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thefashionservices/Google Drive/Turtledove London/SS21/Orderforms/"/>
    </mc:Choice>
  </mc:AlternateContent>
  <xr:revisionPtr revIDLastSave="0" documentId="13_ncr:1_{C3441F0E-335A-EB42-81DF-973FB18920A6}" xr6:coauthVersionLast="45" xr6:coauthVersionMax="45" xr10:uidLastSave="{00000000-0000-0000-0000-000000000000}"/>
  <bookViews>
    <workbookView xWindow="0" yWindow="460" windowWidth="28800" windowHeight="17540" tabRatio="500" xr2:uid="{00000000-000D-0000-FFFF-FFFF00000000}"/>
  </bookViews>
  <sheets>
    <sheet name="SS21 TD" sheetId="8" r:id="rId1"/>
    <sheet name="SS21 import pricelist" sheetId="3" r:id="rId2"/>
    <sheet name="Codes" sheetId="9" r:id="rId3"/>
  </sheets>
  <externalReferences>
    <externalReference r:id="rId4"/>
  </externalReferences>
  <definedNames>
    <definedName name="_xlnm._FilterDatabase" localSheetId="2" hidden="1">Codes!$F$16:$X$147</definedName>
    <definedName name="_xlnm._FilterDatabase" localSheetId="1" hidden="1">'SS21 import pricelist'!#REF!</definedName>
    <definedName name="_xlnm._FilterDatabase" localSheetId="0" hidden="1">'SS21 TD'!$D$11:$W$143</definedName>
    <definedName name="_xlnm.Extract" localSheetId="1">'SS21 import pricelist'!$Q:$Q</definedName>
    <definedName name="_xlnm.Print_Area" localSheetId="0">'SS21 TD'!$A$1:$P$53</definedName>
    <definedName name="CurrencyList">#REF!</definedName>
    <definedName name="sagereference1">'[1]reference file'!$B$2:$I$132</definedName>
    <definedName name="TaxCodeList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8" i="3" l="1"/>
  <c r="O18" i="3"/>
  <c r="P18" i="3"/>
  <c r="Q18" i="3"/>
  <c r="S18" i="3"/>
  <c r="T18" i="3"/>
  <c r="U18" i="3"/>
  <c r="V18" i="3"/>
  <c r="W18" i="3"/>
  <c r="X18" i="3"/>
  <c r="O19" i="3"/>
  <c r="P19" i="3"/>
  <c r="Q19" i="3"/>
  <c r="R19" i="3"/>
  <c r="S19" i="3"/>
  <c r="T19" i="3"/>
  <c r="U19" i="3"/>
  <c r="V19" i="3"/>
  <c r="W19" i="3"/>
  <c r="X19" i="3"/>
  <c r="O20" i="3"/>
  <c r="P20" i="3"/>
  <c r="Q20" i="3"/>
  <c r="R20" i="3"/>
  <c r="S20" i="3"/>
  <c r="T20" i="3"/>
  <c r="U20" i="3"/>
  <c r="V20" i="3"/>
  <c r="W20" i="3"/>
  <c r="X20" i="3"/>
  <c r="O21" i="3"/>
  <c r="P21" i="3"/>
  <c r="Q21" i="3"/>
  <c r="R21" i="3"/>
  <c r="S21" i="3"/>
  <c r="T21" i="3"/>
  <c r="U21" i="3"/>
  <c r="V21" i="3"/>
  <c r="W21" i="3"/>
  <c r="X21" i="3"/>
  <c r="O22" i="3"/>
  <c r="P22" i="3"/>
  <c r="Q22" i="3"/>
  <c r="R22" i="3"/>
  <c r="S22" i="3"/>
  <c r="T22" i="3"/>
  <c r="U22" i="3"/>
  <c r="V22" i="3"/>
  <c r="W22" i="3"/>
  <c r="X22" i="3"/>
  <c r="O23" i="3"/>
  <c r="P23" i="3"/>
  <c r="Q23" i="3"/>
  <c r="R23" i="3"/>
  <c r="S23" i="3"/>
  <c r="T23" i="3"/>
  <c r="U23" i="3"/>
  <c r="V23" i="3"/>
  <c r="W23" i="3"/>
  <c r="X23" i="3"/>
  <c r="O24" i="3"/>
  <c r="P24" i="3"/>
  <c r="Q24" i="3"/>
  <c r="R24" i="3"/>
  <c r="S24" i="3"/>
  <c r="T24" i="3"/>
  <c r="U24" i="3"/>
  <c r="V24" i="3"/>
  <c r="W24" i="3"/>
  <c r="X24" i="3"/>
  <c r="O25" i="3"/>
  <c r="P25" i="3"/>
  <c r="Q25" i="3"/>
  <c r="R25" i="3"/>
  <c r="S25" i="3"/>
  <c r="T25" i="3"/>
  <c r="U25" i="3"/>
  <c r="V25" i="3"/>
  <c r="W25" i="3"/>
  <c r="X25" i="3"/>
  <c r="O26" i="3"/>
  <c r="P26" i="3"/>
  <c r="Q26" i="3"/>
  <c r="R26" i="3"/>
  <c r="S26" i="3"/>
  <c r="T26" i="3"/>
  <c r="U26" i="3"/>
  <c r="V26" i="3"/>
  <c r="W26" i="3"/>
  <c r="X26" i="3"/>
  <c r="O27" i="3"/>
  <c r="P27" i="3"/>
  <c r="Q27" i="3"/>
  <c r="R27" i="3"/>
  <c r="S27" i="3"/>
  <c r="T27" i="3"/>
  <c r="U27" i="3"/>
  <c r="V27" i="3"/>
  <c r="W27" i="3"/>
  <c r="X27" i="3"/>
  <c r="O28" i="3"/>
  <c r="P28" i="3"/>
  <c r="Q28" i="3"/>
  <c r="R28" i="3"/>
  <c r="S28" i="3"/>
  <c r="T28" i="3"/>
  <c r="U28" i="3"/>
  <c r="V28" i="3"/>
  <c r="W28" i="3"/>
  <c r="X28" i="3"/>
  <c r="O29" i="3"/>
  <c r="P29" i="3"/>
  <c r="Q29" i="3"/>
  <c r="R29" i="3"/>
  <c r="S29" i="3"/>
  <c r="T29" i="3"/>
  <c r="U29" i="3"/>
  <c r="V29" i="3"/>
  <c r="W29" i="3"/>
  <c r="X29" i="3"/>
  <c r="O30" i="3"/>
  <c r="P30" i="3"/>
  <c r="Q30" i="3"/>
  <c r="R30" i="3"/>
  <c r="S30" i="3"/>
  <c r="T30" i="3"/>
  <c r="U30" i="3"/>
  <c r="V30" i="3"/>
  <c r="W30" i="3"/>
  <c r="X30" i="3"/>
  <c r="O31" i="3"/>
  <c r="P31" i="3"/>
  <c r="Q31" i="3"/>
  <c r="R31" i="3"/>
  <c r="S31" i="3"/>
  <c r="T31" i="3"/>
  <c r="U31" i="3"/>
  <c r="V31" i="3"/>
  <c r="W31" i="3"/>
  <c r="X31" i="3"/>
  <c r="O32" i="3"/>
  <c r="P32" i="3"/>
  <c r="Q32" i="3"/>
  <c r="R32" i="3"/>
  <c r="S32" i="3"/>
  <c r="T32" i="3"/>
  <c r="U32" i="3"/>
  <c r="V32" i="3"/>
  <c r="W32" i="3"/>
  <c r="X32" i="3"/>
  <c r="O33" i="3"/>
  <c r="P33" i="3"/>
  <c r="Q33" i="3"/>
  <c r="R33" i="3"/>
  <c r="S33" i="3"/>
  <c r="T33" i="3"/>
  <c r="U33" i="3"/>
  <c r="V33" i="3"/>
  <c r="W33" i="3"/>
  <c r="X33" i="3"/>
  <c r="O34" i="3"/>
  <c r="P34" i="3"/>
  <c r="Q34" i="3"/>
  <c r="R34" i="3"/>
  <c r="S34" i="3"/>
  <c r="T34" i="3"/>
  <c r="U34" i="3"/>
  <c r="V34" i="3"/>
  <c r="W34" i="3"/>
  <c r="X34" i="3"/>
  <c r="O35" i="3"/>
  <c r="P35" i="3"/>
  <c r="Q35" i="3"/>
  <c r="R35" i="3"/>
  <c r="S35" i="3"/>
  <c r="T35" i="3"/>
  <c r="U35" i="3"/>
  <c r="V35" i="3"/>
  <c r="W35" i="3"/>
  <c r="X35" i="3"/>
  <c r="O36" i="3"/>
  <c r="P36" i="3"/>
  <c r="Q36" i="3"/>
  <c r="R36" i="3"/>
  <c r="S36" i="3"/>
  <c r="T36" i="3"/>
  <c r="U36" i="3"/>
  <c r="V36" i="3"/>
  <c r="W36" i="3"/>
  <c r="X36" i="3"/>
  <c r="O37" i="3"/>
  <c r="P37" i="3"/>
  <c r="Q37" i="3"/>
  <c r="R37" i="3"/>
  <c r="S37" i="3"/>
  <c r="T37" i="3"/>
  <c r="U37" i="3"/>
  <c r="V37" i="3"/>
  <c r="W37" i="3"/>
  <c r="X37" i="3"/>
  <c r="O38" i="3"/>
  <c r="P38" i="3"/>
  <c r="Q38" i="3"/>
  <c r="R38" i="3"/>
  <c r="S38" i="3"/>
  <c r="T38" i="3"/>
  <c r="U38" i="3"/>
  <c r="V38" i="3"/>
  <c r="W38" i="3"/>
  <c r="X38" i="3"/>
  <c r="O39" i="3"/>
  <c r="P39" i="3"/>
  <c r="Q39" i="3"/>
  <c r="R39" i="3"/>
  <c r="S39" i="3"/>
  <c r="T39" i="3"/>
  <c r="U39" i="3"/>
  <c r="V39" i="3"/>
  <c r="W39" i="3"/>
  <c r="X39" i="3"/>
  <c r="O40" i="3"/>
  <c r="P40" i="3"/>
  <c r="Q40" i="3"/>
  <c r="R40" i="3"/>
  <c r="S40" i="3"/>
  <c r="T40" i="3"/>
  <c r="U40" i="3"/>
  <c r="V40" i="3"/>
  <c r="W40" i="3"/>
  <c r="X40" i="3"/>
  <c r="O41" i="3"/>
  <c r="P41" i="3"/>
  <c r="Q41" i="3"/>
  <c r="R41" i="3"/>
  <c r="S41" i="3"/>
  <c r="T41" i="3"/>
  <c r="U41" i="3"/>
  <c r="V41" i="3"/>
  <c r="W41" i="3"/>
  <c r="X41" i="3"/>
  <c r="O42" i="3"/>
  <c r="P42" i="3"/>
  <c r="Q42" i="3"/>
  <c r="R42" i="3"/>
  <c r="S42" i="3"/>
  <c r="T42" i="3"/>
  <c r="U42" i="3"/>
  <c r="V42" i="3"/>
  <c r="W42" i="3"/>
  <c r="X42" i="3"/>
  <c r="O43" i="3"/>
  <c r="P43" i="3"/>
  <c r="Q43" i="3"/>
  <c r="R43" i="3"/>
  <c r="S43" i="3"/>
  <c r="T43" i="3"/>
  <c r="U43" i="3"/>
  <c r="V43" i="3"/>
  <c r="W43" i="3"/>
  <c r="X43" i="3"/>
  <c r="O44" i="3"/>
  <c r="P44" i="3"/>
  <c r="Q44" i="3"/>
  <c r="R44" i="3"/>
  <c r="S44" i="3"/>
  <c r="T44" i="3"/>
  <c r="U44" i="3"/>
  <c r="V44" i="3"/>
  <c r="W44" i="3"/>
  <c r="X44" i="3"/>
  <c r="O45" i="3"/>
  <c r="P45" i="3"/>
  <c r="Q45" i="3"/>
  <c r="R45" i="3"/>
  <c r="S45" i="3"/>
  <c r="T45" i="3"/>
  <c r="U45" i="3"/>
  <c r="V45" i="3"/>
  <c r="W45" i="3"/>
  <c r="X45" i="3"/>
  <c r="O46" i="3"/>
  <c r="P46" i="3"/>
  <c r="Q46" i="3"/>
  <c r="R46" i="3"/>
  <c r="S46" i="3"/>
  <c r="T46" i="3"/>
  <c r="U46" i="3"/>
  <c r="V46" i="3"/>
  <c r="W46" i="3"/>
  <c r="X46" i="3"/>
  <c r="O47" i="3"/>
  <c r="P47" i="3"/>
  <c r="Q47" i="3"/>
  <c r="R47" i="3"/>
  <c r="S47" i="3"/>
  <c r="T47" i="3"/>
  <c r="U47" i="3"/>
  <c r="V47" i="3"/>
  <c r="W47" i="3"/>
  <c r="X47" i="3"/>
  <c r="O48" i="3"/>
  <c r="P48" i="3"/>
  <c r="Q48" i="3"/>
  <c r="R48" i="3"/>
  <c r="S48" i="3"/>
  <c r="T48" i="3"/>
  <c r="U48" i="3"/>
  <c r="V48" i="3"/>
  <c r="W48" i="3"/>
  <c r="X48" i="3"/>
  <c r="O49" i="3"/>
  <c r="P49" i="3"/>
  <c r="Q49" i="3"/>
  <c r="R49" i="3"/>
  <c r="S49" i="3"/>
  <c r="T49" i="3"/>
  <c r="U49" i="3"/>
  <c r="V49" i="3"/>
  <c r="W49" i="3"/>
  <c r="X49" i="3"/>
  <c r="O50" i="3"/>
  <c r="P50" i="3"/>
  <c r="Q50" i="3"/>
  <c r="R50" i="3"/>
  <c r="S50" i="3"/>
  <c r="T50" i="3"/>
  <c r="U50" i="3"/>
  <c r="V50" i="3"/>
  <c r="W50" i="3"/>
  <c r="X50" i="3"/>
  <c r="O51" i="3"/>
  <c r="P51" i="3"/>
  <c r="Q51" i="3"/>
  <c r="R51" i="3"/>
  <c r="S51" i="3"/>
  <c r="T51" i="3"/>
  <c r="U51" i="3"/>
  <c r="V51" i="3"/>
  <c r="W51" i="3"/>
  <c r="X51" i="3"/>
  <c r="O52" i="3"/>
  <c r="P52" i="3"/>
  <c r="Q52" i="3"/>
  <c r="R52" i="3"/>
  <c r="S52" i="3"/>
  <c r="T52" i="3"/>
  <c r="U52" i="3"/>
  <c r="V52" i="3"/>
  <c r="W52" i="3"/>
  <c r="X52" i="3"/>
  <c r="O53" i="3"/>
  <c r="P53" i="3"/>
  <c r="Q53" i="3"/>
  <c r="R53" i="3"/>
  <c r="S53" i="3"/>
  <c r="T53" i="3"/>
  <c r="U53" i="3"/>
  <c r="V53" i="3"/>
  <c r="W53" i="3"/>
  <c r="X53" i="3"/>
  <c r="O54" i="3"/>
  <c r="P54" i="3"/>
  <c r="Q54" i="3"/>
  <c r="R54" i="3"/>
  <c r="S54" i="3"/>
  <c r="T54" i="3"/>
  <c r="U54" i="3"/>
  <c r="V54" i="3"/>
  <c r="W54" i="3"/>
  <c r="X54" i="3"/>
  <c r="O55" i="3"/>
  <c r="P55" i="3"/>
  <c r="Q55" i="3"/>
  <c r="R55" i="3"/>
  <c r="S55" i="3"/>
  <c r="T55" i="3"/>
  <c r="U55" i="3"/>
  <c r="V55" i="3"/>
  <c r="W55" i="3"/>
  <c r="X55" i="3"/>
  <c r="O56" i="3"/>
  <c r="P56" i="3"/>
  <c r="Q56" i="3"/>
  <c r="R56" i="3"/>
  <c r="S56" i="3"/>
  <c r="T56" i="3"/>
  <c r="U56" i="3"/>
  <c r="V56" i="3"/>
  <c r="W56" i="3"/>
  <c r="X56" i="3"/>
  <c r="O57" i="3"/>
  <c r="P57" i="3"/>
  <c r="Q57" i="3"/>
  <c r="R57" i="3"/>
  <c r="S57" i="3"/>
  <c r="T57" i="3"/>
  <c r="U57" i="3"/>
  <c r="V57" i="3"/>
  <c r="W57" i="3"/>
  <c r="X57" i="3"/>
  <c r="O58" i="3"/>
  <c r="P58" i="3"/>
  <c r="Q58" i="3"/>
  <c r="R58" i="3"/>
  <c r="S58" i="3"/>
  <c r="T58" i="3"/>
  <c r="U58" i="3"/>
  <c r="V58" i="3"/>
  <c r="W58" i="3"/>
  <c r="X58" i="3"/>
  <c r="O59" i="3"/>
  <c r="P59" i="3"/>
  <c r="Q59" i="3"/>
  <c r="R59" i="3"/>
  <c r="S59" i="3"/>
  <c r="T59" i="3"/>
  <c r="U59" i="3"/>
  <c r="V59" i="3"/>
  <c r="W59" i="3"/>
  <c r="X59" i="3"/>
  <c r="O60" i="3"/>
  <c r="P60" i="3"/>
  <c r="Q60" i="3"/>
  <c r="R60" i="3"/>
  <c r="S60" i="3"/>
  <c r="T60" i="3"/>
  <c r="U60" i="3"/>
  <c r="V60" i="3"/>
  <c r="W60" i="3"/>
  <c r="X60" i="3"/>
  <c r="O61" i="3"/>
  <c r="P61" i="3"/>
  <c r="Q61" i="3"/>
  <c r="R61" i="3"/>
  <c r="S61" i="3"/>
  <c r="T61" i="3"/>
  <c r="U61" i="3"/>
  <c r="V61" i="3"/>
  <c r="W61" i="3"/>
  <c r="X61" i="3"/>
  <c r="O62" i="3"/>
  <c r="P62" i="3"/>
  <c r="Q62" i="3"/>
  <c r="R62" i="3"/>
  <c r="S62" i="3"/>
  <c r="T62" i="3"/>
  <c r="U62" i="3"/>
  <c r="V62" i="3"/>
  <c r="W62" i="3"/>
  <c r="X62" i="3"/>
  <c r="O63" i="3"/>
  <c r="P63" i="3"/>
  <c r="Q63" i="3"/>
  <c r="R63" i="3"/>
  <c r="S63" i="3"/>
  <c r="T63" i="3"/>
  <c r="U63" i="3"/>
  <c r="V63" i="3"/>
  <c r="W63" i="3"/>
  <c r="X63" i="3"/>
  <c r="O64" i="3"/>
  <c r="P64" i="3"/>
  <c r="Q64" i="3"/>
  <c r="R64" i="3"/>
  <c r="S64" i="3"/>
  <c r="T64" i="3"/>
  <c r="U64" i="3"/>
  <c r="V64" i="3"/>
  <c r="W64" i="3"/>
  <c r="X64" i="3"/>
  <c r="O65" i="3"/>
  <c r="P65" i="3"/>
  <c r="Q65" i="3"/>
  <c r="R65" i="3"/>
  <c r="S65" i="3"/>
  <c r="T65" i="3"/>
  <c r="U65" i="3"/>
  <c r="V65" i="3"/>
  <c r="W65" i="3"/>
  <c r="X65" i="3"/>
  <c r="O66" i="3"/>
  <c r="P66" i="3"/>
  <c r="Q66" i="3"/>
  <c r="R66" i="3"/>
  <c r="S66" i="3"/>
  <c r="T66" i="3"/>
  <c r="U66" i="3"/>
  <c r="V66" i="3"/>
  <c r="W66" i="3"/>
  <c r="X66" i="3"/>
  <c r="O67" i="3"/>
  <c r="P67" i="3"/>
  <c r="Q67" i="3"/>
  <c r="R67" i="3"/>
  <c r="S67" i="3"/>
  <c r="T67" i="3"/>
  <c r="U67" i="3"/>
  <c r="V67" i="3"/>
  <c r="W67" i="3"/>
  <c r="X67" i="3"/>
  <c r="O68" i="3"/>
  <c r="P68" i="3"/>
  <c r="Q68" i="3"/>
  <c r="R68" i="3"/>
  <c r="S68" i="3"/>
  <c r="T68" i="3"/>
  <c r="U68" i="3"/>
  <c r="V68" i="3"/>
  <c r="W68" i="3"/>
  <c r="X68" i="3"/>
  <c r="O69" i="3"/>
  <c r="P69" i="3"/>
  <c r="Q69" i="3"/>
  <c r="R69" i="3"/>
  <c r="S69" i="3"/>
  <c r="T69" i="3"/>
  <c r="U69" i="3"/>
  <c r="V69" i="3"/>
  <c r="W69" i="3"/>
  <c r="X69" i="3"/>
  <c r="O70" i="3"/>
  <c r="P70" i="3"/>
  <c r="Q70" i="3"/>
  <c r="R70" i="3"/>
  <c r="S70" i="3"/>
  <c r="T70" i="3"/>
  <c r="U70" i="3"/>
  <c r="V70" i="3"/>
  <c r="W70" i="3"/>
  <c r="X70" i="3"/>
  <c r="O71" i="3"/>
  <c r="P71" i="3"/>
  <c r="Q71" i="3"/>
  <c r="R71" i="3"/>
  <c r="S71" i="3"/>
  <c r="T71" i="3"/>
  <c r="U71" i="3"/>
  <c r="V71" i="3"/>
  <c r="W71" i="3"/>
  <c r="X71" i="3"/>
  <c r="O72" i="3"/>
  <c r="P72" i="3"/>
  <c r="Q72" i="3"/>
  <c r="R72" i="3"/>
  <c r="S72" i="3"/>
  <c r="T72" i="3"/>
  <c r="U72" i="3"/>
  <c r="V72" i="3"/>
  <c r="W72" i="3"/>
  <c r="X72" i="3"/>
  <c r="O73" i="3"/>
  <c r="P73" i="3"/>
  <c r="Q73" i="3"/>
  <c r="R73" i="3"/>
  <c r="S73" i="3"/>
  <c r="T73" i="3"/>
  <c r="U73" i="3"/>
  <c r="V73" i="3"/>
  <c r="W73" i="3"/>
  <c r="X73" i="3"/>
  <c r="O74" i="3"/>
  <c r="P74" i="3"/>
  <c r="Q74" i="3"/>
  <c r="R74" i="3"/>
  <c r="S74" i="3"/>
  <c r="T74" i="3"/>
  <c r="U74" i="3"/>
  <c r="V74" i="3"/>
  <c r="W74" i="3"/>
  <c r="X74" i="3"/>
  <c r="O75" i="3"/>
  <c r="P75" i="3"/>
  <c r="Q75" i="3"/>
  <c r="R75" i="3"/>
  <c r="S75" i="3"/>
  <c r="T75" i="3"/>
  <c r="U75" i="3"/>
  <c r="V75" i="3"/>
  <c r="W75" i="3"/>
  <c r="X75" i="3"/>
  <c r="O76" i="3"/>
  <c r="P76" i="3"/>
  <c r="Q76" i="3"/>
  <c r="R76" i="3"/>
  <c r="S76" i="3"/>
  <c r="T76" i="3"/>
  <c r="U76" i="3"/>
  <c r="V76" i="3"/>
  <c r="W76" i="3"/>
  <c r="X76" i="3"/>
  <c r="O77" i="3"/>
  <c r="P77" i="3"/>
  <c r="Q77" i="3"/>
  <c r="R77" i="3"/>
  <c r="S77" i="3"/>
  <c r="T77" i="3"/>
  <c r="U77" i="3"/>
  <c r="V77" i="3"/>
  <c r="W77" i="3"/>
  <c r="X77" i="3"/>
  <c r="O78" i="3"/>
  <c r="P78" i="3"/>
  <c r="Q78" i="3"/>
  <c r="R78" i="3"/>
  <c r="S78" i="3"/>
  <c r="T78" i="3"/>
  <c r="U78" i="3"/>
  <c r="V78" i="3"/>
  <c r="W78" i="3"/>
  <c r="X78" i="3"/>
  <c r="O79" i="3"/>
  <c r="P79" i="3"/>
  <c r="Q79" i="3"/>
  <c r="R79" i="3"/>
  <c r="S79" i="3"/>
  <c r="T79" i="3"/>
  <c r="U79" i="3"/>
  <c r="V79" i="3"/>
  <c r="W79" i="3"/>
  <c r="X79" i="3"/>
  <c r="O80" i="3"/>
  <c r="P80" i="3"/>
  <c r="Q80" i="3"/>
  <c r="R80" i="3"/>
  <c r="S80" i="3"/>
  <c r="T80" i="3"/>
  <c r="U80" i="3"/>
  <c r="V80" i="3"/>
  <c r="W80" i="3"/>
  <c r="X80" i="3"/>
  <c r="O81" i="3"/>
  <c r="P81" i="3"/>
  <c r="Q81" i="3"/>
  <c r="R81" i="3"/>
  <c r="S81" i="3"/>
  <c r="T81" i="3"/>
  <c r="U81" i="3"/>
  <c r="V81" i="3"/>
  <c r="W81" i="3"/>
  <c r="X81" i="3"/>
  <c r="O82" i="3"/>
  <c r="P82" i="3"/>
  <c r="Q82" i="3"/>
  <c r="R82" i="3"/>
  <c r="S82" i="3"/>
  <c r="T82" i="3"/>
  <c r="U82" i="3"/>
  <c r="V82" i="3"/>
  <c r="W82" i="3"/>
  <c r="X82" i="3"/>
  <c r="O83" i="3"/>
  <c r="P83" i="3"/>
  <c r="Q83" i="3"/>
  <c r="R83" i="3"/>
  <c r="S83" i="3"/>
  <c r="T83" i="3"/>
  <c r="U83" i="3"/>
  <c r="V83" i="3"/>
  <c r="W83" i="3"/>
  <c r="X83" i="3"/>
  <c r="O84" i="3"/>
  <c r="P84" i="3"/>
  <c r="Q84" i="3"/>
  <c r="R84" i="3"/>
  <c r="S84" i="3"/>
  <c r="T84" i="3"/>
  <c r="U84" i="3"/>
  <c r="V84" i="3"/>
  <c r="W84" i="3"/>
  <c r="X84" i="3"/>
  <c r="O85" i="3"/>
  <c r="P85" i="3"/>
  <c r="Q85" i="3"/>
  <c r="R85" i="3"/>
  <c r="S85" i="3"/>
  <c r="T85" i="3"/>
  <c r="U85" i="3"/>
  <c r="V85" i="3"/>
  <c r="W85" i="3"/>
  <c r="X85" i="3"/>
  <c r="O86" i="3"/>
  <c r="P86" i="3"/>
  <c r="Q86" i="3"/>
  <c r="R86" i="3"/>
  <c r="S86" i="3"/>
  <c r="T86" i="3"/>
  <c r="U86" i="3"/>
  <c r="V86" i="3"/>
  <c r="W86" i="3"/>
  <c r="X86" i="3"/>
  <c r="O87" i="3"/>
  <c r="P87" i="3"/>
  <c r="Q87" i="3"/>
  <c r="R87" i="3"/>
  <c r="S87" i="3"/>
  <c r="T87" i="3"/>
  <c r="U87" i="3"/>
  <c r="V87" i="3"/>
  <c r="W87" i="3"/>
  <c r="X87" i="3"/>
  <c r="O88" i="3"/>
  <c r="P88" i="3"/>
  <c r="Q88" i="3"/>
  <c r="R88" i="3"/>
  <c r="S88" i="3"/>
  <c r="T88" i="3"/>
  <c r="U88" i="3"/>
  <c r="V88" i="3"/>
  <c r="W88" i="3"/>
  <c r="X88" i="3"/>
  <c r="O89" i="3"/>
  <c r="P89" i="3"/>
  <c r="Q89" i="3"/>
  <c r="R89" i="3"/>
  <c r="S89" i="3"/>
  <c r="T89" i="3"/>
  <c r="U89" i="3"/>
  <c r="V89" i="3"/>
  <c r="W89" i="3"/>
  <c r="X89" i="3"/>
  <c r="O90" i="3"/>
  <c r="P90" i="3"/>
  <c r="Q90" i="3"/>
  <c r="R90" i="3"/>
  <c r="S90" i="3"/>
  <c r="T90" i="3"/>
  <c r="U90" i="3"/>
  <c r="V90" i="3"/>
  <c r="W90" i="3"/>
  <c r="X90" i="3"/>
  <c r="O91" i="3"/>
  <c r="P91" i="3"/>
  <c r="Q91" i="3"/>
  <c r="R91" i="3"/>
  <c r="S91" i="3"/>
  <c r="T91" i="3"/>
  <c r="U91" i="3"/>
  <c r="V91" i="3"/>
  <c r="W91" i="3"/>
  <c r="X91" i="3"/>
  <c r="O92" i="3"/>
  <c r="P92" i="3"/>
  <c r="Q92" i="3"/>
  <c r="R92" i="3"/>
  <c r="S92" i="3"/>
  <c r="T92" i="3"/>
  <c r="U92" i="3"/>
  <c r="V92" i="3"/>
  <c r="W92" i="3"/>
  <c r="X92" i="3"/>
  <c r="O93" i="3"/>
  <c r="P93" i="3"/>
  <c r="Q93" i="3"/>
  <c r="R93" i="3"/>
  <c r="S93" i="3"/>
  <c r="T93" i="3"/>
  <c r="U93" i="3"/>
  <c r="V93" i="3"/>
  <c r="W93" i="3"/>
  <c r="X93" i="3"/>
  <c r="O94" i="3"/>
  <c r="P94" i="3"/>
  <c r="Q94" i="3"/>
  <c r="R94" i="3"/>
  <c r="S94" i="3"/>
  <c r="T94" i="3"/>
  <c r="U94" i="3"/>
  <c r="V94" i="3"/>
  <c r="W94" i="3"/>
  <c r="X94" i="3"/>
  <c r="O95" i="3"/>
  <c r="P95" i="3"/>
  <c r="Q95" i="3"/>
  <c r="R95" i="3"/>
  <c r="S95" i="3"/>
  <c r="T95" i="3"/>
  <c r="U95" i="3"/>
  <c r="V95" i="3"/>
  <c r="W95" i="3"/>
  <c r="X95" i="3"/>
  <c r="O96" i="3"/>
  <c r="P96" i="3"/>
  <c r="Q96" i="3"/>
  <c r="R96" i="3"/>
  <c r="S96" i="3"/>
  <c r="T96" i="3"/>
  <c r="U96" i="3"/>
  <c r="V96" i="3"/>
  <c r="W96" i="3"/>
  <c r="X96" i="3"/>
  <c r="O97" i="3"/>
  <c r="P97" i="3"/>
  <c r="Q97" i="3"/>
  <c r="R97" i="3"/>
  <c r="S97" i="3"/>
  <c r="T97" i="3"/>
  <c r="U97" i="3"/>
  <c r="V97" i="3"/>
  <c r="W97" i="3"/>
  <c r="X97" i="3"/>
  <c r="O98" i="3"/>
  <c r="P98" i="3"/>
  <c r="Q98" i="3"/>
  <c r="R98" i="3"/>
  <c r="S98" i="3"/>
  <c r="T98" i="3"/>
  <c r="U98" i="3"/>
  <c r="V98" i="3"/>
  <c r="W98" i="3"/>
  <c r="X98" i="3"/>
  <c r="O99" i="3"/>
  <c r="P99" i="3"/>
  <c r="Q99" i="3"/>
  <c r="R99" i="3"/>
  <c r="S99" i="3"/>
  <c r="T99" i="3"/>
  <c r="U99" i="3"/>
  <c r="V99" i="3"/>
  <c r="W99" i="3"/>
  <c r="X99" i="3"/>
  <c r="O100" i="3"/>
  <c r="P100" i="3"/>
  <c r="Q100" i="3"/>
  <c r="R100" i="3"/>
  <c r="S100" i="3"/>
  <c r="T100" i="3"/>
  <c r="U100" i="3"/>
  <c r="V100" i="3"/>
  <c r="W100" i="3"/>
  <c r="X100" i="3"/>
  <c r="O101" i="3"/>
  <c r="P101" i="3"/>
  <c r="Q101" i="3"/>
  <c r="R101" i="3"/>
  <c r="S101" i="3"/>
  <c r="T101" i="3"/>
  <c r="U101" i="3"/>
  <c r="V101" i="3"/>
  <c r="W101" i="3"/>
  <c r="X101" i="3"/>
  <c r="O102" i="3"/>
  <c r="P102" i="3"/>
  <c r="Q102" i="3"/>
  <c r="R102" i="3"/>
  <c r="S102" i="3"/>
  <c r="T102" i="3"/>
  <c r="U102" i="3"/>
  <c r="V102" i="3"/>
  <c r="W102" i="3"/>
  <c r="X102" i="3"/>
  <c r="O103" i="3"/>
  <c r="P103" i="3"/>
  <c r="Q103" i="3"/>
  <c r="R103" i="3"/>
  <c r="S103" i="3"/>
  <c r="T103" i="3"/>
  <c r="U103" i="3"/>
  <c r="V103" i="3"/>
  <c r="W103" i="3"/>
  <c r="X103" i="3"/>
  <c r="O104" i="3"/>
  <c r="P104" i="3"/>
  <c r="Q104" i="3"/>
  <c r="R104" i="3"/>
  <c r="S104" i="3"/>
  <c r="T104" i="3"/>
  <c r="U104" i="3"/>
  <c r="V104" i="3"/>
  <c r="W104" i="3"/>
  <c r="X104" i="3"/>
  <c r="O105" i="3"/>
  <c r="P105" i="3"/>
  <c r="Q105" i="3"/>
  <c r="R105" i="3"/>
  <c r="S105" i="3"/>
  <c r="T105" i="3"/>
  <c r="U105" i="3"/>
  <c r="V105" i="3"/>
  <c r="W105" i="3"/>
  <c r="X105" i="3"/>
  <c r="O106" i="3"/>
  <c r="P106" i="3"/>
  <c r="Q106" i="3"/>
  <c r="R106" i="3"/>
  <c r="S106" i="3"/>
  <c r="T106" i="3"/>
  <c r="U106" i="3"/>
  <c r="V106" i="3"/>
  <c r="W106" i="3"/>
  <c r="X106" i="3"/>
  <c r="O107" i="3"/>
  <c r="P107" i="3"/>
  <c r="Q107" i="3"/>
  <c r="R107" i="3"/>
  <c r="S107" i="3"/>
  <c r="T107" i="3"/>
  <c r="U107" i="3"/>
  <c r="V107" i="3"/>
  <c r="W107" i="3"/>
  <c r="X107" i="3"/>
  <c r="O108" i="3"/>
  <c r="P108" i="3"/>
  <c r="Q108" i="3"/>
  <c r="R108" i="3"/>
  <c r="S108" i="3"/>
  <c r="T108" i="3"/>
  <c r="U108" i="3"/>
  <c r="V108" i="3"/>
  <c r="W108" i="3"/>
  <c r="X108" i="3"/>
  <c r="O109" i="3"/>
  <c r="P109" i="3"/>
  <c r="Q109" i="3"/>
  <c r="R109" i="3"/>
  <c r="S109" i="3"/>
  <c r="T109" i="3"/>
  <c r="U109" i="3"/>
  <c r="V109" i="3"/>
  <c r="W109" i="3"/>
  <c r="X109" i="3"/>
  <c r="O110" i="3"/>
  <c r="P110" i="3"/>
  <c r="Q110" i="3"/>
  <c r="R110" i="3"/>
  <c r="S110" i="3"/>
  <c r="T110" i="3"/>
  <c r="U110" i="3"/>
  <c r="V110" i="3"/>
  <c r="W110" i="3"/>
  <c r="X110" i="3"/>
  <c r="O111" i="3"/>
  <c r="P111" i="3"/>
  <c r="Q111" i="3"/>
  <c r="R111" i="3"/>
  <c r="S111" i="3"/>
  <c r="T111" i="3"/>
  <c r="U111" i="3"/>
  <c r="V111" i="3"/>
  <c r="W111" i="3"/>
  <c r="X111" i="3"/>
  <c r="O112" i="3"/>
  <c r="P112" i="3"/>
  <c r="Q112" i="3"/>
  <c r="R112" i="3"/>
  <c r="S112" i="3"/>
  <c r="T112" i="3"/>
  <c r="U112" i="3"/>
  <c r="V112" i="3"/>
  <c r="W112" i="3"/>
  <c r="X112" i="3"/>
  <c r="O113" i="3"/>
  <c r="P113" i="3"/>
  <c r="Q113" i="3"/>
  <c r="R113" i="3"/>
  <c r="S113" i="3"/>
  <c r="T113" i="3"/>
  <c r="U113" i="3"/>
  <c r="V113" i="3"/>
  <c r="W113" i="3"/>
  <c r="X113" i="3"/>
  <c r="O114" i="3"/>
  <c r="P114" i="3"/>
  <c r="Q114" i="3"/>
  <c r="R114" i="3"/>
  <c r="S114" i="3"/>
  <c r="T114" i="3"/>
  <c r="U114" i="3"/>
  <c r="V114" i="3"/>
  <c r="W114" i="3"/>
  <c r="X114" i="3"/>
  <c r="O115" i="3"/>
  <c r="P115" i="3"/>
  <c r="Q115" i="3"/>
  <c r="R115" i="3"/>
  <c r="S115" i="3"/>
  <c r="T115" i="3"/>
  <c r="U115" i="3"/>
  <c r="V115" i="3"/>
  <c r="W115" i="3"/>
  <c r="X115" i="3"/>
  <c r="O116" i="3"/>
  <c r="P116" i="3"/>
  <c r="Q116" i="3"/>
  <c r="R116" i="3"/>
  <c r="S116" i="3"/>
  <c r="T116" i="3"/>
  <c r="U116" i="3"/>
  <c r="V116" i="3"/>
  <c r="W116" i="3"/>
  <c r="X116" i="3"/>
  <c r="O117" i="3"/>
  <c r="P117" i="3"/>
  <c r="Q117" i="3"/>
  <c r="R117" i="3"/>
  <c r="S117" i="3"/>
  <c r="T117" i="3"/>
  <c r="U117" i="3"/>
  <c r="V117" i="3"/>
  <c r="W117" i="3"/>
  <c r="X117" i="3"/>
  <c r="O118" i="3"/>
  <c r="P118" i="3"/>
  <c r="Q118" i="3"/>
  <c r="R118" i="3"/>
  <c r="S118" i="3"/>
  <c r="T118" i="3"/>
  <c r="U118" i="3"/>
  <c r="V118" i="3"/>
  <c r="W118" i="3"/>
  <c r="X118" i="3"/>
  <c r="O119" i="3"/>
  <c r="P119" i="3"/>
  <c r="Q119" i="3"/>
  <c r="R119" i="3"/>
  <c r="S119" i="3"/>
  <c r="T119" i="3"/>
  <c r="U119" i="3"/>
  <c r="V119" i="3"/>
  <c r="W119" i="3"/>
  <c r="X119" i="3"/>
  <c r="O120" i="3"/>
  <c r="P120" i="3"/>
  <c r="Q120" i="3"/>
  <c r="R120" i="3"/>
  <c r="S120" i="3"/>
  <c r="T120" i="3"/>
  <c r="U120" i="3"/>
  <c r="V120" i="3"/>
  <c r="W120" i="3"/>
  <c r="X120" i="3"/>
  <c r="O121" i="3"/>
  <c r="P121" i="3"/>
  <c r="Q121" i="3"/>
  <c r="R121" i="3"/>
  <c r="S121" i="3"/>
  <c r="T121" i="3"/>
  <c r="U121" i="3"/>
  <c r="V121" i="3"/>
  <c r="W121" i="3"/>
  <c r="X121" i="3"/>
  <c r="O122" i="3"/>
  <c r="P122" i="3"/>
  <c r="Q122" i="3"/>
  <c r="R122" i="3"/>
  <c r="S122" i="3"/>
  <c r="T122" i="3"/>
  <c r="U122" i="3"/>
  <c r="V122" i="3"/>
  <c r="W122" i="3"/>
  <c r="X122" i="3"/>
  <c r="O123" i="3"/>
  <c r="P123" i="3"/>
  <c r="Q123" i="3"/>
  <c r="R123" i="3"/>
  <c r="S123" i="3"/>
  <c r="T123" i="3"/>
  <c r="U123" i="3"/>
  <c r="V123" i="3"/>
  <c r="W123" i="3"/>
  <c r="X123" i="3"/>
  <c r="O124" i="3"/>
  <c r="P124" i="3"/>
  <c r="Q124" i="3"/>
  <c r="R124" i="3"/>
  <c r="S124" i="3"/>
  <c r="T124" i="3"/>
  <c r="U124" i="3"/>
  <c r="V124" i="3"/>
  <c r="W124" i="3"/>
  <c r="X124" i="3"/>
  <c r="O125" i="3"/>
  <c r="P125" i="3"/>
  <c r="Q125" i="3"/>
  <c r="R125" i="3"/>
  <c r="S125" i="3"/>
  <c r="T125" i="3"/>
  <c r="U125" i="3"/>
  <c r="V125" i="3"/>
  <c r="W125" i="3"/>
  <c r="X125" i="3"/>
  <c r="O126" i="3"/>
  <c r="P126" i="3"/>
  <c r="Q126" i="3"/>
  <c r="R126" i="3"/>
  <c r="S126" i="3"/>
  <c r="T126" i="3"/>
  <c r="U126" i="3"/>
  <c r="V126" i="3"/>
  <c r="W126" i="3"/>
  <c r="X126" i="3"/>
  <c r="O127" i="3"/>
  <c r="P127" i="3"/>
  <c r="Q127" i="3"/>
  <c r="R127" i="3"/>
  <c r="S127" i="3"/>
  <c r="T127" i="3"/>
  <c r="U127" i="3"/>
  <c r="V127" i="3"/>
  <c r="W127" i="3"/>
  <c r="X127" i="3"/>
  <c r="O128" i="3"/>
  <c r="P128" i="3"/>
  <c r="Q128" i="3"/>
  <c r="R128" i="3"/>
  <c r="S128" i="3"/>
  <c r="T128" i="3"/>
  <c r="U128" i="3"/>
  <c r="V128" i="3"/>
  <c r="W128" i="3"/>
  <c r="X128" i="3"/>
  <c r="O129" i="3"/>
  <c r="P129" i="3"/>
  <c r="Q129" i="3"/>
  <c r="R129" i="3"/>
  <c r="S129" i="3"/>
  <c r="T129" i="3"/>
  <c r="U129" i="3"/>
  <c r="V129" i="3"/>
  <c r="W129" i="3"/>
  <c r="X129" i="3"/>
  <c r="O130" i="3"/>
  <c r="P130" i="3"/>
  <c r="Q130" i="3"/>
  <c r="R130" i="3"/>
  <c r="S130" i="3"/>
  <c r="T130" i="3"/>
  <c r="U130" i="3"/>
  <c r="V130" i="3"/>
  <c r="W130" i="3"/>
  <c r="X130" i="3"/>
  <c r="O131" i="3"/>
  <c r="P131" i="3"/>
  <c r="Q131" i="3"/>
  <c r="R131" i="3"/>
  <c r="S131" i="3"/>
  <c r="T131" i="3"/>
  <c r="U131" i="3"/>
  <c r="V131" i="3"/>
  <c r="W131" i="3"/>
  <c r="X131" i="3"/>
  <c r="O132" i="3"/>
  <c r="P132" i="3"/>
  <c r="Q132" i="3"/>
  <c r="R132" i="3"/>
  <c r="S132" i="3"/>
  <c r="T132" i="3"/>
  <c r="U132" i="3"/>
  <c r="V132" i="3"/>
  <c r="W132" i="3"/>
  <c r="X132" i="3"/>
  <c r="O133" i="3"/>
  <c r="P133" i="3"/>
  <c r="Q133" i="3"/>
  <c r="R133" i="3"/>
  <c r="S133" i="3"/>
  <c r="T133" i="3"/>
  <c r="U133" i="3"/>
  <c r="V133" i="3"/>
  <c r="W133" i="3"/>
  <c r="X133" i="3"/>
  <c r="O134" i="3"/>
  <c r="P134" i="3"/>
  <c r="Q134" i="3"/>
  <c r="R134" i="3"/>
  <c r="S134" i="3"/>
  <c r="T134" i="3"/>
  <c r="U134" i="3"/>
  <c r="V134" i="3"/>
  <c r="W134" i="3"/>
  <c r="X134" i="3"/>
  <c r="O135" i="3"/>
  <c r="P135" i="3"/>
  <c r="Q135" i="3"/>
  <c r="R135" i="3"/>
  <c r="S135" i="3"/>
  <c r="T135" i="3"/>
  <c r="U135" i="3"/>
  <c r="V135" i="3"/>
  <c r="W135" i="3"/>
  <c r="X135" i="3"/>
  <c r="O136" i="3"/>
  <c r="P136" i="3"/>
  <c r="Q136" i="3"/>
  <c r="R136" i="3"/>
  <c r="S136" i="3"/>
  <c r="T136" i="3"/>
  <c r="U136" i="3"/>
  <c r="V136" i="3"/>
  <c r="W136" i="3"/>
  <c r="X136" i="3"/>
  <c r="O137" i="3"/>
  <c r="P137" i="3"/>
  <c r="Q137" i="3"/>
  <c r="R137" i="3"/>
  <c r="S137" i="3"/>
  <c r="T137" i="3"/>
  <c r="U137" i="3"/>
  <c r="V137" i="3"/>
  <c r="W137" i="3"/>
  <c r="X137" i="3"/>
  <c r="O138" i="3"/>
  <c r="P138" i="3"/>
  <c r="Q138" i="3"/>
  <c r="R138" i="3"/>
  <c r="S138" i="3"/>
  <c r="T138" i="3"/>
  <c r="U138" i="3"/>
  <c r="V138" i="3"/>
  <c r="W138" i="3"/>
  <c r="X138" i="3"/>
  <c r="O139" i="3"/>
  <c r="P139" i="3"/>
  <c r="Q139" i="3"/>
  <c r="R139" i="3"/>
  <c r="S139" i="3"/>
  <c r="T139" i="3"/>
  <c r="U139" i="3"/>
  <c r="V139" i="3"/>
  <c r="W139" i="3"/>
  <c r="X139" i="3"/>
  <c r="O140" i="3"/>
  <c r="P140" i="3"/>
  <c r="Q140" i="3"/>
  <c r="R140" i="3"/>
  <c r="S140" i="3"/>
  <c r="T140" i="3"/>
  <c r="U140" i="3"/>
  <c r="V140" i="3"/>
  <c r="W140" i="3"/>
  <c r="X140" i="3"/>
  <c r="O141" i="3"/>
  <c r="P141" i="3"/>
  <c r="Q141" i="3"/>
  <c r="R141" i="3"/>
  <c r="S141" i="3"/>
  <c r="T141" i="3"/>
  <c r="U141" i="3"/>
  <c r="V141" i="3"/>
  <c r="W141" i="3"/>
  <c r="X141" i="3"/>
  <c r="O142" i="3"/>
  <c r="P142" i="3"/>
  <c r="Q142" i="3"/>
  <c r="R142" i="3"/>
  <c r="S142" i="3"/>
  <c r="T142" i="3"/>
  <c r="U142" i="3"/>
  <c r="V142" i="3"/>
  <c r="W142" i="3"/>
  <c r="X142" i="3"/>
  <c r="O143" i="3"/>
  <c r="P143" i="3"/>
  <c r="Q143" i="3"/>
  <c r="R143" i="3"/>
  <c r="S143" i="3"/>
  <c r="T143" i="3"/>
  <c r="U143" i="3"/>
  <c r="V143" i="3"/>
  <c r="W143" i="3"/>
  <c r="X143" i="3"/>
  <c r="O144" i="3"/>
  <c r="P144" i="3"/>
  <c r="Q144" i="3"/>
  <c r="R144" i="3"/>
  <c r="S144" i="3"/>
  <c r="T144" i="3"/>
  <c r="U144" i="3"/>
  <c r="V144" i="3"/>
  <c r="W144" i="3"/>
  <c r="X144" i="3"/>
  <c r="O145" i="3"/>
  <c r="P145" i="3"/>
  <c r="Q145" i="3"/>
  <c r="R145" i="3"/>
  <c r="S145" i="3"/>
  <c r="T145" i="3"/>
  <c r="U145" i="3"/>
  <c r="V145" i="3"/>
  <c r="W145" i="3"/>
  <c r="X145" i="3"/>
  <c r="O146" i="3"/>
  <c r="P146" i="3"/>
  <c r="Q146" i="3"/>
  <c r="R146" i="3"/>
  <c r="S146" i="3"/>
  <c r="T146" i="3"/>
  <c r="U146" i="3"/>
  <c r="V146" i="3"/>
  <c r="W146" i="3"/>
  <c r="X146" i="3"/>
  <c r="O147" i="3"/>
  <c r="P147" i="3"/>
  <c r="Q147" i="3"/>
  <c r="R147" i="3"/>
  <c r="S147" i="3"/>
  <c r="T147" i="3"/>
  <c r="U147" i="3"/>
  <c r="V147" i="3"/>
  <c r="W147" i="3"/>
  <c r="X147" i="3"/>
  <c r="P17" i="3"/>
  <c r="Q17" i="3"/>
  <c r="R17" i="3"/>
  <c r="S17" i="3"/>
  <c r="T17" i="3"/>
  <c r="U17" i="3"/>
  <c r="V17" i="3"/>
  <c r="W17" i="3"/>
  <c r="X17" i="3"/>
  <c r="O17" i="3"/>
  <c r="F34" i="9" l="1"/>
  <c r="H34" i="9" s="1"/>
  <c r="O34" i="9" s="1"/>
  <c r="S19" i="9"/>
  <c r="S18" i="9"/>
  <c r="Q19" i="9"/>
  <c r="Q18" i="9"/>
  <c r="P19" i="9"/>
  <c r="P18" i="9"/>
  <c r="N19" i="9"/>
  <c r="M19" i="9"/>
  <c r="L19" i="9"/>
  <c r="N18" i="9"/>
  <c r="M18" i="9"/>
  <c r="L18" i="9"/>
  <c r="J19" i="3"/>
  <c r="K19" i="3"/>
  <c r="L19" i="3"/>
  <c r="M19" i="3"/>
  <c r="N19" i="3"/>
  <c r="G14" i="8"/>
  <c r="H19" i="3" s="1"/>
  <c r="G19" i="3"/>
  <c r="E19" i="3"/>
  <c r="D19" i="3"/>
  <c r="J18" i="3"/>
  <c r="K18" i="3"/>
  <c r="L18" i="3"/>
  <c r="M18" i="3"/>
  <c r="N18" i="3"/>
  <c r="G13" i="8"/>
  <c r="H18" i="3" s="1"/>
  <c r="G18" i="3"/>
  <c r="E18" i="3"/>
  <c r="D18" i="3"/>
  <c r="G12" i="8"/>
  <c r="G15" i="8"/>
  <c r="G16" i="8"/>
  <c r="G17" i="8"/>
  <c r="G18" i="8"/>
  <c r="H23" i="3" s="1"/>
  <c r="G19" i="8"/>
  <c r="G20" i="8"/>
  <c r="G21" i="8"/>
  <c r="G22" i="8"/>
  <c r="H27" i="3" s="1"/>
  <c r="G23" i="8"/>
  <c r="G24" i="8"/>
  <c r="G25" i="8"/>
  <c r="G26" i="8"/>
  <c r="H31" i="3" s="1"/>
  <c r="G27" i="8"/>
  <c r="G28" i="8"/>
  <c r="G29" i="8"/>
  <c r="G30" i="8"/>
  <c r="H35" i="3" s="1"/>
  <c r="G31" i="8"/>
  <c r="G32" i="8"/>
  <c r="G33" i="8"/>
  <c r="G34" i="8"/>
  <c r="H39" i="3" s="1"/>
  <c r="G35" i="8"/>
  <c r="G36" i="8"/>
  <c r="G37" i="8"/>
  <c r="G38" i="8"/>
  <c r="H43" i="3" s="1"/>
  <c r="G39" i="8"/>
  <c r="G40" i="8"/>
  <c r="G41" i="8"/>
  <c r="G42" i="8"/>
  <c r="H47" i="3" s="1"/>
  <c r="G43" i="8"/>
  <c r="G44" i="8"/>
  <c r="G45" i="8"/>
  <c r="G46" i="8"/>
  <c r="H51" i="3" s="1"/>
  <c r="G47" i="8"/>
  <c r="G48" i="8"/>
  <c r="G49" i="8"/>
  <c r="G50" i="8"/>
  <c r="H55" i="3" s="1"/>
  <c r="G51" i="8"/>
  <c r="G52" i="8"/>
  <c r="G53" i="8"/>
  <c r="G54" i="8"/>
  <c r="H59" i="3" s="1"/>
  <c r="G55" i="8"/>
  <c r="G56" i="8"/>
  <c r="G57" i="8"/>
  <c r="G58" i="8"/>
  <c r="H63" i="3" s="1"/>
  <c r="G59" i="8"/>
  <c r="G60" i="8"/>
  <c r="G61" i="8"/>
  <c r="G62" i="8"/>
  <c r="H67" i="3" s="1"/>
  <c r="G63" i="8"/>
  <c r="G64" i="8"/>
  <c r="G65" i="8"/>
  <c r="G66" i="8"/>
  <c r="H71" i="3" s="1"/>
  <c r="G67" i="8"/>
  <c r="G68" i="8"/>
  <c r="G69" i="8"/>
  <c r="G70" i="8"/>
  <c r="H75" i="3" s="1"/>
  <c r="G71" i="8"/>
  <c r="G72" i="8"/>
  <c r="G73" i="8"/>
  <c r="G74" i="8"/>
  <c r="H79" i="3" s="1"/>
  <c r="G75" i="8"/>
  <c r="G76" i="8"/>
  <c r="G77" i="8"/>
  <c r="G78" i="8"/>
  <c r="H83" i="3" s="1"/>
  <c r="G79" i="8"/>
  <c r="G80" i="8"/>
  <c r="G81" i="8"/>
  <c r="G82" i="8"/>
  <c r="H87" i="3" s="1"/>
  <c r="G83" i="8"/>
  <c r="G84" i="8"/>
  <c r="G85" i="8"/>
  <c r="G86" i="8"/>
  <c r="H91" i="3" s="1"/>
  <c r="G87" i="8"/>
  <c r="G88" i="8"/>
  <c r="G89" i="8"/>
  <c r="G90" i="8"/>
  <c r="H95" i="3" s="1"/>
  <c r="G91" i="8"/>
  <c r="G92" i="8"/>
  <c r="G93" i="8"/>
  <c r="G94" i="8"/>
  <c r="H99" i="3" s="1"/>
  <c r="G95" i="8"/>
  <c r="G96" i="8"/>
  <c r="G97" i="8"/>
  <c r="G98" i="8"/>
  <c r="H103" i="3" s="1"/>
  <c r="G99" i="8"/>
  <c r="G100" i="8"/>
  <c r="G101" i="8"/>
  <c r="G102" i="8"/>
  <c r="H107" i="3" s="1"/>
  <c r="G103" i="8"/>
  <c r="G104" i="8"/>
  <c r="G105" i="8"/>
  <c r="G106" i="8"/>
  <c r="H111" i="3" s="1"/>
  <c r="G107" i="8"/>
  <c r="G108" i="8"/>
  <c r="G109" i="8"/>
  <c r="G110" i="8"/>
  <c r="H115" i="3" s="1"/>
  <c r="G111" i="8"/>
  <c r="G112" i="8"/>
  <c r="G113" i="8"/>
  <c r="G114" i="8"/>
  <c r="H119" i="3" s="1"/>
  <c r="G115" i="8"/>
  <c r="G116" i="8"/>
  <c r="G117" i="8"/>
  <c r="G118" i="8"/>
  <c r="H123" i="3" s="1"/>
  <c r="G119" i="8"/>
  <c r="G120" i="8"/>
  <c r="G121" i="8"/>
  <c r="G122" i="8"/>
  <c r="H127" i="3" s="1"/>
  <c r="G123" i="8"/>
  <c r="G124" i="8"/>
  <c r="G125" i="8"/>
  <c r="G126" i="8"/>
  <c r="H131" i="3" s="1"/>
  <c r="G127" i="8"/>
  <c r="G128" i="8"/>
  <c r="G129" i="8"/>
  <c r="G130" i="8"/>
  <c r="H135" i="3" s="1"/>
  <c r="G131" i="8"/>
  <c r="G132" i="8"/>
  <c r="G133" i="8"/>
  <c r="G134" i="8"/>
  <c r="H139" i="3" s="1"/>
  <c r="G135" i="8"/>
  <c r="G136" i="8"/>
  <c r="G137" i="8"/>
  <c r="G138" i="8"/>
  <c r="H143" i="3" s="1"/>
  <c r="G139" i="8"/>
  <c r="G140" i="8"/>
  <c r="G141" i="8"/>
  <c r="G142" i="8"/>
  <c r="H147" i="3" s="1"/>
  <c r="D17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J20" i="3"/>
  <c r="K20" i="3"/>
  <c r="L20" i="3"/>
  <c r="Y20" i="3" s="1"/>
  <c r="M20" i="3"/>
  <c r="N20" i="3"/>
  <c r="J21" i="3"/>
  <c r="K21" i="3"/>
  <c r="L21" i="3"/>
  <c r="M21" i="3"/>
  <c r="N21" i="3"/>
  <c r="Y21" i="3"/>
  <c r="J22" i="3"/>
  <c r="K22" i="3"/>
  <c r="L22" i="3"/>
  <c r="M22" i="3"/>
  <c r="N22" i="3"/>
  <c r="J23" i="3"/>
  <c r="K23" i="3"/>
  <c r="L23" i="3"/>
  <c r="Y23" i="3" s="1"/>
  <c r="M23" i="3"/>
  <c r="N23" i="3"/>
  <c r="J24" i="3"/>
  <c r="K24" i="3"/>
  <c r="L24" i="3"/>
  <c r="M24" i="3"/>
  <c r="N24" i="3"/>
  <c r="J25" i="3"/>
  <c r="K25" i="3"/>
  <c r="L25" i="3"/>
  <c r="M25" i="3"/>
  <c r="N25" i="3"/>
  <c r="J26" i="3"/>
  <c r="K26" i="3"/>
  <c r="L26" i="3"/>
  <c r="M26" i="3"/>
  <c r="N26" i="3"/>
  <c r="J27" i="3"/>
  <c r="K27" i="3"/>
  <c r="L27" i="3"/>
  <c r="M27" i="3"/>
  <c r="N27" i="3"/>
  <c r="J28" i="3"/>
  <c r="K28" i="3"/>
  <c r="L28" i="3"/>
  <c r="M28" i="3"/>
  <c r="N28" i="3"/>
  <c r="J29" i="3"/>
  <c r="K29" i="3"/>
  <c r="L29" i="3"/>
  <c r="M29" i="3"/>
  <c r="N29" i="3"/>
  <c r="J30" i="3"/>
  <c r="K30" i="3"/>
  <c r="L30" i="3"/>
  <c r="M30" i="3"/>
  <c r="N30" i="3"/>
  <c r="J31" i="3"/>
  <c r="K31" i="3"/>
  <c r="L31" i="3"/>
  <c r="M31" i="3"/>
  <c r="N31" i="3"/>
  <c r="J32" i="3"/>
  <c r="K32" i="3"/>
  <c r="L32" i="3"/>
  <c r="M32" i="3"/>
  <c r="N32" i="3"/>
  <c r="J33" i="3"/>
  <c r="K33" i="3"/>
  <c r="L33" i="3"/>
  <c r="M33" i="3"/>
  <c r="N33" i="3"/>
  <c r="J34" i="3"/>
  <c r="K34" i="3"/>
  <c r="L34" i="3"/>
  <c r="M34" i="3"/>
  <c r="N34" i="3"/>
  <c r="J35" i="3"/>
  <c r="K35" i="3"/>
  <c r="L35" i="3"/>
  <c r="M35" i="3"/>
  <c r="N35" i="3"/>
  <c r="J36" i="3"/>
  <c r="K36" i="3"/>
  <c r="L36" i="3"/>
  <c r="M36" i="3"/>
  <c r="N36" i="3"/>
  <c r="J37" i="3"/>
  <c r="K37" i="3"/>
  <c r="L37" i="3"/>
  <c r="M37" i="3"/>
  <c r="N37" i="3"/>
  <c r="J38" i="3"/>
  <c r="K38" i="3"/>
  <c r="L38" i="3"/>
  <c r="M38" i="3"/>
  <c r="N38" i="3"/>
  <c r="J39" i="3"/>
  <c r="K39" i="3"/>
  <c r="L39" i="3"/>
  <c r="M39" i="3"/>
  <c r="N39" i="3"/>
  <c r="J40" i="3"/>
  <c r="K40" i="3"/>
  <c r="L40" i="3"/>
  <c r="M40" i="3"/>
  <c r="N40" i="3"/>
  <c r="J41" i="3"/>
  <c r="K41" i="3"/>
  <c r="L41" i="3"/>
  <c r="M41" i="3"/>
  <c r="N41" i="3"/>
  <c r="J42" i="3"/>
  <c r="K42" i="3"/>
  <c r="L42" i="3"/>
  <c r="M42" i="3"/>
  <c r="N42" i="3"/>
  <c r="J43" i="3"/>
  <c r="K43" i="3"/>
  <c r="L43" i="3"/>
  <c r="M43" i="3"/>
  <c r="N43" i="3"/>
  <c r="J44" i="3"/>
  <c r="K44" i="3"/>
  <c r="L44" i="3"/>
  <c r="M44" i="3"/>
  <c r="N44" i="3"/>
  <c r="J45" i="3"/>
  <c r="K45" i="3"/>
  <c r="L45" i="3"/>
  <c r="M45" i="3"/>
  <c r="N45" i="3"/>
  <c r="J46" i="3"/>
  <c r="K46" i="3"/>
  <c r="L46" i="3"/>
  <c r="M46" i="3"/>
  <c r="N46" i="3"/>
  <c r="J47" i="3"/>
  <c r="K47" i="3"/>
  <c r="L47" i="3"/>
  <c r="M47" i="3"/>
  <c r="N47" i="3"/>
  <c r="J48" i="3"/>
  <c r="K48" i="3"/>
  <c r="L48" i="3"/>
  <c r="M48" i="3"/>
  <c r="N48" i="3"/>
  <c r="J49" i="3"/>
  <c r="K49" i="3"/>
  <c r="L49" i="3"/>
  <c r="M49" i="3"/>
  <c r="N49" i="3"/>
  <c r="J50" i="3"/>
  <c r="K50" i="3"/>
  <c r="L50" i="3"/>
  <c r="M50" i="3"/>
  <c r="N50" i="3"/>
  <c r="J51" i="3"/>
  <c r="K51" i="3"/>
  <c r="L51" i="3"/>
  <c r="M51" i="3"/>
  <c r="N51" i="3"/>
  <c r="J52" i="3"/>
  <c r="K52" i="3"/>
  <c r="L52" i="3"/>
  <c r="M52" i="3"/>
  <c r="N52" i="3"/>
  <c r="J53" i="3"/>
  <c r="Y53" i="3" s="1"/>
  <c r="K53" i="3"/>
  <c r="L53" i="3"/>
  <c r="M53" i="3"/>
  <c r="N53" i="3"/>
  <c r="J54" i="3"/>
  <c r="K54" i="3"/>
  <c r="L54" i="3"/>
  <c r="M54" i="3"/>
  <c r="N54" i="3"/>
  <c r="J55" i="3"/>
  <c r="K55" i="3"/>
  <c r="L55" i="3"/>
  <c r="M55" i="3"/>
  <c r="N55" i="3"/>
  <c r="J56" i="3"/>
  <c r="K56" i="3"/>
  <c r="L56" i="3"/>
  <c r="M56" i="3"/>
  <c r="N56" i="3"/>
  <c r="J57" i="3"/>
  <c r="K57" i="3"/>
  <c r="L57" i="3"/>
  <c r="M57" i="3"/>
  <c r="N57" i="3"/>
  <c r="J58" i="3"/>
  <c r="K58" i="3"/>
  <c r="L58" i="3"/>
  <c r="M58" i="3"/>
  <c r="N58" i="3"/>
  <c r="J59" i="3"/>
  <c r="K59" i="3"/>
  <c r="L59" i="3"/>
  <c r="M59" i="3"/>
  <c r="N59" i="3"/>
  <c r="J60" i="3"/>
  <c r="K60" i="3"/>
  <c r="L60" i="3"/>
  <c r="M60" i="3"/>
  <c r="N60" i="3"/>
  <c r="J61" i="3"/>
  <c r="K61" i="3"/>
  <c r="L61" i="3"/>
  <c r="M61" i="3"/>
  <c r="N61" i="3"/>
  <c r="J62" i="3"/>
  <c r="K62" i="3"/>
  <c r="L62" i="3"/>
  <c r="M62" i="3"/>
  <c r="N62" i="3"/>
  <c r="J63" i="3"/>
  <c r="K63" i="3"/>
  <c r="L63" i="3"/>
  <c r="M63" i="3"/>
  <c r="N63" i="3"/>
  <c r="J64" i="3"/>
  <c r="K64" i="3"/>
  <c r="L64" i="3"/>
  <c r="M64" i="3"/>
  <c r="N64" i="3"/>
  <c r="J65" i="3"/>
  <c r="K65" i="3"/>
  <c r="L65" i="3"/>
  <c r="M65" i="3"/>
  <c r="N65" i="3"/>
  <c r="J66" i="3"/>
  <c r="K66" i="3"/>
  <c r="L66" i="3"/>
  <c r="M66" i="3"/>
  <c r="N66" i="3"/>
  <c r="J67" i="3"/>
  <c r="K67" i="3"/>
  <c r="L67" i="3"/>
  <c r="M67" i="3"/>
  <c r="N67" i="3"/>
  <c r="J68" i="3"/>
  <c r="K68" i="3"/>
  <c r="L68" i="3"/>
  <c r="M68" i="3"/>
  <c r="N68" i="3"/>
  <c r="J69" i="3"/>
  <c r="K69" i="3"/>
  <c r="L69" i="3"/>
  <c r="M69" i="3"/>
  <c r="N69" i="3"/>
  <c r="J70" i="3"/>
  <c r="K70" i="3"/>
  <c r="L70" i="3"/>
  <c r="M70" i="3"/>
  <c r="N70" i="3"/>
  <c r="J71" i="3"/>
  <c r="K71" i="3"/>
  <c r="L71" i="3"/>
  <c r="M71" i="3"/>
  <c r="N71" i="3"/>
  <c r="J72" i="3"/>
  <c r="K72" i="3"/>
  <c r="L72" i="3"/>
  <c r="M72" i="3"/>
  <c r="N72" i="3"/>
  <c r="J73" i="3"/>
  <c r="K73" i="3"/>
  <c r="L73" i="3"/>
  <c r="M73" i="3"/>
  <c r="N73" i="3"/>
  <c r="J74" i="3"/>
  <c r="K74" i="3"/>
  <c r="L74" i="3"/>
  <c r="M74" i="3"/>
  <c r="N74" i="3"/>
  <c r="J75" i="3"/>
  <c r="K75" i="3"/>
  <c r="L75" i="3"/>
  <c r="M75" i="3"/>
  <c r="N75" i="3"/>
  <c r="J76" i="3"/>
  <c r="K76" i="3"/>
  <c r="L76" i="3"/>
  <c r="M76" i="3"/>
  <c r="N76" i="3"/>
  <c r="J77" i="3"/>
  <c r="K77" i="3"/>
  <c r="L77" i="3"/>
  <c r="M77" i="3"/>
  <c r="N77" i="3"/>
  <c r="J78" i="3"/>
  <c r="K78" i="3"/>
  <c r="L78" i="3"/>
  <c r="M78" i="3"/>
  <c r="N78" i="3"/>
  <c r="J79" i="3"/>
  <c r="K79" i="3"/>
  <c r="L79" i="3"/>
  <c r="M79" i="3"/>
  <c r="N79" i="3"/>
  <c r="J80" i="3"/>
  <c r="K80" i="3"/>
  <c r="L80" i="3"/>
  <c r="M80" i="3"/>
  <c r="N80" i="3"/>
  <c r="J81" i="3"/>
  <c r="K81" i="3"/>
  <c r="L81" i="3"/>
  <c r="M81" i="3"/>
  <c r="N81" i="3"/>
  <c r="J82" i="3"/>
  <c r="K82" i="3"/>
  <c r="L82" i="3"/>
  <c r="M82" i="3"/>
  <c r="N82" i="3"/>
  <c r="J83" i="3"/>
  <c r="K83" i="3"/>
  <c r="L83" i="3"/>
  <c r="M83" i="3"/>
  <c r="N83" i="3"/>
  <c r="J84" i="3"/>
  <c r="K84" i="3"/>
  <c r="L84" i="3"/>
  <c r="M84" i="3"/>
  <c r="N84" i="3"/>
  <c r="J85" i="3"/>
  <c r="K85" i="3"/>
  <c r="L85" i="3"/>
  <c r="Y85" i="3" s="1"/>
  <c r="M85" i="3"/>
  <c r="N85" i="3"/>
  <c r="J86" i="3"/>
  <c r="K86" i="3"/>
  <c r="L86" i="3"/>
  <c r="M86" i="3"/>
  <c r="N86" i="3"/>
  <c r="J87" i="3"/>
  <c r="K87" i="3"/>
  <c r="L87" i="3"/>
  <c r="M87" i="3"/>
  <c r="N87" i="3"/>
  <c r="J88" i="3"/>
  <c r="K88" i="3"/>
  <c r="L88" i="3"/>
  <c r="M88" i="3"/>
  <c r="N88" i="3"/>
  <c r="J89" i="3"/>
  <c r="K89" i="3"/>
  <c r="L89" i="3"/>
  <c r="M89" i="3"/>
  <c r="N89" i="3"/>
  <c r="J90" i="3"/>
  <c r="K90" i="3"/>
  <c r="L90" i="3"/>
  <c r="M90" i="3"/>
  <c r="N90" i="3"/>
  <c r="J91" i="3"/>
  <c r="K91" i="3"/>
  <c r="L91" i="3"/>
  <c r="M91" i="3"/>
  <c r="N91" i="3"/>
  <c r="J92" i="3"/>
  <c r="K92" i="3"/>
  <c r="L92" i="3"/>
  <c r="M92" i="3"/>
  <c r="N92" i="3"/>
  <c r="J93" i="3"/>
  <c r="K93" i="3"/>
  <c r="L93" i="3"/>
  <c r="M93" i="3"/>
  <c r="N93" i="3"/>
  <c r="J94" i="3"/>
  <c r="K94" i="3"/>
  <c r="L94" i="3"/>
  <c r="M94" i="3"/>
  <c r="N94" i="3"/>
  <c r="J95" i="3"/>
  <c r="K95" i="3"/>
  <c r="L95" i="3"/>
  <c r="M95" i="3"/>
  <c r="N95" i="3"/>
  <c r="J96" i="3"/>
  <c r="K96" i="3"/>
  <c r="L96" i="3"/>
  <c r="M96" i="3"/>
  <c r="N96" i="3"/>
  <c r="J97" i="3"/>
  <c r="K97" i="3"/>
  <c r="L97" i="3"/>
  <c r="M97" i="3"/>
  <c r="N97" i="3"/>
  <c r="J98" i="3"/>
  <c r="K98" i="3"/>
  <c r="L98" i="3"/>
  <c r="M98" i="3"/>
  <c r="N98" i="3"/>
  <c r="J99" i="3"/>
  <c r="K99" i="3"/>
  <c r="L99" i="3"/>
  <c r="M99" i="3"/>
  <c r="N99" i="3"/>
  <c r="J100" i="3"/>
  <c r="K100" i="3"/>
  <c r="L100" i="3"/>
  <c r="M100" i="3"/>
  <c r="N100" i="3"/>
  <c r="J101" i="3"/>
  <c r="K101" i="3"/>
  <c r="L101" i="3"/>
  <c r="M101" i="3"/>
  <c r="N101" i="3"/>
  <c r="J102" i="3"/>
  <c r="K102" i="3"/>
  <c r="L102" i="3"/>
  <c r="M102" i="3"/>
  <c r="N102" i="3"/>
  <c r="J103" i="3"/>
  <c r="K103" i="3"/>
  <c r="L103" i="3"/>
  <c r="M103" i="3"/>
  <c r="N103" i="3"/>
  <c r="J104" i="3"/>
  <c r="K104" i="3"/>
  <c r="L104" i="3"/>
  <c r="M104" i="3"/>
  <c r="N104" i="3"/>
  <c r="J105" i="3"/>
  <c r="K105" i="3"/>
  <c r="L105" i="3"/>
  <c r="Y105" i="3" s="1"/>
  <c r="M105" i="3"/>
  <c r="N105" i="3"/>
  <c r="J106" i="3"/>
  <c r="K106" i="3"/>
  <c r="L106" i="3"/>
  <c r="M106" i="3"/>
  <c r="N106" i="3"/>
  <c r="J107" i="3"/>
  <c r="K107" i="3"/>
  <c r="L107" i="3"/>
  <c r="M107" i="3"/>
  <c r="N107" i="3"/>
  <c r="J108" i="3"/>
  <c r="K108" i="3"/>
  <c r="L108" i="3"/>
  <c r="M108" i="3"/>
  <c r="N108" i="3"/>
  <c r="J109" i="3"/>
  <c r="K109" i="3"/>
  <c r="L109" i="3"/>
  <c r="Y109" i="3" s="1"/>
  <c r="M109" i="3"/>
  <c r="N109" i="3"/>
  <c r="J110" i="3"/>
  <c r="K110" i="3"/>
  <c r="L110" i="3"/>
  <c r="M110" i="3"/>
  <c r="N110" i="3"/>
  <c r="J111" i="3"/>
  <c r="K111" i="3"/>
  <c r="L111" i="3"/>
  <c r="M111" i="3"/>
  <c r="N111" i="3"/>
  <c r="J112" i="3"/>
  <c r="K112" i="3"/>
  <c r="L112" i="3"/>
  <c r="M112" i="3"/>
  <c r="N112" i="3"/>
  <c r="J113" i="3"/>
  <c r="K113" i="3"/>
  <c r="L113" i="3"/>
  <c r="M113" i="3"/>
  <c r="N113" i="3"/>
  <c r="J114" i="3"/>
  <c r="K114" i="3"/>
  <c r="L114" i="3"/>
  <c r="M114" i="3"/>
  <c r="N114" i="3"/>
  <c r="J115" i="3"/>
  <c r="K115" i="3"/>
  <c r="L115" i="3"/>
  <c r="M115" i="3"/>
  <c r="N115" i="3"/>
  <c r="J116" i="3"/>
  <c r="K116" i="3"/>
  <c r="L116" i="3"/>
  <c r="M116" i="3"/>
  <c r="N116" i="3"/>
  <c r="J117" i="3"/>
  <c r="K117" i="3"/>
  <c r="L117" i="3"/>
  <c r="Y117" i="3" s="1"/>
  <c r="M117" i="3"/>
  <c r="N117" i="3"/>
  <c r="J118" i="3"/>
  <c r="K118" i="3"/>
  <c r="L118" i="3"/>
  <c r="M118" i="3"/>
  <c r="N118" i="3"/>
  <c r="J119" i="3"/>
  <c r="K119" i="3"/>
  <c r="L119" i="3"/>
  <c r="M119" i="3"/>
  <c r="N119" i="3"/>
  <c r="J120" i="3"/>
  <c r="K120" i="3"/>
  <c r="L120" i="3"/>
  <c r="M120" i="3"/>
  <c r="N120" i="3"/>
  <c r="J121" i="3"/>
  <c r="K121" i="3"/>
  <c r="L121" i="3"/>
  <c r="M121" i="3"/>
  <c r="N121" i="3"/>
  <c r="J122" i="3"/>
  <c r="K122" i="3"/>
  <c r="L122" i="3"/>
  <c r="M122" i="3"/>
  <c r="N122" i="3"/>
  <c r="J123" i="3"/>
  <c r="K123" i="3"/>
  <c r="L123" i="3"/>
  <c r="M123" i="3"/>
  <c r="N123" i="3"/>
  <c r="J124" i="3"/>
  <c r="K124" i="3"/>
  <c r="L124" i="3"/>
  <c r="M124" i="3"/>
  <c r="N124" i="3"/>
  <c r="J125" i="3"/>
  <c r="K125" i="3"/>
  <c r="L125" i="3"/>
  <c r="M125" i="3"/>
  <c r="N125" i="3"/>
  <c r="J126" i="3"/>
  <c r="K126" i="3"/>
  <c r="L126" i="3"/>
  <c r="M126" i="3"/>
  <c r="N126" i="3"/>
  <c r="J127" i="3"/>
  <c r="K127" i="3"/>
  <c r="L127" i="3"/>
  <c r="M127" i="3"/>
  <c r="N127" i="3"/>
  <c r="J128" i="3"/>
  <c r="K128" i="3"/>
  <c r="L128" i="3"/>
  <c r="M128" i="3"/>
  <c r="N128" i="3"/>
  <c r="J129" i="3"/>
  <c r="K129" i="3"/>
  <c r="L129" i="3"/>
  <c r="M129" i="3"/>
  <c r="N129" i="3"/>
  <c r="J130" i="3"/>
  <c r="K130" i="3"/>
  <c r="L130" i="3"/>
  <c r="M130" i="3"/>
  <c r="N130" i="3"/>
  <c r="J131" i="3"/>
  <c r="K131" i="3"/>
  <c r="L131" i="3"/>
  <c r="M131" i="3"/>
  <c r="N131" i="3"/>
  <c r="J132" i="3"/>
  <c r="K132" i="3"/>
  <c r="L132" i="3"/>
  <c r="M132" i="3"/>
  <c r="N132" i="3"/>
  <c r="J133" i="3"/>
  <c r="K133" i="3"/>
  <c r="L133" i="3"/>
  <c r="M133" i="3"/>
  <c r="N133" i="3"/>
  <c r="J134" i="3"/>
  <c r="K134" i="3"/>
  <c r="L134" i="3"/>
  <c r="M134" i="3"/>
  <c r="N134" i="3"/>
  <c r="J135" i="3"/>
  <c r="K135" i="3"/>
  <c r="L135" i="3"/>
  <c r="M135" i="3"/>
  <c r="N135" i="3"/>
  <c r="J136" i="3"/>
  <c r="K136" i="3"/>
  <c r="L136" i="3"/>
  <c r="M136" i="3"/>
  <c r="N136" i="3"/>
  <c r="J137" i="3"/>
  <c r="K137" i="3"/>
  <c r="L137" i="3"/>
  <c r="M137" i="3"/>
  <c r="N137" i="3"/>
  <c r="J138" i="3"/>
  <c r="K138" i="3"/>
  <c r="L138" i="3"/>
  <c r="M138" i="3"/>
  <c r="N138" i="3"/>
  <c r="J139" i="3"/>
  <c r="K139" i="3"/>
  <c r="L139" i="3"/>
  <c r="M139" i="3"/>
  <c r="N139" i="3"/>
  <c r="J140" i="3"/>
  <c r="K140" i="3"/>
  <c r="L140" i="3"/>
  <c r="M140" i="3"/>
  <c r="N140" i="3"/>
  <c r="J141" i="3"/>
  <c r="K141" i="3"/>
  <c r="L141" i="3"/>
  <c r="M141" i="3"/>
  <c r="N141" i="3"/>
  <c r="J142" i="3"/>
  <c r="K142" i="3"/>
  <c r="L142" i="3"/>
  <c r="M142" i="3"/>
  <c r="N142" i="3"/>
  <c r="J143" i="3"/>
  <c r="K143" i="3"/>
  <c r="L143" i="3"/>
  <c r="M143" i="3"/>
  <c r="N143" i="3"/>
  <c r="J144" i="3"/>
  <c r="K144" i="3"/>
  <c r="L144" i="3"/>
  <c r="M144" i="3"/>
  <c r="N144" i="3"/>
  <c r="J145" i="3"/>
  <c r="K145" i="3"/>
  <c r="L145" i="3"/>
  <c r="M145" i="3"/>
  <c r="N145" i="3"/>
  <c r="J146" i="3"/>
  <c r="K146" i="3"/>
  <c r="L146" i="3"/>
  <c r="M146" i="3"/>
  <c r="N146" i="3"/>
  <c r="J147" i="3"/>
  <c r="K147" i="3"/>
  <c r="L147" i="3"/>
  <c r="M147" i="3"/>
  <c r="N147" i="3"/>
  <c r="L17" i="3"/>
  <c r="J17" i="3"/>
  <c r="K17" i="3"/>
  <c r="Y17" i="3" s="1"/>
  <c r="M17" i="3"/>
  <c r="N17" i="3"/>
  <c r="H20" i="3"/>
  <c r="H21" i="3"/>
  <c r="H22" i="3"/>
  <c r="H24" i="3"/>
  <c r="H25" i="3"/>
  <c r="H26" i="3"/>
  <c r="H28" i="3"/>
  <c r="H29" i="3"/>
  <c r="H30" i="3"/>
  <c r="H32" i="3"/>
  <c r="H33" i="3"/>
  <c r="H34" i="3"/>
  <c r="H36" i="3"/>
  <c r="H37" i="3"/>
  <c r="H38" i="3"/>
  <c r="H40" i="3"/>
  <c r="H41" i="3"/>
  <c r="H42" i="3"/>
  <c r="H44" i="3"/>
  <c r="H45" i="3"/>
  <c r="H46" i="3"/>
  <c r="H48" i="3"/>
  <c r="H49" i="3"/>
  <c r="H50" i="3"/>
  <c r="H52" i="3"/>
  <c r="H53" i="3"/>
  <c r="H54" i="3"/>
  <c r="H56" i="3"/>
  <c r="H57" i="3"/>
  <c r="H58" i="3"/>
  <c r="H60" i="3"/>
  <c r="H61" i="3"/>
  <c r="H62" i="3"/>
  <c r="H64" i="3"/>
  <c r="H65" i="3"/>
  <c r="H66" i="3"/>
  <c r="H68" i="3"/>
  <c r="H69" i="3"/>
  <c r="H70" i="3"/>
  <c r="H72" i="3"/>
  <c r="H73" i="3"/>
  <c r="H74" i="3"/>
  <c r="H76" i="3"/>
  <c r="H77" i="3"/>
  <c r="H78" i="3"/>
  <c r="H80" i="3"/>
  <c r="H81" i="3"/>
  <c r="H82" i="3"/>
  <c r="H84" i="3"/>
  <c r="H85" i="3"/>
  <c r="H86" i="3"/>
  <c r="H88" i="3"/>
  <c r="H89" i="3"/>
  <c r="H90" i="3"/>
  <c r="H92" i="3"/>
  <c r="H93" i="3"/>
  <c r="H94" i="3"/>
  <c r="H96" i="3"/>
  <c r="H97" i="3"/>
  <c r="H98" i="3"/>
  <c r="H100" i="3"/>
  <c r="H101" i="3"/>
  <c r="H102" i="3"/>
  <c r="H104" i="3"/>
  <c r="H105" i="3"/>
  <c r="H106" i="3"/>
  <c r="H108" i="3"/>
  <c r="H109" i="3"/>
  <c r="H110" i="3"/>
  <c r="H112" i="3"/>
  <c r="H113" i="3"/>
  <c r="H114" i="3"/>
  <c r="H116" i="3"/>
  <c r="H117" i="3"/>
  <c r="H118" i="3"/>
  <c r="H120" i="3"/>
  <c r="H121" i="3"/>
  <c r="H122" i="3"/>
  <c r="H124" i="3"/>
  <c r="H125" i="3"/>
  <c r="H126" i="3"/>
  <c r="H128" i="3"/>
  <c r="H129" i="3"/>
  <c r="H130" i="3"/>
  <c r="H132" i="3"/>
  <c r="H133" i="3"/>
  <c r="H134" i="3"/>
  <c r="H136" i="3"/>
  <c r="H137" i="3"/>
  <c r="H138" i="3"/>
  <c r="H140" i="3"/>
  <c r="H141" i="3"/>
  <c r="H142" i="3"/>
  <c r="H144" i="3"/>
  <c r="H145" i="3"/>
  <c r="H146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X16" i="3"/>
  <c r="U16" i="3"/>
  <c r="V16" i="3"/>
  <c r="W16" i="3"/>
  <c r="K16" i="3"/>
  <c r="L16" i="3"/>
  <c r="M16" i="3"/>
  <c r="N16" i="3"/>
  <c r="O16" i="3"/>
  <c r="P16" i="3"/>
  <c r="Q16" i="3"/>
  <c r="R16" i="3"/>
  <c r="S16" i="3"/>
  <c r="T16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F94" i="9"/>
  <c r="H94" i="9" s="1"/>
  <c r="X94" i="9" s="1"/>
  <c r="F93" i="9"/>
  <c r="H93" i="9" s="1"/>
  <c r="X93" i="9" s="1"/>
  <c r="F22" i="9"/>
  <c r="H22" i="9" s="1"/>
  <c r="F23" i="9"/>
  <c r="H23" i="9" s="1"/>
  <c r="T23" i="9" s="1"/>
  <c r="F24" i="9"/>
  <c r="H24" i="9" s="1"/>
  <c r="N24" i="9" s="1"/>
  <c r="F25" i="9"/>
  <c r="H25" i="9" s="1"/>
  <c r="K25" i="9" s="1"/>
  <c r="F26" i="9"/>
  <c r="H26" i="9" s="1"/>
  <c r="J26" i="9" s="1"/>
  <c r="F27" i="9"/>
  <c r="H27" i="9" s="1"/>
  <c r="K27" i="9" s="1"/>
  <c r="F28" i="9"/>
  <c r="H28" i="9" s="1"/>
  <c r="Q28" i="9" s="1"/>
  <c r="F29" i="9"/>
  <c r="H29" i="9" s="1"/>
  <c r="T29" i="9" s="1"/>
  <c r="F30" i="9"/>
  <c r="H30" i="9" s="1"/>
  <c r="F31" i="9"/>
  <c r="H31" i="9" s="1"/>
  <c r="M31" i="9" s="1"/>
  <c r="F32" i="9"/>
  <c r="H32" i="9" s="1"/>
  <c r="F33" i="9"/>
  <c r="H33" i="9" s="1"/>
  <c r="J33" i="9" s="1"/>
  <c r="F35" i="9"/>
  <c r="H35" i="9" s="1"/>
  <c r="S35" i="9" s="1"/>
  <c r="F36" i="9"/>
  <c r="H36" i="9" s="1"/>
  <c r="N36" i="9" s="1"/>
  <c r="F37" i="9"/>
  <c r="H37" i="9" s="1"/>
  <c r="S37" i="9" s="1"/>
  <c r="F38" i="9"/>
  <c r="H38" i="9" s="1"/>
  <c r="N38" i="9" s="1"/>
  <c r="F39" i="9"/>
  <c r="H39" i="9" s="1"/>
  <c r="Q39" i="9" s="1"/>
  <c r="F40" i="9"/>
  <c r="H40" i="9" s="1"/>
  <c r="Q40" i="9" s="1"/>
  <c r="F41" i="9"/>
  <c r="H41" i="9" s="1"/>
  <c r="F42" i="9"/>
  <c r="H42" i="9" s="1"/>
  <c r="V42" i="9" s="1"/>
  <c r="F43" i="9"/>
  <c r="H43" i="9" s="1"/>
  <c r="W43" i="9" s="1"/>
  <c r="F44" i="9"/>
  <c r="H44" i="9" s="1"/>
  <c r="L44" i="9" s="1"/>
  <c r="F45" i="9"/>
  <c r="H45" i="9" s="1"/>
  <c r="F46" i="9"/>
  <c r="H46" i="9" s="1"/>
  <c r="V46" i="9" s="1"/>
  <c r="F47" i="9"/>
  <c r="H47" i="9" s="1"/>
  <c r="F48" i="9"/>
  <c r="H48" i="9" s="1"/>
  <c r="F49" i="9"/>
  <c r="H49" i="9" s="1"/>
  <c r="T49" i="9" s="1"/>
  <c r="F50" i="9"/>
  <c r="H50" i="9" s="1"/>
  <c r="V50" i="9" s="1"/>
  <c r="F51" i="9"/>
  <c r="H51" i="9" s="1"/>
  <c r="P51" i="9" s="1"/>
  <c r="F52" i="9"/>
  <c r="H52" i="9" s="1"/>
  <c r="P52" i="9" s="1"/>
  <c r="F53" i="9"/>
  <c r="H53" i="9" s="1"/>
  <c r="F54" i="9"/>
  <c r="H54" i="9" s="1"/>
  <c r="S54" i="9" s="1"/>
  <c r="F55" i="9"/>
  <c r="H55" i="9"/>
  <c r="S55" i="9" s="1"/>
  <c r="F56" i="9"/>
  <c r="H56" i="9" s="1"/>
  <c r="N56" i="9" s="1"/>
  <c r="F57" i="9"/>
  <c r="H57" i="9" s="1"/>
  <c r="T57" i="9" s="1"/>
  <c r="F58" i="9"/>
  <c r="H58" i="9" s="1"/>
  <c r="W58" i="9" s="1"/>
  <c r="F59" i="9"/>
  <c r="H59" i="9" s="1"/>
  <c r="V59" i="9" s="1"/>
  <c r="F60" i="9"/>
  <c r="H60" i="9" s="1"/>
  <c r="V60" i="9" s="1"/>
  <c r="F61" i="9"/>
  <c r="H61" i="9" s="1"/>
  <c r="P61" i="9" s="1"/>
  <c r="F62" i="9"/>
  <c r="H62" i="9" s="1"/>
  <c r="V62" i="9" s="1"/>
  <c r="F63" i="9"/>
  <c r="H63" i="9" s="1"/>
  <c r="F64" i="9"/>
  <c r="H64" i="9" s="1"/>
  <c r="P64" i="9" s="1"/>
  <c r="F65" i="9"/>
  <c r="H65" i="9" s="1"/>
  <c r="T65" i="9" s="1"/>
  <c r="F66" i="9"/>
  <c r="H66" i="9" s="1"/>
  <c r="W66" i="9" s="1"/>
  <c r="F67" i="9"/>
  <c r="H67" i="9" s="1"/>
  <c r="Q67" i="9" s="1"/>
  <c r="F68" i="9"/>
  <c r="H68" i="9" s="1"/>
  <c r="P68" i="9" s="1"/>
  <c r="F69" i="9"/>
  <c r="H69" i="9" s="1"/>
  <c r="F70" i="9"/>
  <c r="H70" i="9" s="1"/>
  <c r="T70" i="9" s="1"/>
  <c r="F71" i="9"/>
  <c r="H71" i="9" s="1"/>
  <c r="F72" i="9"/>
  <c r="H72" i="9" s="1"/>
  <c r="Q72" i="9" s="1"/>
  <c r="F73" i="9"/>
  <c r="H73" i="9" s="1"/>
  <c r="T73" i="9" s="1"/>
  <c r="F74" i="9"/>
  <c r="H74" i="9" s="1"/>
  <c r="P74" i="9" s="1"/>
  <c r="F75" i="9"/>
  <c r="H75" i="9" s="1"/>
  <c r="M75" i="9" s="1"/>
  <c r="F76" i="9"/>
  <c r="H76" i="9" s="1"/>
  <c r="F77" i="9"/>
  <c r="H77" i="9" s="1"/>
  <c r="F78" i="9"/>
  <c r="H78" i="9" s="1"/>
  <c r="T78" i="9" s="1"/>
  <c r="F79" i="9"/>
  <c r="H79" i="9" s="1"/>
  <c r="P79" i="9" s="1"/>
  <c r="F80" i="9"/>
  <c r="H80" i="9" s="1"/>
  <c r="N80" i="9" s="1"/>
  <c r="F81" i="9"/>
  <c r="H81" i="9" s="1"/>
  <c r="F82" i="9"/>
  <c r="H82" i="9" s="1"/>
  <c r="W82" i="9" s="1"/>
  <c r="F83" i="9"/>
  <c r="H83" i="9" s="1"/>
  <c r="V83" i="9" s="1"/>
  <c r="F84" i="9"/>
  <c r="H84" i="9" s="1"/>
  <c r="F85" i="9"/>
  <c r="H85" i="9" s="1"/>
  <c r="J85" i="9" s="1"/>
  <c r="F86" i="9"/>
  <c r="H86" i="9" s="1"/>
  <c r="K86" i="9" s="1"/>
  <c r="F87" i="9"/>
  <c r="H87" i="9" s="1"/>
  <c r="M87" i="9" s="1"/>
  <c r="F88" i="9"/>
  <c r="H88" i="9" s="1"/>
  <c r="J88" i="9" s="1"/>
  <c r="F89" i="9"/>
  <c r="H89" i="9" s="1"/>
  <c r="N89" i="9" s="1"/>
  <c r="F90" i="9"/>
  <c r="H90" i="9" s="1"/>
  <c r="J90" i="9" s="1"/>
  <c r="F91" i="9"/>
  <c r="H91" i="9" s="1"/>
  <c r="M91" i="9" s="1"/>
  <c r="F92" i="9"/>
  <c r="H92" i="9" s="1"/>
  <c r="X92" i="9" s="1"/>
  <c r="F95" i="9"/>
  <c r="H95" i="9" s="1"/>
  <c r="X95" i="9" s="1"/>
  <c r="F96" i="9"/>
  <c r="H96" i="9" s="1"/>
  <c r="X96" i="9" s="1"/>
  <c r="F97" i="9"/>
  <c r="H97" i="9" s="1"/>
  <c r="X97" i="9" s="1"/>
  <c r="F98" i="9"/>
  <c r="H98" i="9" s="1"/>
  <c r="X98" i="9" s="1"/>
  <c r="F99" i="9"/>
  <c r="H99" i="9" s="1"/>
  <c r="P99" i="9" s="1"/>
  <c r="F100" i="9"/>
  <c r="H100" i="9" s="1"/>
  <c r="M100" i="9" s="1"/>
  <c r="F101" i="9"/>
  <c r="H101" i="9" s="1"/>
  <c r="P101" i="9" s="1"/>
  <c r="F102" i="9"/>
  <c r="H102" i="9" s="1"/>
  <c r="F103" i="9"/>
  <c r="H103" i="9" s="1"/>
  <c r="F104" i="9"/>
  <c r="H104" i="9" s="1"/>
  <c r="V104" i="9" s="1"/>
  <c r="F105" i="9"/>
  <c r="H105" i="9" s="1"/>
  <c r="K105" i="9" s="1"/>
  <c r="F106" i="9"/>
  <c r="H106" i="9" s="1"/>
  <c r="V106" i="9" s="1"/>
  <c r="F107" i="9"/>
  <c r="H107" i="9" s="1"/>
  <c r="F108" i="9"/>
  <c r="H108" i="9" s="1"/>
  <c r="N108" i="9" s="1"/>
  <c r="F109" i="9"/>
  <c r="H109" i="9" s="1"/>
  <c r="T109" i="9" s="1"/>
  <c r="F110" i="9"/>
  <c r="H110" i="9" s="1"/>
  <c r="N110" i="9" s="1"/>
  <c r="F111" i="9"/>
  <c r="H111" i="9" s="1"/>
  <c r="N111" i="9" s="1"/>
  <c r="F112" i="9"/>
  <c r="H112" i="9" s="1"/>
  <c r="V112" i="9" s="1"/>
  <c r="F113" i="9"/>
  <c r="H113" i="9" s="1"/>
  <c r="F114" i="9"/>
  <c r="H114" i="9" s="1"/>
  <c r="N114" i="9" s="1"/>
  <c r="F115" i="9"/>
  <c r="H115" i="9" s="1"/>
  <c r="J115" i="9" s="1"/>
  <c r="F116" i="9"/>
  <c r="H116" i="9" s="1"/>
  <c r="K116" i="9" s="1"/>
  <c r="F117" i="9"/>
  <c r="H117" i="9" s="1"/>
  <c r="M117" i="9" s="1"/>
  <c r="F118" i="9"/>
  <c r="H118" i="9" s="1"/>
  <c r="F119" i="9"/>
  <c r="H119" i="9" s="1"/>
  <c r="O119" i="9" s="1"/>
  <c r="F120" i="9"/>
  <c r="H120" i="9" s="1"/>
  <c r="F121" i="9"/>
  <c r="H121" i="9" s="1"/>
  <c r="V121" i="9" s="1"/>
  <c r="F122" i="9"/>
  <c r="H122" i="9" s="1"/>
  <c r="T122" i="9" s="1"/>
  <c r="F123" i="9"/>
  <c r="H123" i="9" s="1"/>
  <c r="F124" i="9"/>
  <c r="H124" i="9" s="1"/>
  <c r="S124" i="9" s="1"/>
  <c r="F125" i="9"/>
  <c r="H125" i="9" s="1"/>
  <c r="M125" i="9" s="1"/>
  <c r="F126" i="9"/>
  <c r="H126" i="9" s="1"/>
  <c r="T126" i="9" s="1"/>
  <c r="F127" i="9"/>
  <c r="H127" i="9" s="1"/>
  <c r="S127" i="9" s="1"/>
  <c r="F128" i="9"/>
  <c r="H128" i="9" s="1"/>
  <c r="F129" i="9"/>
  <c r="H129" i="9" s="1"/>
  <c r="M129" i="9" s="1"/>
  <c r="F130" i="9"/>
  <c r="H130" i="9" s="1"/>
  <c r="W130" i="9" s="1"/>
  <c r="F131" i="9"/>
  <c r="H131" i="9" s="1"/>
  <c r="V131" i="9" s="1"/>
  <c r="F132" i="9"/>
  <c r="H132" i="9" s="1"/>
  <c r="T132" i="9" s="1"/>
  <c r="F133" i="9"/>
  <c r="H133" i="9" s="1"/>
  <c r="F134" i="9"/>
  <c r="H134" i="9" s="1"/>
  <c r="Q134" i="9" s="1"/>
  <c r="F135" i="9"/>
  <c r="H135" i="9" s="1"/>
  <c r="P135" i="9" s="1"/>
  <c r="F136" i="9"/>
  <c r="H136" i="9" s="1"/>
  <c r="F137" i="9"/>
  <c r="H137" i="9" s="1"/>
  <c r="M137" i="9" s="1"/>
  <c r="F138" i="9"/>
  <c r="H138" i="9" s="1"/>
  <c r="P138" i="9" s="1"/>
  <c r="F139" i="9"/>
  <c r="H139" i="9" s="1"/>
  <c r="F140" i="9"/>
  <c r="H140" i="9" s="1"/>
  <c r="F141" i="9"/>
  <c r="H141" i="9" s="1"/>
  <c r="F142" i="9"/>
  <c r="H142" i="9" s="1"/>
  <c r="F143" i="9"/>
  <c r="H143" i="9" s="1"/>
  <c r="F144" i="9"/>
  <c r="H144" i="9" s="1"/>
  <c r="F145" i="9"/>
  <c r="H145" i="9" s="1"/>
  <c r="W145" i="9" s="1"/>
  <c r="F146" i="9"/>
  <c r="H146" i="9" s="1"/>
  <c r="M146" i="9" s="1"/>
  <c r="F147" i="9"/>
  <c r="H147" i="9" s="1"/>
  <c r="N147" i="9" s="1"/>
  <c r="F21" i="9"/>
  <c r="H21" i="9" s="1"/>
  <c r="Q21" i="9" s="1"/>
  <c r="F20" i="9"/>
  <c r="H20" i="9" s="1"/>
  <c r="V20" i="9" s="1"/>
  <c r="F17" i="9"/>
  <c r="H17" i="9" s="1"/>
  <c r="V17" i="9" s="1"/>
  <c r="S46" i="9"/>
  <c r="T133" i="9"/>
  <c r="N133" i="9"/>
  <c r="S106" i="9"/>
  <c r="W101" i="9"/>
  <c r="V101" i="9"/>
  <c r="L101" i="9"/>
  <c r="S82" i="9"/>
  <c r="M80" i="9"/>
  <c r="V70" i="9"/>
  <c r="N70" i="9"/>
  <c r="V61" i="9"/>
  <c r="T58" i="9"/>
  <c r="T54" i="9"/>
  <c r="Q54" i="9"/>
  <c r="W50" i="9"/>
  <c r="S50" i="9"/>
  <c r="L50" i="9"/>
  <c r="W29" i="9"/>
  <c r="V29" i="9"/>
  <c r="Q29" i="9"/>
  <c r="P29" i="9"/>
  <c r="N29" i="9"/>
  <c r="K33" i="9"/>
  <c r="M25" i="9"/>
  <c r="J25" i="9"/>
  <c r="N88" i="9"/>
  <c r="M105" i="9"/>
  <c r="K88" i="9"/>
  <c r="K38" i="9"/>
  <c r="J38" i="9"/>
  <c r="G17" i="3"/>
  <c r="E17" i="3"/>
  <c r="H17" i="3"/>
  <c r="J16" i="3"/>
  <c r="Y45" i="3" l="1"/>
  <c r="Y37" i="3"/>
  <c r="Y29" i="3"/>
  <c r="Y133" i="3"/>
  <c r="Y125" i="3"/>
  <c r="Y119" i="3"/>
  <c r="Y116" i="3"/>
  <c r="Y77" i="3"/>
  <c r="Y101" i="3"/>
  <c r="Y93" i="3"/>
  <c r="Y87" i="3"/>
  <c r="Y84" i="3"/>
  <c r="Y41" i="3"/>
  <c r="Y141" i="3"/>
  <c r="Y137" i="3"/>
  <c r="Y69" i="3"/>
  <c r="Y61" i="3"/>
  <c r="Y52" i="3"/>
  <c r="Y139" i="3"/>
  <c r="Y107" i="3"/>
  <c r="Y75" i="3"/>
  <c r="Y43" i="3"/>
  <c r="Y19" i="3"/>
  <c r="P112" i="9"/>
  <c r="Y143" i="3"/>
  <c r="Y140" i="3"/>
  <c r="Y111" i="3"/>
  <c r="Y108" i="3"/>
  <c r="Y79" i="3"/>
  <c r="Y76" i="3"/>
  <c r="Y73" i="3"/>
  <c r="Y47" i="3"/>
  <c r="Y44" i="3"/>
  <c r="N125" i="9"/>
  <c r="Y135" i="3"/>
  <c r="Y132" i="3"/>
  <c r="Y121" i="3"/>
  <c r="Y103" i="3"/>
  <c r="Y100" i="3"/>
  <c r="Y89" i="3"/>
  <c r="Y71" i="3"/>
  <c r="Y68" i="3"/>
  <c r="Y57" i="3"/>
  <c r="Y39" i="3"/>
  <c r="Y36" i="3"/>
  <c r="Y25" i="3"/>
  <c r="Y127" i="3"/>
  <c r="Y124" i="3"/>
  <c r="Y95" i="3"/>
  <c r="Y92" i="3"/>
  <c r="Y63" i="3"/>
  <c r="Y60" i="3"/>
  <c r="Y31" i="3"/>
  <c r="Y28" i="3"/>
  <c r="J128" i="9"/>
  <c r="K128" i="9"/>
  <c r="Y131" i="3"/>
  <c r="Y129" i="3"/>
  <c r="Y99" i="3"/>
  <c r="Y97" i="3"/>
  <c r="Y67" i="3"/>
  <c r="Y65" i="3"/>
  <c r="Y55" i="3"/>
  <c r="Y35" i="3"/>
  <c r="Y33" i="3"/>
  <c r="Y123" i="3"/>
  <c r="Y91" i="3"/>
  <c r="Y59" i="3"/>
  <c r="Y27" i="3"/>
  <c r="U120" i="9"/>
  <c r="O120" i="9"/>
  <c r="M120" i="9"/>
  <c r="T112" i="9"/>
  <c r="N112" i="9"/>
  <c r="M112" i="9"/>
  <c r="W112" i="9"/>
  <c r="S112" i="9"/>
  <c r="L112" i="9"/>
  <c r="Q112" i="9"/>
  <c r="M116" i="9"/>
  <c r="Y147" i="3"/>
  <c r="Y145" i="3"/>
  <c r="Y115" i="3"/>
  <c r="Y113" i="3"/>
  <c r="Y83" i="3"/>
  <c r="Y81" i="3"/>
  <c r="Y51" i="3"/>
  <c r="Y49" i="3"/>
  <c r="Y142" i="3"/>
  <c r="Y70" i="3"/>
  <c r="Y62" i="3"/>
  <c r="Y54" i="3"/>
  <c r="Y46" i="3"/>
  <c r="Y38" i="3"/>
  <c r="Y30" i="3"/>
  <c r="Y22" i="3"/>
  <c r="Y18" i="3"/>
  <c r="Y134" i="3"/>
  <c r="Y126" i="3"/>
  <c r="N51" i="9"/>
  <c r="Y136" i="3"/>
  <c r="Y128" i="3"/>
  <c r="Y96" i="3"/>
  <c r="Y118" i="3"/>
  <c r="Y110" i="3"/>
  <c r="Y102" i="3"/>
  <c r="Y94" i="3"/>
  <c r="Y86" i="3"/>
  <c r="Y78" i="3"/>
  <c r="M58" i="9"/>
  <c r="M62" i="9"/>
  <c r="Y144" i="3"/>
  <c r="Y120" i="3"/>
  <c r="Y112" i="3"/>
  <c r="Y104" i="3"/>
  <c r="Y88" i="3"/>
  <c r="Y80" i="3"/>
  <c r="Y72" i="3"/>
  <c r="Y64" i="3"/>
  <c r="Y56" i="3"/>
  <c r="Y48" i="3"/>
  <c r="Y40" i="3"/>
  <c r="Y32" i="3"/>
  <c r="Y24" i="3"/>
  <c r="L29" i="9"/>
  <c r="P50" i="9"/>
  <c r="L54" i="9"/>
  <c r="N58" i="9"/>
  <c r="N66" i="9"/>
  <c r="M82" i="9"/>
  <c r="Y146" i="3"/>
  <c r="Y138" i="3"/>
  <c r="Y130" i="3"/>
  <c r="Y122" i="3"/>
  <c r="Y114" i="3"/>
  <c r="Y106" i="3"/>
  <c r="Y98" i="3"/>
  <c r="Y90" i="3"/>
  <c r="Y82" i="3"/>
  <c r="Y74" i="3"/>
  <c r="Y66" i="3"/>
  <c r="Y58" i="3"/>
  <c r="Y50" i="3"/>
  <c r="Y42" i="3"/>
  <c r="Y34" i="3"/>
  <c r="Y26" i="3"/>
  <c r="L21" i="9"/>
  <c r="W104" i="9"/>
  <c r="K26" i="9"/>
  <c r="T21" i="9"/>
  <c r="S58" i="9"/>
  <c r="W62" i="9"/>
  <c r="W78" i="9"/>
  <c r="S23" i="9"/>
  <c r="Q44" i="9"/>
  <c r="V108" i="9"/>
  <c r="G143" i="8"/>
  <c r="S77" i="9"/>
  <c r="M77" i="9"/>
  <c r="V22" i="9"/>
  <c r="T22" i="9"/>
  <c r="N22" i="9"/>
  <c r="M119" i="9"/>
  <c r="M56" i="9"/>
  <c r="T111" i="9"/>
  <c r="L100" i="9"/>
  <c r="V135" i="9"/>
  <c r="W79" i="9"/>
  <c r="M108" i="9"/>
  <c r="S100" i="9"/>
  <c r="P104" i="9"/>
  <c r="P108" i="9"/>
  <c r="S137" i="9"/>
  <c r="M78" i="9"/>
  <c r="T82" i="9"/>
  <c r="N122" i="9"/>
  <c r="Q130" i="9"/>
  <c r="P43" i="9"/>
  <c r="M90" i="9"/>
  <c r="L40" i="9"/>
  <c r="N82" i="9"/>
  <c r="L130" i="9"/>
  <c r="N138" i="9"/>
  <c r="P40" i="9"/>
  <c r="V51" i="9"/>
  <c r="P58" i="9"/>
  <c r="V58" i="9"/>
  <c r="P62" i="9"/>
  <c r="Q74" i="9"/>
  <c r="N78" i="9"/>
  <c r="P82" i="9"/>
  <c r="V82" i="9"/>
  <c r="J114" i="9"/>
  <c r="M86" i="9"/>
  <c r="W40" i="9"/>
  <c r="L58" i="9"/>
  <c r="Q58" i="9"/>
  <c r="W67" i="9"/>
  <c r="N75" i="9"/>
  <c r="L82" i="9"/>
  <c r="Q82" i="9"/>
  <c r="M106" i="9"/>
  <c r="V122" i="9"/>
  <c r="V132" i="9"/>
  <c r="N69" i="9"/>
  <c r="V69" i="9"/>
  <c r="S30" i="9"/>
  <c r="P30" i="9"/>
  <c r="T47" i="9"/>
  <c r="W47" i="9"/>
  <c r="P47" i="9"/>
  <c r="V138" i="9"/>
  <c r="N90" i="9"/>
  <c r="M33" i="9"/>
  <c r="P22" i="9"/>
  <c r="Q50" i="9"/>
  <c r="M54" i="9"/>
  <c r="V72" i="9"/>
  <c r="T83" i="9"/>
  <c r="W100" i="9"/>
  <c r="L104" i="9"/>
  <c r="L106" i="9"/>
  <c r="W106" i="9"/>
  <c r="T108" i="9"/>
  <c r="M127" i="9"/>
  <c r="K90" i="9"/>
  <c r="K115" i="9"/>
  <c r="M26" i="9"/>
  <c r="M22" i="9"/>
  <c r="M50" i="9"/>
  <c r="V52" i="9"/>
  <c r="Q59" i="9"/>
  <c r="L67" i="9"/>
  <c r="P70" i="9"/>
  <c r="Q104" i="9"/>
  <c r="Q106" i="9"/>
  <c r="T71" i="9"/>
  <c r="M71" i="9"/>
  <c r="W71" i="9"/>
  <c r="N71" i="9"/>
  <c r="N81" i="9"/>
  <c r="T81" i="9"/>
  <c r="K114" i="9"/>
  <c r="S56" i="9"/>
  <c r="V68" i="9"/>
  <c r="Q77" i="9"/>
  <c r="W122" i="9"/>
  <c r="L132" i="9"/>
  <c r="P42" i="9"/>
  <c r="M114" i="9"/>
  <c r="J87" i="9"/>
  <c r="L20" i="9"/>
  <c r="L55" i="9"/>
  <c r="T56" i="9"/>
  <c r="M67" i="9"/>
  <c r="S70" i="9"/>
  <c r="L74" i="9"/>
  <c r="W74" i="9"/>
  <c r="S80" i="9"/>
  <c r="N83" i="9"/>
  <c r="N106" i="9"/>
  <c r="T106" i="9"/>
  <c r="P121" i="9"/>
  <c r="Q122" i="9"/>
  <c r="Q124" i="9"/>
  <c r="P132" i="9"/>
  <c r="S42" i="9"/>
  <c r="T74" i="9"/>
  <c r="P122" i="9"/>
  <c r="T125" i="9"/>
  <c r="W132" i="9"/>
  <c r="M110" i="9"/>
  <c r="K87" i="9"/>
  <c r="Q20" i="9"/>
  <c r="S67" i="9"/>
  <c r="M70" i="9"/>
  <c r="T80" i="9"/>
  <c r="P83" i="9"/>
  <c r="P106" i="9"/>
  <c r="L122" i="9"/>
  <c r="Q132" i="9"/>
  <c r="M107" i="9"/>
  <c r="S107" i="9"/>
  <c r="W53" i="9"/>
  <c r="L53" i="9"/>
  <c r="Q53" i="9"/>
  <c r="M53" i="9"/>
  <c r="S53" i="9"/>
  <c r="S63" i="9"/>
  <c r="M63" i="9"/>
  <c r="V63" i="9"/>
  <c r="N63" i="9"/>
  <c r="T63" i="9"/>
  <c r="L63" i="9"/>
  <c r="Q63" i="9"/>
  <c r="W63" i="9"/>
  <c r="P63" i="9"/>
  <c r="Q113" i="9"/>
  <c r="W113" i="9"/>
  <c r="S109" i="9"/>
  <c r="V109" i="9"/>
  <c r="Q103" i="9"/>
  <c r="W103" i="9"/>
  <c r="T79" i="9"/>
  <c r="N79" i="9"/>
  <c r="V66" i="9"/>
  <c r="P66" i="9"/>
  <c r="T55" i="9"/>
  <c r="N55" i="9"/>
  <c r="N117" i="9"/>
  <c r="T24" i="9"/>
  <c r="M55" i="9"/>
  <c r="V55" i="9"/>
  <c r="Q66" i="9"/>
  <c r="W72" i="9"/>
  <c r="L124" i="9"/>
  <c r="V124" i="9"/>
  <c r="P124" i="9"/>
  <c r="W59" i="9"/>
  <c r="L59" i="9"/>
  <c r="J117" i="9"/>
  <c r="M128" i="9"/>
  <c r="Q79" i="9"/>
  <c r="V99" i="9"/>
  <c r="T46" i="9"/>
  <c r="S21" i="9"/>
  <c r="M21" i="9"/>
  <c r="W138" i="9"/>
  <c r="Q138" i="9"/>
  <c r="L138" i="9"/>
  <c r="S123" i="9"/>
  <c r="M123" i="9"/>
  <c r="V78" i="9"/>
  <c r="P78" i="9"/>
  <c r="V71" i="9"/>
  <c r="P71" i="9"/>
  <c r="T62" i="9"/>
  <c r="N62" i="9"/>
  <c r="N45" i="9"/>
  <c r="T45" i="9"/>
  <c r="W30" i="9"/>
  <c r="Q30" i="9"/>
  <c r="L30" i="9"/>
  <c r="R120" i="9"/>
  <c r="M38" i="9"/>
  <c r="J116" i="9"/>
  <c r="K117" i="9"/>
  <c r="N116" i="9"/>
  <c r="K85" i="9"/>
  <c r="N21" i="9"/>
  <c r="V21" i="9"/>
  <c r="M23" i="9"/>
  <c r="P28" i="9"/>
  <c r="M30" i="9"/>
  <c r="T30" i="9"/>
  <c r="P55" i="9"/>
  <c r="W55" i="9"/>
  <c r="Q62" i="9"/>
  <c r="L66" i="9"/>
  <c r="S66" i="9"/>
  <c r="P69" i="9"/>
  <c r="Q71" i="9"/>
  <c r="L72" i="9"/>
  <c r="S75" i="9"/>
  <c r="Q78" i="9"/>
  <c r="L79" i="9"/>
  <c r="S79" i="9"/>
  <c r="N109" i="9"/>
  <c r="M124" i="9"/>
  <c r="T124" i="9"/>
  <c r="S138" i="9"/>
  <c r="W108" i="9"/>
  <c r="Q108" i="9"/>
  <c r="L108" i="9"/>
  <c r="W77" i="9"/>
  <c r="L77" i="9"/>
  <c r="S74" i="9"/>
  <c r="M74" i="9"/>
  <c r="V54" i="9"/>
  <c r="P54" i="9"/>
  <c r="W22" i="9"/>
  <c r="Q22" i="9"/>
  <c r="L22" i="9"/>
  <c r="L120" i="9"/>
  <c r="J86" i="9"/>
  <c r="P21" i="9"/>
  <c r="W21" i="9"/>
  <c r="S22" i="9"/>
  <c r="N23" i="9"/>
  <c r="N30" i="9"/>
  <c r="V30" i="9"/>
  <c r="V40" i="9"/>
  <c r="T51" i="9"/>
  <c r="N54" i="9"/>
  <c r="W54" i="9"/>
  <c r="Q55" i="9"/>
  <c r="P59" i="9"/>
  <c r="L62" i="9"/>
  <c r="S62" i="9"/>
  <c r="M66" i="9"/>
  <c r="T66" i="9"/>
  <c r="T69" i="9"/>
  <c r="L71" i="9"/>
  <c r="S71" i="9"/>
  <c r="P72" i="9"/>
  <c r="N74" i="9"/>
  <c r="V74" i="9"/>
  <c r="T75" i="9"/>
  <c r="L78" i="9"/>
  <c r="S78" i="9"/>
  <c r="M79" i="9"/>
  <c r="V79" i="9"/>
  <c r="Q101" i="9"/>
  <c r="S108" i="9"/>
  <c r="P109" i="9"/>
  <c r="N124" i="9"/>
  <c r="W124" i="9"/>
  <c r="N126" i="9"/>
  <c r="W134" i="9"/>
  <c r="M138" i="9"/>
  <c r="T138" i="9"/>
  <c r="P46" i="9"/>
  <c r="V47" i="9"/>
  <c r="W125" i="9"/>
  <c r="S125" i="9"/>
  <c r="S122" i="9"/>
  <c r="M122" i="9"/>
  <c r="V100" i="9"/>
  <c r="Q100" i="9"/>
  <c r="W70" i="9"/>
  <c r="Q70" i="9"/>
  <c r="L70" i="9"/>
  <c r="T50" i="9"/>
  <c r="N50" i="9"/>
  <c r="T39" i="9"/>
  <c r="S39" i="9"/>
  <c r="S29" i="9"/>
  <c r="M29" i="9"/>
  <c r="S136" i="9"/>
  <c r="M136" i="9"/>
  <c r="W136" i="9"/>
  <c r="Q136" i="9"/>
  <c r="L136" i="9"/>
  <c r="V136" i="9"/>
  <c r="P136" i="9"/>
  <c r="T64" i="9"/>
  <c r="N64" i="9"/>
  <c r="S64" i="9"/>
  <c r="M64" i="9"/>
  <c r="M88" i="9"/>
  <c r="J91" i="9"/>
  <c r="J31" i="9"/>
  <c r="M85" i="9"/>
  <c r="M20" i="9"/>
  <c r="S20" i="9"/>
  <c r="M45" i="9"/>
  <c r="N61" i="9"/>
  <c r="Q64" i="9"/>
  <c r="N136" i="9"/>
  <c r="T101" i="9"/>
  <c r="N101" i="9"/>
  <c r="S101" i="9"/>
  <c r="M101" i="9"/>
  <c r="V67" i="9"/>
  <c r="P67" i="9"/>
  <c r="T67" i="9"/>
  <c r="N67" i="9"/>
  <c r="S51" i="9"/>
  <c r="M51" i="9"/>
  <c r="W51" i="9"/>
  <c r="Q51" i="9"/>
  <c r="L51" i="9"/>
  <c r="T35" i="9"/>
  <c r="Q35" i="9"/>
  <c r="W35" i="9"/>
  <c r="P35" i="9"/>
  <c r="V35" i="9"/>
  <c r="S48" i="9"/>
  <c r="P48" i="9"/>
  <c r="V48" i="9"/>
  <c r="T28" i="9"/>
  <c r="N28" i="9"/>
  <c r="S28" i="9"/>
  <c r="M28" i="9"/>
  <c r="K91" i="9"/>
  <c r="K31" i="9"/>
  <c r="N20" i="9"/>
  <c r="T20" i="9"/>
  <c r="V28" i="9"/>
  <c r="V64" i="9"/>
  <c r="T136" i="9"/>
  <c r="T104" i="9"/>
  <c r="N104" i="9"/>
  <c r="S104" i="9"/>
  <c r="M104" i="9"/>
  <c r="W75" i="9"/>
  <c r="Q75" i="9"/>
  <c r="L75" i="9"/>
  <c r="V75" i="9"/>
  <c r="P75" i="9"/>
  <c r="T72" i="9"/>
  <c r="N72" i="9"/>
  <c r="S72" i="9"/>
  <c r="M72" i="9"/>
  <c r="S69" i="9"/>
  <c r="M69" i="9"/>
  <c r="W69" i="9"/>
  <c r="Q69" i="9"/>
  <c r="L69" i="9"/>
  <c r="W56" i="9"/>
  <c r="Q56" i="9"/>
  <c r="L56" i="9"/>
  <c r="V56" i="9"/>
  <c r="P56" i="9"/>
  <c r="V53" i="9"/>
  <c r="P53" i="9"/>
  <c r="T53" i="9"/>
  <c r="N53" i="9"/>
  <c r="T40" i="9"/>
  <c r="N40" i="9"/>
  <c r="S40" i="9"/>
  <c r="M40" i="9"/>
  <c r="P37" i="9"/>
  <c r="V37" i="9"/>
  <c r="T37" i="9"/>
  <c r="W23" i="9"/>
  <c r="Q23" i="9"/>
  <c r="L23" i="9"/>
  <c r="V23" i="9"/>
  <c r="P23" i="9"/>
  <c r="S146" i="9"/>
  <c r="P146" i="9"/>
  <c r="V146" i="9"/>
  <c r="N146" i="9"/>
  <c r="S61" i="9"/>
  <c r="M61" i="9"/>
  <c r="W61" i="9"/>
  <c r="Q61" i="9"/>
  <c r="L61" i="9"/>
  <c r="W45" i="9"/>
  <c r="Q45" i="9"/>
  <c r="L45" i="9"/>
  <c r="V45" i="9"/>
  <c r="P45" i="9"/>
  <c r="N91" i="9"/>
  <c r="P20" i="9"/>
  <c r="W20" i="9"/>
  <c r="L28" i="9"/>
  <c r="W28" i="9"/>
  <c r="S45" i="9"/>
  <c r="T61" i="9"/>
  <c r="L64" i="9"/>
  <c r="W64" i="9"/>
  <c r="T146" i="9"/>
  <c r="T48" i="9"/>
  <c r="S133" i="9"/>
  <c r="M133" i="9"/>
  <c r="W133" i="9"/>
  <c r="Q133" i="9"/>
  <c r="L133" i="9"/>
  <c r="V133" i="9"/>
  <c r="P133" i="9"/>
  <c r="V130" i="9"/>
  <c r="P130" i="9"/>
  <c r="T130" i="9"/>
  <c r="N130" i="9"/>
  <c r="S130" i="9"/>
  <c r="M130" i="9"/>
  <c r="S83" i="9"/>
  <c r="M83" i="9"/>
  <c r="W83" i="9"/>
  <c r="Q83" i="9"/>
  <c r="L83" i="9"/>
  <c r="W80" i="9"/>
  <c r="Q80" i="9"/>
  <c r="L80" i="9"/>
  <c r="V80" i="9"/>
  <c r="P80" i="9"/>
  <c r="V77" i="9"/>
  <c r="P77" i="9"/>
  <c r="T77" i="9"/>
  <c r="N77" i="9"/>
  <c r="T59" i="9"/>
  <c r="N59" i="9"/>
  <c r="S59" i="9"/>
  <c r="M59" i="9"/>
  <c r="T43" i="9"/>
  <c r="V43" i="9"/>
  <c r="S43" i="9"/>
  <c r="Q43" i="9"/>
  <c r="N100" i="9"/>
  <c r="T100" i="9"/>
  <c r="L103" i="9"/>
  <c r="L109" i="9"/>
  <c r="Q109" i="9"/>
  <c r="W109" i="9"/>
  <c r="L113" i="9"/>
  <c r="P125" i="9"/>
  <c r="V125" i="9"/>
  <c r="M132" i="9"/>
  <c r="S132" i="9"/>
  <c r="P145" i="9"/>
  <c r="V39" i="9"/>
  <c r="T42" i="9"/>
  <c r="Q47" i="9"/>
  <c r="P100" i="9"/>
  <c r="M109" i="9"/>
  <c r="L125" i="9"/>
  <c r="Q125" i="9"/>
  <c r="N132" i="9"/>
  <c r="P39" i="9"/>
  <c r="W39" i="9"/>
  <c r="S47" i="9"/>
  <c r="W76" i="9"/>
  <c r="Q76" i="9"/>
  <c r="L76" i="9"/>
  <c r="T76" i="9"/>
  <c r="N76" i="9"/>
  <c r="S76" i="9"/>
  <c r="M76" i="9"/>
  <c r="M89" i="9"/>
  <c r="V76" i="9"/>
  <c r="P131" i="9"/>
  <c r="L134" i="9"/>
  <c r="V126" i="9"/>
  <c r="P126" i="9"/>
  <c r="S126" i="9"/>
  <c r="M126" i="9"/>
  <c r="W126" i="9"/>
  <c r="Q126" i="9"/>
  <c r="L126" i="9"/>
  <c r="T123" i="9"/>
  <c r="N123" i="9"/>
  <c r="W123" i="9"/>
  <c r="Q123" i="9"/>
  <c r="L123" i="9"/>
  <c r="V123" i="9"/>
  <c r="P123" i="9"/>
  <c r="K110" i="9"/>
  <c r="J110" i="9"/>
  <c r="T107" i="9"/>
  <c r="N107" i="9"/>
  <c r="W107" i="9"/>
  <c r="Q107" i="9"/>
  <c r="L107" i="9"/>
  <c r="V107" i="9"/>
  <c r="P107" i="9"/>
  <c r="W17" i="9"/>
  <c r="T17" i="9"/>
  <c r="N17" i="9"/>
  <c r="L17" i="9"/>
  <c r="S17" i="9"/>
  <c r="M17" i="9"/>
  <c r="Q17" i="9"/>
  <c r="M147" i="9"/>
  <c r="K147" i="9"/>
  <c r="M118" i="9"/>
  <c r="U118" i="9"/>
  <c r="L118" i="9"/>
  <c r="T102" i="9"/>
  <c r="S102" i="9"/>
  <c r="W102" i="9"/>
  <c r="P102" i="9"/>
  <c r="V102" i="9"/>
  <c r="J84" i="9"/>
  <c r="M84" i="9"/>
  <c r="V73" i="9"/>
  <c r="P73" i="9"/>
  <c r="S73" i="9"/>
  <c r="M73" i="9"/>
  <c r="W73" i="9"/>
  <c r="Q73" i="9"/>
  <c r="L73" i="9"/>
  <c r="V65" i="9"/>
  <c r="P65" i="9"/>
  <c r="S65" i="9"/>
  <c r="M65" i="9"/>
  <c r="W65" i="9"/>
  <c r="Q65" i="9"/>
  <c r="L65" i="9"/>
  <c r="V57" i="9"/>
  <c r="P57" i="9"/>
  <c r="S57" i="9"/>
  <c r="M57" i="9"/>
  <c r="W57" i="9"/>
  <c r="Q57" i="9"/>
  <c r="L57" i="9"/>
  <c r="V49" i="9"/>
  <c r="P49" i="9"/>
  <c r="S49" i="9"/>
  <c r="M49" i="9"/>
  <c r="W49" i="9"/>
  <c r="Q49" i="9"/>
  <c r="L49" i="9"/>
  <c r="N41" i="9"/>
  <c r="M41" i="9"/>
  <c r="J32" i="9"/>
  <c r="M32" i="9"/>
  <c r="K32" i="9"/>
  <c r="J27" i="9"/>
  <c r="M27" i="9"/>
  <c r="R118" i="9"/>
  <c r="K41" i="9"/>
  <c r="J147" i="9"/>
  <c r="K84" i="9"/>
  <c r="N49" i="9"/>
  <c r="N65" i="9"/>
  <c r="Q102" i="9"/>
  <c r="S145" i="9"/>
  <c r="Q145" i="9"/>
  <c r="L145" i="9"/>
  <c r="V145" i="9"/>
  <c r="N145" i="9"/>
  <c r="T145" i="9"/>
  <c r="M145" i="9"/>
  <c r="W135" i="9"/>
  <c r="Q135" i="9"/>
  <c r="L135" i="9"/>
  <c r="T135" i="9"/>
  <c r="N135" i="9"/>
  <c r="S135" i="9"/>
  <c r="M135" i="9"/>
  <c r="K129" i="9"/>
  <c r="J129" i="9"/>
  <c r="U119" i="9"/>
  <c r="L119" i="9"/>
  <c r="R119" i="9"/>
  <c r="S113" i="9"/>
  <c r="M113" i="9"/>
  <c r="V113" i="9"/>
  <c r="P113" i="9"/>
  <c r="T113" i="9"/>
  <c r="N113" i="9"/>
  <c r="S103" i="9"/>
  <c r="M103" i="9"/>
  <c r="V103" i="9"/>
  <c r="P103" i="9"/>
  <c r="T103" i="9"/>
  <c r="N103" i="9"/>
  <c r="S134" i="9"/>
  <c r="M134" i="9"/>
  <c r="V134" i="9"/>
  <c r="P134" i="9"/>
  <c r="T134" i="9"/>
  <c r="N134" i="9"/>
  <c r="W131" i="9"/>
  <c r="Q131" i="9"/>
  <c r="L131" i="9"/>
  <c r="T131" i="9"/>
  <c r="N131" i="9"/>
  <c r="S131" i="9"/>
  <c r="M131" i="9"/>
  <c r="N115" i="9"/>
  <c r="M115" i="9"/>
  <c r="W99" i="9"/>
  <c r="Q99" i="9"/>
  <c r="L99" i="9"/>
  <c r="T99" i="9"/>
  <c r="N99" i="9"/>
  <c r="S99" i="9"/>
  <c r="M99" i="9"/>
  <c r="K89" i="9"/>
  <c r="J89" i="9"/>
  <c r="V81" i="9"/>
  <c r="P81" i="9"/>
  <c r="S81" i="9"/>
  <c r="M81" i="9"/>
  <c r="W81" i="9"/>
  <c r="Q81" i="9"/>
  <c r="L81" i="9"/>
  <c r="W68" i="9"/>
  <c r="Q68" i="9"/>
  <c r="L68" i="9"/>
  <c r="T68" i="9"/>
  <c r="N68" i="9"/>
  <c r="S68" i="9"/>
  <c r="M68" i="9"/>
  <c r="W60" i="9"/>
  <c r="Q60" i="9"/>
  <c r="L60" i="9"/>
  <c r="T60" i="9"/>
  <c r="N60" i="9"/>
  <c r="S60" i="9"/>
  <c r="M60" i="9"/>
  <c r="W52" i="9"/>
  <c r="Q52" i="9"/>
  <c r="L52" i="9"/>
  <c r="T52" i="9"/>
  <c r="N52" i="9"/>
  <c r="S52" i="9"/>
  <c r="M52" i="9"/>
  <c r="S44" i="9"/>
  <c r="M44" i="9"/>
  <c r="V44" i="9"/>
  <c r="P44" i="9"/>
  <c r="T44" i="9"/>
  <c r="N44" i="9"/>
  <c r="V36" i="9"/>
  <c r="P36" i="9"/>
  <c r="S36" i="9"/>
  <c r="M36" i="9"/>
  <c r="W36" i="9"/>
  <c r="Q36" i="9"/>
  <c r="L36" i="9"/>
  <c r="S24" i="9"/>
  <c r="M24" i="9"/>
  <c r="P24" i="9"/>
  <c r="W24" i="9"/>
  <c r="Q24" i="9"/>
  <c r="L24" i="9"/>
  <c r="V24" i="9"/>
  <c r="O118" i="9"/>
  <c r="J41" i="9"/>
  <c r="P17" i="9"/>
  <c r="T36" i="9"/>
  <c r="W44" i="9"/>
  <c r="N57" i="9"/>
  <c r="P60" i="9"/>
  <c r="N73" i="9"/>
  <c r="P76" i="9"/>
  <c r="T137" i="9"/>
  <c r="N137" i="9"/>
  <c r="W137" i="9"/>
  <c r="Q137" i="9"/>
  <c r="L137" i="9"/>
  <c r="V137" i="9"/>
  <c r="P137" i="9"/>
  <c r="T127" i="9"/>
  <c r="N127" i="9"/>
  <c r="W127" i="9"/>
  <c r="Q127" i="9"/>
  <c r="L127" i="9"/>
  <c r="V127" i="9"/>
  <c r="P127" i="9"/>
  <c r="W121" i="9"/>
  <c r="Q121" i="9"/>
  <c r="L121" i="9"/>
  <c r="T121" i="9"/>
  <c r="N121" i="9"/>
  <c r="S121" i="9"/>
  <c r="M121" i="9"/>
  <c r="V111" i="9"/>
  <c r="P111" i="9"/>
  <c r="S111" i="9"/>
  <c r="M111" i="9"/>
  <c r="W111" i="9"/>
  <c r="Q111" i="9"/>
  <c r="L111" i="9"/>
  <c r="J105" i="9"/>
  <c r="N105" i="9"/>
  <c r="W146" i="9"/>
  <c r="Q146" i="9"/>
  <c r="L146" i="9"/>
  <c r="W48" i="9"/>
  <c r="Q48" i="9"/>
  <c r="W37" i="9"/>
  <c r="Q37" i="9"/>
  <c r="W42" i="9"/>
  <c r="Q42" i="9"/>
  <c r="W46" i="9"/>
  <c r="Q46" i="9"/>
  <c r="U34" i="9"/>
  <c r="M34" i="9"/>
  <c r="R34" i="9"/>
  <c r="L34" i="9"/>
</calcChain>
</file>

<file path=xl/sharedStrings.xml><?xml version="1.0" encoding="utf-8"?>
<sst xmlns="http://schemas.openxmlformats.org/spreadsheetml/2006/main" count="1066" uniqueCount="360">
  <si>
    <t>Email</t>
  </si>
  <si>
    <t>Code</t>
    <phoneticPr fontId="8" type="noConversion"/>
  </si>
  <si>
    <t>Price</t>
    <phoneticPr fontId="8" type="noConversion"/>
  </si>
  <si>
    <t>Delivery Address Line 4</t>
  </si>
  <si>
    <t>Delivery Post Code</t>
  </si>
  <si>
    <t>Currency Code</t>
  </si>
  <si>
    <t>Currency Exchange Rate</t>
  </si>
  <si>
    <t>Sizes</t>
  </si>
  <si>
    <t xml:space="preserve">Mobile </t>
  </si>
  <si>
    <t>One Size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</si>
  <si>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</si>
  <si>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</si>
  <si>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</si>
  <si>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</si>
  <si>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</si>
  <si>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</si>
  <si>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</si>
  <si>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Boys</t>
  </si>
  <si>
    <t>sex</t>
  </si>
  <si>
    <t>Description</t>
  </si>
  <si>
    <t>Size</t>
  </si>
  <si>
    <t>Girls</t>
  </si>
  <si>
    <t>Telephone Number</t>
    <phoneticPr fontId="8" type="noConversion"/>
  </si>
  <si>
    <t>Name of Buyer</t>
    <phoneticPr fontId="8" type="noConversion"/>
  </si>
  <si>
    <t>Name of Shop</t>
    <phoneticPr fontId="8" type="noConversion"/>
  </si>
  <si>
    <t>Delivery address</t>
    <phoneticPr fontId="8" type="noConversion"/>
  </si>
  <si>
    <t>Post code</t>
    <phoneticPr fontId="8" type="noConversion"/>
  </si>
  <si>
    <t>T0</t>
    <phoneticPr fontId="8" type="noConversion"/>
  </si>
  <si>
    <t>Delivery Address Line 2</t>
  </si>
  <si>
    <t>Delivery Address Line 1</t>
  </si>
  <si>
    <t>Delivery Address Line 3</t>
  </si>
  <si>
    <t>Address</t>
  </si>
  <si>
    <t>Tax Code</t>
  </si>
  <si>
    <t>T1</t>
  </si>
  <si>
    <t>Subtotal</t>
  </si>
  <si>
    <t>03</t>
  </si>
  <si>
    <t>04</t>
  </si>
  <si>
    <t>06</t>
  </si>
  <si>
    <t>Sage Product codes</t>
  </si>
  <si>
    <t>3-4</t>
  </si>
  <si>
    <t>4-5</t>
  </si>
  <si>
    <t>5-6</t>
  </si>
  <si>
    <t>6-7</t>
  </si>
  <si>
    <t>7-8</t>
  </si>
  <si>
    <t>12</t>
  </si>
  <si>
    <t>a</t>
  </si>
  <si>
    <t>0-6</t>
  </si>
  <si>
    <t>6-12</t>
  </si>
  <si>
    <t>1-2 yr</t>
  </si>
  <si>
    <t>2-3 yr</t>
  </si>
  <si>
    <t>3-4 yr</t>
  </si>
  <si>
    <t>4-5 yr</t>
  </si>
  <si>
    <t>3-6</t>
  </si>
  <si>
    <t>Store name</t>
  </si>
  <si>
    <t>Telephone Number</t>
  </si>
  <si>
    <t>Buyers Name</t>
  </si>
  <si>
    <t>Country</t>
  </si>
  <si>
    <t>02</t>
  </si>
  <si>
    <t>05</t>
  </si>
  <si>
    <t>5-6 yr</t>
  </si>
  <si>
    <t>six</t>
  </si>
  <si>
    <t xml:space="preserve">0-3 </t>
  </si>
  <si>
    <t>08</t>
  </si>
  <si>
    <t>JTD383</t>
  </si>
  <si>
    <t>JTD384</t>
  </si>
  <si>
    <t>JTD376</t>
  </si>
  <si>
    <t>JTD377</t>
  </si>
  <si>
    <t>JTD378</t>
  </si>
  <si>
    <t>JTD382</t>
  </si>
  <si>
    <t>JTD373</t>
  </si>
  <si>
    <t>JTD374</t>
  </si>
  <si>
    <t>JTD375</t>
  </si>
  <si>
    <t>JTD379</t>
  </si>
  <si>
    <t>JTD380</t>
  </si>
  <si>
    <t>JTD381</t>
  </si>
  <si>
    <t>Rib Leggings Stone</t>
  </si>
  <si>
    <t>Rib Leggings Steel</t>
  </si>
  <si>
    <t>Rib Leggings Brick</t>
  </si>
  <si>
    <t>Rib Playsuit Stone</t>
  </si>
  <si>
    <t>Rib Playsuit Steel</t>
  </si>
  <si>
    <t>Rib Playsuit Brick</t>
  </si>
  <si>
    <t>Rib Layering Top Stone</t>
  </si>
  <si>
    <t>Rib Layering Top Steel</t>
  </si>
  <si>
    <t>Rib Layering Top Brick</t>
  </si>
  <si>
    <t>Rib Bodysuit Stone</t>
  </si>
  <si>
    <t>Rib Bodysuit Steel</t>
  </si>
  <si>
    <t>Rib Bodysuit Brick</t>
  </si>
  <si>
    <t>SS21 Order form</t>
  </si>
  <si>
    <t>6-7 yr</t>
  </si>
  <si>
    <t>7-8 yr</t>
  </si>
  <si>
    <t>FTD146</t>
  </si>
  <si>
    <t>HTD11</t>
  </si>
  <si>
    <t>HTD14</t>
  </si>
  <si>
    <t>KTD332</t>
  </si>
  <si>
    <t>KTD333</t>
  </si>
  <si>
    <t>KTD334</t>
  </si>
  <si>
    <t>KTD335</t>
  </si>
  <si>
    <t>KTD336</t>
  </si>
  <si>
    <t>KTD337</t>
  </si>
  <si>
    <t>KTD338</t>
  </si>
  <si>
    <t>KTD341</t>
  </si>
  <si>
    <t>KTD345</t>
  </si>
  <si>
    <t>KTD346</t>
  </si>
  <si>
    <t>KTD347</t>
  </si>
  <si>
    <t>KTD349</t>
  </si>
  <si>
    <t>KTD350</t>
  </si>
  <si>
    <t>KTD351</t>
  </si>
  <si>
    <t>KTD352</t>
  </si>
  <si>
    <t>KTD353</t>
  </si>
  <si>
    <t>KTD354</t>
  </si>
  <si>
    <t>KTD355</t>
  </si>
  <si>
    <t>KTD356</t>
  </si>
  <si>
    <t>KTD357</t>
  </si>
  <si>
    <t>KTD358</t>
  </si>
  <si>
    <t>KTD359</t>
  </si>
  <si>
    <t>KTD360</t>
  </si>
  <si>
    <t>KTD361</t>
  </si>
  <si>
    <t>KTD362</t>
  </si>
  <si>
    <t>KTD363</t>
  </si>
  <si>
    <t>KTD364</t>
  </si>
  <si>
    <t>KTD365</t>
  </si>
  <si>
    <t>KTD366</t>
  </si>
  <si>
    <t>KTD367</t>
  </si>
  <si>
    <t>KTD368</t>
  </si>
  <si>
    <t>KTD369</t>
  </si>
  <si>
    <t>KTD370</t>
  </si>
  <si>
    <t>KTD371</t>
  </si>
  <si>
    <t>KTD372</t>
  </si>
  <si>
    <t>KTD373</t>
  </si>
  <si>
    <t>KTD374</t>
  </si>
  <si>
    <t>KTD375</t>
  </si>
  <si>
    <t>KTD376</t>
  </si>
  <si>
    <t>KTD377</t>
  </si>
  <si>
    <t>KTD378</t>
  </si>
  <si>
    <t>KTD379</t>
  </si>
  <si>
    <t>KTD380</t>
  </si>
  <si>
    <t>KTD381</t>
  </si>
  <si>
    <t>KTD382</t>
  </si>
  <si>
    <t>KTD383</t>
  </si>
  <si>
    <t>KTD384</t>
  </si>
  <si>
    <t>KTD385</t>
  </si>
  <si>
    <t>KTD386</t>
  </si>
  <si>
    <t>KTD387</t>
  </si>
  <si>
    <t>KTD388</t>
  </si>
  <si>
    <t>KTD389</t>
  </si>
  <si>
    <t>KTD390</t>
  </si>
  <si>
    <t>KTD391</t>
  </si>
  <si>
    <t>KTD392</t>
  </si>
  <si>
    <t>KTD393</t>
  </si>
  <si>
    <t>KTD394</t>
  </si>
  <si>
    <t>KTD395</t>
  </si>
  <si>
    <t>KTD396</t>
  </si>
  <si>
    <t>KTD397</t>
  </si>
  <si>
    <t>KTD398</t>
  </si>
  <si>
    <t>KTD399</t>
  </si>
  <si>
    <t>KTD400</t>
  </si>
  <si>
    <t>KTD401</t>
  </si>
  <si>
    <t>KTD402</t>
  </si>
  <si>
    <t>KTD403</t>
  </si>
  <si>
    <t>KTD404</t>
  </si>
  <si>
    <t>KTD405</t>
  </si>
  <si>
    <t>KTD406</t>
  </si>
  <si>
    <t>KTD407</t>
  </si>
  <si>
    <t>KTD408</t>
  </si>
  <si>
    <t>KTD409</t>
  </si>
  <si>
    <t>KTD410</t>
  </si>
  <si>
    <t>KTD411</t>
  </si>
  <si>
    <t>KTD412</t>
  </si>
  <si>
    <t>KTD413</t>
  </si>
  <si>
    <t>KTD414</t>
  </si>
  <si>
    <t>KTD415</t>
  </si>
  <si>
    <t>KTD416</t>
  </si>
  <si>
    <t>KTD417</t>
  </si>
  <si>
    <t>KTD418</t>
  </si>
  <si>
    <t>KTD419</t>
  </si>
  <si>
    <t>KTD420</t>
  </si>
  <si>
    <t>KTD422</t>
  </si>
  <si>
    <t>KTD425</t>
  </si>
  <si>
    <t>KTD426</t>
  </si>
  <si>
    <t>KTD427</t>
  </si>
  <si>
    <t>KTD428</t>
  </si>
  <si>
    <t>KTD429</t>
  </si>
  <si>
    <t>KTD430</t>
  </si>
  <si>
    <t>KTD431</t>
  </si>
  <si>
    <t>KTD432</t>
  </si>
  <si>
    <t>KTD433</t>
  </si>
  <si>
    <t>KTD434</t>
  </si>
  <si>
    <t>KTD435</t>
  </si>
  <si>
    <t>KTD436</t>
  </si>
  <si>
    <t>KTD437</t>
  </si>
  <si>
    <t>KTD438</t>
  </si>
  <si>
    <t>KTD501</t>
  </si>
  <si>
    <t>KTD502</t>
  </si>
  <si>
    <t>KTD503</t>
  </si>
  <si>
    <t>KTD504</t>
  </si>
  <si>
    <t>KTD506</t>
  </si>
  <si>
    <t>KTD507</t>
  </si>
  <si>
    <t>KTD508</t>
  </si>
  <si>
    <t>KTD600</t>
  </si>
  <si>
    <t>KTD601</t>
  </si>
  <si>
    <t>KTD602</t>
  </si>
  <si>
    <t>KTD603</t>
  </si>
  <si>
    <t>KTD604</t>
  </si>
  <si>
    <t>KTD605</t>
  </si>
  <si>
    <t>KTD712</t>
  </si>
  <si>
    <t>KTD802</t>
  </si>
  <si>
    <t>KTD803</t>
  </si>
  <si>
    <t xml:space="preserve">Plain Black Dungaree </t>
  </si>
  <si>
    <t>Humbug Stripe Dungaree</t>
  </si>
  <si>
    <t>Humbug Stripe Leggings</t>
  </si>
  <si>
    <t xml:space="preserve">3Pk Sock </t>
  </si>
  <si>
    <t>Wide Stripe Shirt</t>
  </si>
  <si>
    <t>Wide Stripe Dress- Fril Hem</t>
  </si>
  <si>
    <t>Wide Stripe Skirt</t>
  </si>
  <si>
    <t>Wide Stripe Bubble</t>
  </si>
  <si>
    <t>Wide Stripe Short</t>
  </si>
  <si>
    <t>Seal Face T</t>
  </si>
  <si>
    <t>Reversible Bubble Romper Crinkle Stripe</t>
  </si>
  <si>
    <t>Reversible Shirt- Check/Chambray</t>
  </si>
  <si>
    <t>Reversible Shorts - Check/Chambray</t>
  </si>
  <si>
    <t>Reversible Dress-Chambray/Check</t>
  </si>
  <si>
    <t>Reversible Dress- Crinkle Stripe</t>
  </si>
  <si>
    <t>Shacket- Crinkle Stripe</t>
  </si>
  <si>
    <t>Reversible Summer Trouers- Crinkle Stripe</t>
  </si>
  <si>
    <t xml:space="preserve">Reversible Midi Skirt- Crinkle Stripe </t>
  </si>
  <si>
    <t>Animal Jaquard Bomber</t>
  </si>
  <si>
    <t>Animal Jaquard Shorts</t>
  </si>
  <si>
    <t>Animal Jaquard Harems</t>
  </si>
  <si>
    <t>Animal Jaquard Dungaree</t>
  </si>
  <si>
    <t>Animal Jaquard T Dress</t>
  </si>
  <si>
    <t>Starfish Jaquard Sweatshirt</t>
  </si>
  <si>
    <t>Starfish Jaquard Shorts</t>
  </si>
  <si>
    <t>Starfish Jaquard Shortie Tank Dungaree</t>
  </si>
  <si>
    <t>One World Shortie Dungarees</t>
  </si>
  <si>
    <t>Lava Wash Bomber</t>
  </si>
  <si>
    <t>Lava Wash Harem</t>
  </si>
  <si>
    <t>Lava Wash Shorts</t>
  </si>
  <si>
    <t>Lava Wash Dungaree</t>
  </si>
  <si>
    <t>Save Out Planet T</t>
  </si>
  <si>
    <t>Starfish Jaquard Harems</t>
  </si>
  <si>
    <t>Bear Ear T</t>
  </si>
  <si>
    <t>Leopard Ear T</t>
  </si>
  <si>
    <t>2Pack Layering T Bark/Sage</t>
  </si>
  <si>
    <t>Stripe Leopard Applique T</t>
  </si>
  <si>
    <t>Raglan Seal Applique T</t>
  </si>
  <si>
    <t>Whale Tails Easy Fit Dungarees</t>
  </si>
  <si>
    <t>Cub Faces Shortie Dungarees</t>
  </si>
  <si>
    <t>Embroidered Tank Dungarees</t>
  </si>
  <si>
    <t>Jellyfish Shortie Dungarees</t>
  </si>
  <si>
    <t>Walrus Shortie Dungarees</t>
  </si>
  <si>
    <t>Cub Face Easy Fit Dungarees</t>
  </si>
  <si>
    <t>Summer Stripe Easy Fit Dungarees</t>
  </si>
  <si>
    <t xml:space="preserve">Summer Stripe Easy Fit Leggings </t>
  </si>
  <si>
    <t>Hummingbird Leggings</t>
  </si>
  <si>
    <t>Jellyfish Leggings</t>
  </si>
  <si>
    <t>Seal Leggings</t>
  </si>
  <si>
    <t>One World Leggings</t>
  </si>
  <si>
    <t>Cub Faces Leggings</t>
  </si>
  <si>
    <t>One World  Romper</t>
  </si>
  <si>
    <t>Hummingbird Playsuit</t>
  </si>
  <si>
    <t>Jellyfish Romper</t>
  </si>
  <si>
    <t>Cub Faces Playsuit</t>
  </si>
  <si>
    <t>Cub Face Bubble Romper</t>
  </si>
  <si>
    <t>Mouse Face Bubble Romper</t>
  </si>
  <si>
    <t>Seal Bubble Romper</t>
  </si>
  <si>
    <t>Stripe Bubble Romper</t>
  </si>
  <si>
    <t>Hummingbird Blanket</t>
  </si>
  <si>
    <t>Jellyfish Blanket</t>
  </si>
  <si>
    <t>One World Blanket</t>
  </si>
  <si>
    <t>Cub Face Blanket</t>
  </si>
  <si>
    <t>Bib- Hummingbird /Cubs</t>
  </si>
  <si>
    <t>Bib- Jellyfish/Stripe</t>
  </si>
  <si>
    <t>Bib One World/Whale Tails</t>
  </si>
  <si>
    <t>Jellyfish Dress</t>
  </si>
  <si>
    <t>Hummingbird Dress</t>
  </si>
  <si>
    <t>Cross Back One World Midi Dress</t>
  </si>
  <si>
    <t>Whale Tails Midi Skirt</t>
  </si>
  <si>
    <t>Cub Face Dress</t>
  </si>
  <si>
    <t>Seal Dress</t>
  </si>
  <si>
    <t>Whale Tails Outersuit</t>
  </si>
  <si>
    <t>Whale Tails Harems</t>
  </si>
  <si>
    <t>Whale Tails Sweatshirt</t>
  </si>
  <si>
    <t>Bear Knee Harems</t>
  </si>
  <si>
    <t>Bear Face  Sweatshirt</t>
  </si>
  <si>
    <t>Cub Face Outersuit</t>
  </si>
  <si>
    <t>Cub Face Harems</t>
  </si>
  <si>
    <t>Cub Face Sweatshirt</t>
  </si>
  <si>
    <t>Cub Knee Shorts</t>
  </si>
  <si>
    <t>Bracer Bloomer- Stripe</t>
  </si>
  <si>
    <t>Bracer Bloomer- Jellyfish</t>
  </si>
  <si>
    <t>Baby Pant - One World</t>
  </si>
  <si>
    <t xml:space="preserve">Bonnet- Cub Face/Stripe </t>
  </si>
  <si>
    <t>Hummingbird T-Shirt</t>
  </si>
  <si>
    <t>One World Top</t>
  </si>
  <si>
    <t>Seals T-Shirt</t>
  </si>
  <si>
    <t>Seals Short</t>
  </si>
  <si>
    <t>Jellyfish Short.</t>
  </si>
  <si>
    <t>Grey Rib Leggings</t>
  </si>
  <si>
    <t>Grey Rib Top</t>
  </si>
  <si>
    <t>Grey Rib Bodysuit</t>
  </si>
  <si>
    <t>Grey Rib Playsuit</t>
  </si>
  <si>
    <t>2Pk Layering T- Ecru/Blue</t>
  </si>
  <si>
    <t>2Pk Layering T- Stripe/Sunshine</t>
  </si>
  <si>
    <t>Mono Stripe Surfsuit</t>
  </si>
  <si>
    <t>Slate Grey Surfsuit</t>
  </si>
  <si>
    <t>Moss Green Surfsuit</t>
  </si>
  <si>
    <t>Slate Frill Costume</t>
  </si>
  <si>
    <t>Moss Multi Frill Costume</t>
  </si>
  <si>
    <t>Cut And Sew Mono Costume</t>
  </si>
  <si>
    <t>Colourblock Rash Guard</t>
  </si>
  <si>
    <t>Surf Shorts</t>
  </si>
  <si>
    <t>Frill Swimpant</t>
  </si>
  <si>
    <t>Textured Stripe Blanket</t>
  </si>
  <si>
    <t>Dotty Blanket</t>
  </si>
  <si>
    <t>Multi Stripe Blanket</t>
  </si>
  <si>
    <t>2Pk Swaddles - Cloud/Slate</t>
  </si>
  <si>
    <t>2Pk Swaddles - Bird/Steel</t>
  </si>
  <si>
    <t>2Pk Swaddles- Triangle/Stone</t>
  </si>
  <si>
    <t>Grid Jacquard T Dress</t>
  </si>
  <si>
    <t>Grid Shorts</t>
  </si>
  <si>
    <t>Grid Dungaree</t>
  </si>
  <si>
    <t>Sock Whale Tail</t>
  </si>
  <si>
    <t>Sock Cub</t>
  </si>
  <si>
    <t>Grid Sock</t>
  </si>
  <si>
    <t>TOTAL</t>
  </si>
  <si>
    <t>0-8</t>
  </si>
  <si>
    <t>0-12</t>
  </si>
  <si>
    <t>2-8</t>
  </si>
  <si>
    <t>0-2</t>
  </si>
  <si>
    <t>ONE SIZE</t>
  </si>
  <si>
    <t>07</t>
  </si>
  <si>
    <t>1-3 yr</t>
  </si>
  <si>
    <t>3-5 yr</t>
  </si>
  <si>
    <t>5-8 yr</t>
  </si>
  <si>
    <t>PART</t>
  </si>
  <si>
    <t>Size Range</t>
  </si>
  <si>
    <t>SS21</t>
  </si>
  <si>
    <t>0-3 Months</t>
  </si>
  <si>
    <t>3-6 Months</t>
  </si>
  <si>
    <t>0-6 Months</t>
  </si>
  <si>
    <t>6-12 Months</t>
  </si>
  <si>
    <t>Wholesale (Unit Price exclude VAT)</t>
  </si>
  <si>
    <t>Email address</t>
  </si>
  <si>
    <t>Delivery Mid February 2021</t>
  </si>
  <si>
    <t>Living Life Embroidered T Charcoal</t>
  </si>
  <si>
    <t>FTD472</t>
  </si>
  <si>
    <t>FTD705</t>
  </si>
  <si>
    <t>T0</t>
  </si>
  <si>
    <t>0-5</t>
  </si>
  <si>
    <t>Living Life Embroidered T Sunshine</t>
  </si>
  <si>
    <t>5 sizes</t>
  </si>
  <si>
    <t>GBP</t>
  </si>
  <si>
    <t>Tax Codes</t>
  </si>
  <si>
    <t>Currency</t>
  </si>
  <si>
    <t>USD</t>
  </si>
  <si>
    <t>T2</t>
  </si>
  <si>
    <t>EUR</t>
  </si>
  <si>
    <t>T3</t>
  </si>
  <si>
    <t>CAD</t>
  </si>
  <si>
    <t>17/02/2021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</si>
</sst>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1009]* #,##0.00_-;\-[$$-1009]* #,##0.00_-;_-[$$-1009]* &quot;-&quot;??_-;_-@_-"/>
  </numFmts>
  <fonts count="17" x14ac:knownFonts="1"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u/>
      <sz val="10"/>
      <color theme="11"/>
      <name val="Verdana"/>
      <family val="2"/>
    </font>
    <font>
      <u/>
      <sz val="10"/>
      <name val="Verdana"/>
      <family val="2"/>
    </font>
    <font>
      <b/>
      <sz val="12"/>
      <name val="Verdana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0" fillId="0" borderId="0"/>
    <xf numFmtId="0" fontId="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1" fontId="2" fillId="0" borderId="0" xfId="0" applyNumberFormat="1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2" fillId="0" borderId="0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0" fillId="0" borderId="0" xfId="0" quotePrefix="1"/>
    <xf numFmtId="1" fontId="4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5" fillId="3" borderId="0" xfId="0" quotePrefix="1" applyNumberFormat="1" applyFont="1" applyFill="1" applyAlignment="1">
      <alignment horizontal="center"/>
    </xf>
    <xf numFmtId="16" fontId="5" fillId="3" borderId="0" xfId="0" quotePrefix="1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7" borderId="1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0" fillId="0" borderId="1" xfId="0" applyNumberFormat="1" applyBorder="1"/>
    <xf numFmtId="1" fontId="0" fillId="0" borderId="0" xfId="0" applyNumberFormat="1" applyFill="1"/>
    <xf numFmtId="0" fontId="2" fillId="3" borderId="0" xfId="0" applyFont="1" applyFill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" fontId="5" fillId="3" borderId="0" xfId="0" applyNumberFormat="1" applyFont="1" applyFill="1" applyBorder="1" applyAlignment="1">
      <alignment horizontal="center"/>
    </xf>
    <xf numFmtId="0" fontId="9" fillId="0" borderId="2" xfId="0" applyFont="1" applyFill="1" applyBorder="1"/>
    <xf numFmtId="0" fontId="9" fillId="0" borderId="3" xfId="0" applyFont="1" applyFill="1" applyBorder="1"/>
    <xf numFmtId="0" fontId="0" fillId="0" borderId="2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1" xfId="0" applyFill="1" applyBorder="1"/>
    <xf numFmtId="0" fontId="14" fillId="0" borderId="1" xfId="1" applyFont="1" applyFill="1" applyBorder="1" applyAlignment="1" applyProtection="1"/>
    <xf numFmtId="0" fontId="2" fillId="0" borderId="1" xfId="0" applyFont="1" applyFill="1" applyBorder="1" applyAlignment="1">
      <alignment horizontal="left"/>
    </xf>
    <xf numFmtId="9" fontId="3" fillId="0" borderId="0" xfId="0" applyNumberFormat="1" applyFont="1" applyAlignment="1">
      <alignment horizontal="left"/>
    </xf>
    <xf numFmtId="0" fontId="0" fillId="0" borderId="0" xfId="0" applyFont="1" applyAlignment="1"/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6" fontId="0" fillId="0" borderId="0" xfId="0" quotePrefix="1" applyNumberFormat="1"/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5" fillId="0" borderId="0" xfId="0" applyFont="1"/>
    <xf numFmtId="0" fontId="4" fillId="3" borderId="0" xfId="0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" fontId="5" fillId="3" borderId="0" xfId="0" quotePrefix="1" applyNumberFormat="1" applyFont="1" applyFill="1" applyAlignment="1">
      <alignment horizontal="center" vertical="center"/>
    </xf>
    <xf numFmtId="1" fontId="2" fillId="0" borderId="0" xfId="0" applyNumberFormat="1" applyFont="1" applyBorder="1" applyAlignment="1">
      <alignment horizontal="left" vertic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6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9" fontId="2" fillId="5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1" fontId="2" fillId="4" borderId="1" xfId="0" applyNumberFormat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4" borderId="0" xfId="0" applyNumberFormat="1" applyFont="1" applyFill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0" xfId="0" applyFont="1" applyFill="1"/>
    <xf numFmtId="0" fontId="1" fillId="8" borderId="0" xfId="0" applyFont="1" applyFill="1"/>
    <xf numFmtId="0" fontId="16" fillId="0" borderId="0" xfId="0" applyFont="1"/>
    <xf numFmtId="0" fontId="0" fillId="9" borderId="0" xfId="0" applyFill="1" applyAlignment="1">
      <alignment horizontal="center" vertical="center"/>
    </xf>
    <xf numFmtId="0" fontId="0" fillId="9" borderId="0" xfId="0" applyFill="1"/>
    <xf numFmtId="164" fontId="0" fillId="0" borderId="0" xfId="0" applyNumberFormat="1" applyFont="1" applyFill="1" applyAlignment="1"/>
    <xf numFmtId="164" fontId="0" fillId="0" borderId="0" xfId="0" applyNumberFormat="1"/>
    <xf numFmtId="164" fontId="2" fillId="0" borderId="0" xfId="0" applyNumberFormat="1" applyFont="1" applyAlignment="1">
      <alignment horizontal="left"/>
    </xf>
    <xf numFmtId="0" fontId="0" fillId="0" borderId="6" xfId="0" applyFont="1" applyFill="1" applyBorder="1"/>
    <xf numFmtId="0" fontId="9" fillId="0" borderId="7" xfId="0" applyFont="1" applyFill="1" applyBorder="1"/>
  </cellXfs>
  <cellStyles count="399">
    <cellStyle name="Hipervínculo" xfId="1" builtinId="8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Hipervínculo visitado" xfId="323" builtinId="9" hidden="1"/>
    <cellStyle name="Hipervínculo visitado" xfId="324" builtinId="9" hidden="1"/>
    <cellStyle name="Hipervínculo visitado" xfId="325" builtinId="9" hidden="1"/>
    <cellStyle name="Hipervínculo visitado" xfId="326" builtinId="9" hidden="1"/>
    <cellStyle name="Hipervínculo visitado" xfId="327" builtinId="9" hidden="1"/>
    <cellStyle name="Hipervínculo visitado" xfId="328" builtinId="9" hidden="1"/>
    <cellStyle name="Hipervínculo visitado" xfId="329" builtinId="9" hidden="1"/>
    <cellStyle name="Hipervínculo visitado" xfId="330" builtinId="9" hidden="1"/>
    <cellStyle name="Hipervínculo visitado" xfId="331" builtinId="9" hidden="1"/>
    <cellStyle name="Hipervínculo visitado" xfId="332" builtinId="9" hidden="1"/>
    <cellStyle name="Hipervínculo visitado" xfId="333" builtinId="9" hidden="1"/>
    <cellStyle name="Hipervínculo visitado" xfId="334" builtinId="9" hidden="1"/>
    <cellStyle name="Hipervínculo visitado" xfId="335" builtinId="9" hidden="1"/>
    <cellStyle name="Hipervínculo visitado" xfId="336" builtinId="9" hidden="1"/>
    <cellStyle name="Hipervínculo visitado" xfId="337" builtinId="9" hidden="1"/>
    <cellStyle name="Hipervínculo visitado" xfId="338" builtinId="9" hidden="1"/>
    <cellStyle name="Hipervínculo visitado" xfId="339" builtinId="9" hidden="1"/>
    <cellStyle name="Hipervínculo visitado" xfId="340" builtinId="9" hidden="1"/>
    <cellStyle name="Hipervínculo visitado" xfId="341" builtinId="9" hidden="1"/>
    <cellStyle name="Hipervínculo visitado" xfId="342" builtinId="9" hidden="1"/>
    <cellStyle name="Hipervínculo visitado" xfId="343" builtinId="9" hidden="1"/>
    <cellStyle name="Hipervínculo visitado" xfId="344" builtinId="9" hidden="1"/>
    <cellStyle name="Hipervínculo visitado" xfId="345" builtinId="9" hidden="1"/>
    <cellStyle name="Hipervínculo visitado" xfId="346" builtinId="9" hidden="1"/>
    <cellStyle name="Hipervínculo visitado" xfId="347" builtinId="9" hidden="1"/>
    <cellStyle name="Hipervínculo visitado" xfId="348" builtinId="9" hidden="1"/>
    <cellStyle name="Hipervínculo visitado" xfId="349" builtinId="9" hidden="1"/>
    <cellStyle name="Hipervínculo visitado" xfId="350" builtinId="9" hidden="1"/>
    <cellStyle name="Hipervínculo visitado" xfId="351" builtinId="9" hidden="1"/>
    <cellStyle name="Hipervínculo visitado" xfId="352" builtinId="9" hidden="1"/>
    <cellStyle name="Hipervínculo visitado" xfId="353" builtinId="9" hidden="1"/>
    <cellStyle name="Hipervínculo visitado" xfId="354" builtinId="9" hidden="1"/>
    <cellStyle name="Hipervínculo visitado" xfId="355" builtinId="9" hidden="1"/>
    <cellStyle name="Hipervínculo visitado" xfId="356" builtinId="9" hidden="1"/>
    <cellStyle name="Hipervínculo visitado" xfId="357" builtinId="9" hidden="1"/>
    <cellStyle name="Hipervínculo visitado" xfId="358" builtinId="9" hidden="1"/>
    <cellStyle name="Hipervínculo visitado" xfId="359" builtinId="9" hidden="1"/>
    <cellStyle name="Hipervínculo visitado" xfId="360" builtinId="9" hidden="1"/>
    <cellStyle name="Hipervínculo visitado" xfId="361" builtinId="9" hidden="1"/>
    <cellStyle name="Hipervínculo visitado" xfId="362" builtinId="9" hidden="1"/>
    <cellStyle name="Hipervínculo visitado" xfId="363" builtinId="9" hidden="1"/>
    <cellStyle name="Hipervínculo visitado" xfId="364" builtinId="9" hidden="1"/>
    <cellStyle name="Hipervínculo visitado" xfId="365" builtinId="9" hidden="1"/>
    <cellStyle name="Hipervínculo visitado" xfId="366" builtinId="9" hidden="1"/>
    <cellStyle name="Hipervínculo visitado" xfId="367" builtinId="9" hidden="1"/>
    <cellStyle name="Hipervínculo visitado" xfId="368" builtinId="9" hidden="1"/>
    <cellStyle name="Hipervínculo visitado" xfId="369" builtinId="9" hidden="1"/>
    <cellStyle name="Hipervínculo visitado" xfId="370" builtinId="9" hidden="1"/>
    <cellStyle name="Hipervínculo visitado" xfId="371" builtinId="9" hidden="1"/>
    <cellStyle name="Hipervínculo visitado" xfId="372" builtinId="9" hidden="1"/>
    <cellStyle name="Hipervínculo visitado" xfId="373" builtinId="9" hidden="1"/>
    <cellStyle name="Hipervínculo visitado" xfId="374" builtinId="9" hidden="1"/>
    <cellStyle name="Hipervínculo visitado" xfId="375" builtinId="9" hidden="1"/>
    <cellStyle name="Hipervínculo visitado" xfId="376" builtinId="9" hidden="1"/>
    <cellStyle name="Hipervínculo visitado" xfId="377" builtinId="9" hidden="1"/>
    <cellStyle name="Hipervínculo visitado" xfId="378" builtinId="9" hidden="1"/>
    <cellStyle name="Hipervínculo visitado" xfId="379" builtinId="9" hidden="1"/>
    <cellStyle name="Hipervínculo visitado" xfId="380" builtinId="9" hidden="1"/>
    <cellStyle name="Hipervínculo visitado" xfId="381" builtinId="9" hidden="1"/>
    <cellStyle name="Hipervínculo visitado" xfId="382" builtinId="9" hidden="1"/>
    <cellStyle name="Hipervínculo visitado" xfId="383" builtinId="9" hidden="1"/>
    <cellStyle name="Hipervínculo visitado" xfId="384" builtinId="9" hidden="1"/>
    <cellStyle name="Hipervínculo visitado" xfId="385" builtinId="9" hidden="1"/>
    <cellStyle name="Hipervínculo visitado" xfId="386" builtinId="9" hidden="1"/>
    <cellStyle name="Hipervínculo visitado" xfId="387" builtinId="9" hidden="1"/>
    <cellStyle name="Hipervínculo visitado" xfId="388" builtinId="9" hidden="1"/>
    <cellStyle name="Hipervínculo visitado" xfId="389" builtinId="9" hidden="1"/>
    <cellStyle name="Hipervínculo visitado" xfId="390" builtinId="9" hidden="1"/>
    <cellStyle name="Hipervínculo visitado" xfId="391" builtinId="9" hidden="1"/>
    <cellStyle name="Hipervínculo visitado" xfId="392" builtinId="9" hidden="1"/>
    <cellStyle name="Hipervínculo visitado" xfId="393" builtinId="9" hidden="1"/>
    <cellStyle name="Hipervínculo visitado" xfId="394" builtinId="9" hidden="1"/>
    <cellStyle name="Hipervínculo visitado" xfId="395" builtinId="9" hidden="1"/>
    <cellStyle name="Hipervínculo visitado" xfId="396" builtinId="9" hidden="1"/>
    <cellStyle name="Hipervínculo visitado" xfId="397" builtinId="9" hidden="1"/>
    <cellStyle name="Hipervínculo visitado" xfId="398" builtinId="9" hidden="1"/>
    <cellStyle name="Hyperlink 2" xfId="2" xr:uid="{00000000-0005-0000-0000-00008C010000}"/>
    <cellStyle name="Normal" xfId="0" builtinId="0"/>
    <cellStyle name="Normal 2" xfId="3" xr:uid="{00000000-0005-0000-0000-00008E010000}"/>
    <cellStyle name="Normal 3" xfId="4" xr:uid="{00000000-0005-0000-0000-00008F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342348</xdr:colOff>
      <xdr:row>0</xdr:row>
      <xdr:rowOff>0</xdr:rowOff>
    </xdr:from>
    <xdr:to>
      <xdr:col>12</xdr:col>
      <xdr:colOff>328565</xdr:colOff>
      <xdr:row>7</xdr:row>
      <xdr:rowOff>37923</xdr:rowOff>
    </xdr:to>
    <xdr:pic>
      <xdr:nvPicPr>
        <xdr:cNvPr id="4" name="Picture 3" descr="turtledove organic TD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522" y="0"/>
          <a:ext cx="5349240" cy="12527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imran/Dropbox/AW17/aw17%20sage%20import%20(Updated%20File)%20from%20jaww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file"/>
      <sheetName val="import sheet"/>
    </sheetNames>
    <sheetDataSet>
      <sheetData sheetId="0" refreshError="1"/>
      <sheetData sheetId="1">
        <row r="2">
          <cell r="B2" t="str">
            <v>LSBG735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21"/>
  <sheetViews>
    <sheetView tabSelected="1" topLeftCell="B1" zoomScale="80" zoomScaleNormal="80" workbookViewId="0">
      <pane ySplit="11" topLeftCell="A12" activePane="bottomLeft" state="frozen"/>
      <selection activeCell="B1" sqref="B1"/>
      <selection pane="bottomLeft" activeCell="F12" sqref="F12:F142"/>
    </sheetView>
  </sheetViews>
  <sheetFormatPr baseColWidth="10" defaultColWidth="11" defaultRowHeight="13" x14ac:dyDescent="0.15"/>
  <cols>
    <col min="1" max="1" width="0" hidden="1" customWidth="1"/>
    <col min="2" max="2" width="2.33203125" customWidth="1"/>
    <col min="3" max="3" width="2.6640625" customWidth="1"/>
    <col min="4" max="4" width="10" customWidth="1"/>
    <col min="5" max="5" width="37.83203125" style="38" customWidth="1"/>
    <col min="6" max="6" width="11.6640625" customWidth="1"/>
    <col min="7" max="7" width="12.1640625" style="39" customWidth="1"/>
    <col min="8" max="8" width="8.5" bestFit="1" customWidth="1"/>
    <col min="9" max="9" width="9" customWidth="1"/>
    <col min="10" max="10" width="8.1640625" bestFit="1" customWidth="1"/>
    <col min="11" max="11" width="9.5" bestFit="1" customWidth="1"/>
    <col min="12" max="12" width="10.6640625" bestFit="1" customWidth="1"/>
    <col min="13" max="13" width="12.33203125" bestFit="1" customWidth="1"/>
    <col min="14" max="14" width="12.33203125" customWidth="1"/>
    <col min="15" max="16" width="12.33203125" bestFit="1" customWidth="1"/>
    <col min="17" max="17" width="12.33203125" customWidth="1"/>
    <col min="18" max="18" width="10.33203125" customWidth="1"/>
    <col min="19" max="19" width="10.6640625" bestFit="1" customWidth="1"/>
    <col min="20" max="20" width="10.6640625" customWidth="1"/>
    <col min="21" max="22" width="10.6640625" bestFit="1" customWidth="1"/>
    <col min="23" max="23" width="13" bestFit="1" customWidth="1"/>
  </cols>
  <sheetData>
    <row r="1" spans="1:24" ht="17" customHeight="1" x14ac:dyDescent="0.15">
      <c r="C1" s="97" t="s">
        <v>53</v>
      </c>
      <c r="D1" s="98"/>
      <c r="E1" s="47"/>
      <c r="F1" s="1"/>
      <c r="G1" s="40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</row>
    <row r="2" spans="1:24" x14ac:dyDescent="0.15">
      <c r="C2" s="42" t="s">
        <v>31</v>
      </c>
      <c r="D2" s="43"/>
      <c r="E2" s="47"/>
      <c r="F2" s="1"/>
      <c r="G2" s="40"/>
      <c r="H2" s="1"/>
      <c r="I2" s="1"/>
      <c r="J2" s="1"/>
      <c r="K2" s="1"/>
      <c r="L2" s="1"/>
      <c r="M2" s="1"/>
      <c r="N2" s="1"/>
      <c r="O2" s="35"/>
      <c r="P2" s="1"/>
      <c r="Q2" s="1"/>
      <c r="R2" s="1"/>
      <c r="S2" s="1"/>
      <c r="T2" s="1"/>
      <c r="U2" s="1"/>
      <c r="V2" s="1"/>
      <c r="W2" s="1"/>
    </row>
    <row r="3" spans="1:24" x14ac:dyDescent="0.15">
      <c r="C3" s="42"/>
      <c r="D3" s="43"/>
      <c r="E3" s="47"/>
      <c r="F3" s="1"/>
      <c r="G3" s="40"/>
      <c r="H3" s="1"/>
      <c r="I3" s="1"/>
      <c r="J3" s="1"/>
      <c r="K3" s="1"/>
      <c r="L3" s="1"/>
      <c r="M3" s="1"/>
      <c r="N3" s="1"/>
      <c r="O3" s="2"/>
      <c r="P3" s="1"/>
      <c r="Q3" s="1"/>
      <c r="R3" s="1" t="s">
        <v>343</v>
      </c>
      <c r="S3" s="1"/>
      <c r="T3" s="1"/>
      <c r="U3" s="1"/>
      <c r="V3" s="1"/>
      <c r="W3" s="1"/>
    </row>
    <row r="4" spans="1:24" x14ac:dyDescent="0.15">
      <c r="C4" s="42" t="s">
        <v>0</v>
      </c>
      <c r="D4" s="43"/>
      <c r="E4" s="48"/>
      <c r="F4" s="1"/>
      <c r="G4" s="40"/>
      <c r="H4" s="1"/>
      <c r="I4" s="1"/>
      <c r="J4" s="1"/>
      <c r="K4" s="1"/>
      <c r="L4" s="1"/>
      <c r="M4" s="1"/>
      <c r="N4" s="1"/>
      <c r="O4" s="2"/>
      <c r="P4" s="1"/>
      <c r="Q4" s="1"/>
      <c r="R4" s="1"/>
      <c r="S4" s="1"/>
      <c r="T4" s="1"/>
      <c r="U4" s="1"/>
      <c r="V4" s="1"/>
      <c r="W4" s="1"/>
    </row>
    <row r="5" spans="1:24" x14ac:dyDescent="0.15">
      <c r="C5" s="44" t="s">
        <v>55</v>
      </c>
      <c r="D5" s="43"/>
      <c r="E5" s="47"/>
      <c r="F5" s="1"/>
      <c r="G5" s="40"/>
      <c r="H5" s="1"/>
      <c r="I5" s="1"/>
      <c r="J5" s="1"/>
      <c r="K5" s="1"/>
      <c r="L5" s="1"/>
      <c r="M5" s="1"/>
      <c r="N5" s="1"/>
      <c r="O5" s="2"/>
      <c r="P5" s="1"/>
      <c r="Q5" s="1"/>
      <c r="R5" s="1"/>
      <c r="S5" s="1"/>
      <c r="T5" s="1"/>
      <c r="U5" s="1"/>
      <c r="V5" s="1"/>
      <c r="W5" s="1"/>
    </row>
    <row r="6" spans="1:24" x14ac:dyDescent="0.15">
      <c r="C6" s="86" t="s">
        <v>54</v>
      </c>
      <c r="D6" s="45"/>
      <c r="E6" s="49"/>
      <c r="F6" s="1"/>
      <c r="G6" s="40"/>
      <c r="H6" s="1"/>
      <c r="I6" s="1"/>
      <c r="J6" s="1"/>
      <c r="K6" s="1"/>
      <c r="L6" s="1"/>
      <c r="M6" s="1"/>
      <c r="N6" s="1"/>
      <c r="O6" s="2"/>
      <c r="P6" s="1"/>
      <c r="Q6" s="1"/>
      <c r="R6" s="1"/>
      <c r="S6" s="1"/>
      <c r="T6" s="1"/>
      <c r="U6" s="1"/>
      <c r="V6" s="1"/>
      <c r="W6" s="1"/>
    </row>
    <row r="7" spans="1:24" x14ac:dyDescent="0.15">
      <c r="C7" s="87" t="s">
        <v>56</v>
      </c>
      <c r="D7" s="46"/>
      <c r="E7" s="49"/>
      <c r="F7" s="1"/>
      <c r="G7" s="40"/>
      <c r="H7" s="1"/>
      <c r="I7" s="1"/>
      <c r="J7" s="1"/>
      <c r="K7" s="1"/>
      <c r="L7" s="1"/>
      <c r="M7" s="1"/>
      <c r="N7" s="1"/>
      <c r="O7" s="2"/>
      <c r="P7" s="1"/>
      <c r="Q7" s="1"/>
      <c r="R7" s="1"/>
      <c r="S7" s="1"/>
      <c r="T7" s="1"/>
      <c r="U7" s="1"/>
      <c r="V7" s="1"/>
      <c r="W7" s="1"/>
    </row>
    <row r="8" spans="1:24" x14ac:dyDescent="0.15">
      <c r="C8" s="5"/>
      <c r="D8" s="5"/>
      <c r="E8" s="5"/>
      <c r="F8" s="1"/>
      <c r="G8" s="40"/>
      <c r="H8" s="1"/>
      <c r="I8" s="1"/>
      <c r="J8" s="1"/>
      <c r="K8" s="1"/>
      <c r="L8" s="1"/>
      <c r="M8" s="1"/>
      <c r="N8" s="1"/>
      <c r="O8" s="2"/>
      <c r="P8" s="1"/>
      <c r="Q8" s="1"/>
      <c r="R8" s="1"/>
      <c r="S8" s="1"/>
      <c r="T8" s="1"/>
      <c r="U8" s="1"/>
      <c r="V8" s="1"/>
      <c r="W8" s="1"/>
    </row>
    <row r="9" spans="1:24" x14ac:dyDescent="0.15">
      <c r="C9" s="1"/>
      <c r="D9" s="1"/>
      <c r="E9" s="1"/>
      <c r="F9" s="1"/>
      <c r="G9" s="40"/>
      <c r="H9" s="1"/>
      <c r="I9" s="1"/>
      <c r="J9" s="1"/>
      <c r="K9" s="1"/>
      <c r="L9" s="1"/>
      <c r="M9" s="1"/>
      <c r="N9" s="1"/>
      <c r="O9" s="50" t="s">
        <v>358</v>
      </c>
      <c r="P9" s="1"/>
      <c r="Q9" s="1"/>
      <c r="R9" s="1"/>
      <c r="S9" s="1"/>
      <c r="T9" s="1"/>
      <c r="U9" s="1"/>
      <c r="V9" s="1"/>
      <c r="W9" s="1"/>
    </row>
    <row r="10" spans="1:24" x14ac:dyDescent="0.15">
      <c r="C10" s="1"/>
      <c r="D10" s="1"/>
      <c r="E10" s="1"/>
      <c r="F10" s="1"/>
      <c r="G10" s="40"/>
      <c r="H10" s="1"/>
      <c r="I10" s="1"/>
      <c r="J10" s="1"/>
      <c r="K10" s="1"/>
      <c r="L10" s="1"/>
      <c r="M10" s="1"/>
      <c r="N10" s="1"/>
      <c r="O10" s="2"/>
      <c r="P10" s="1"/>
      <c r="Q10" s="1"/>
      <c r="R10" s="1"/>
      <c r="S10" s="1"/>
      <c r="T10" s="1"/>
      <c r="U10" s="1"/>
      <c r="V10" s="1"/>
      <c r="W10" s="1"/>
    </row>
    <row r="11" spans="1:24" x14ac:dyDescent="0.15">
      <c r="A11" s="1" t="s">
        <v>17</v>
      </c>
      <c r="C11" s="1"/>
      <c r="D11" s="15" t="s">
        <v>1</v>
      </c>
      <c r="E11" s="37" t="s">
        <v>19</v>
      </c>
      <c r="F11" s="19" t="s">
        <v>2</v>
      </c>
      <c r="G11" s="19" t="s">
        <v>34</v>
      </c>
      <c r="H11" s="22" t="s">
        <v>32</v>
      </c>
      <c r="I11" s="23" t="s">
        <v>61</v>
      </c>
      <c r="J11" s="23" t="s">
        <v>52</v>
      </c>
      <c r="K11" s="24" t="s">
        <v>46</v>
      </c>
      <c r="L11" s="24" t="s">
        <v>47</v>
      </c>
      <c r="M11" s="24" t="s">
        <v>48</v>
      </c>
      <c r="N11" s="24" t="s">
        <v>331</v>
      </c>
      <c r="O11" s="24" t="s">
        <v>49</v>
      </c>
      <c r="P11" s="24" t="s">
        <v>50</v>
      </c>
      <c r="Q11" s="24" t="s">
        <v>332</v>
      </c>
      <c r="R11" s="24" t="s">
        <v>51</v>
      </c>
      <c r="S11" s="24" t="s">
        <v>59</v>
      </c>
      <c r="T11" s="24" t="s">
        <v>333</v>
      </c>
      <c r="U11" s="24" t="s">
        <v>88</v>
      </c>
      <c r="V11" s="24" t="s">
        <v>89</v>
      </c>
      <c r="W11" s="41" t="s">
        <v>9</v>
      </c>
    </row>
    <row r="12" spans="1:24" x14ac:dyDescent="0.15">
      <c r="C12" s="1"/>
      <c r="D12" t="s">
        <v>90</v>
      </c>
      <c r="E12" t="s">
        <v>207</v>
      </c>
      <c r="F12" s="94">
        <v>18</v>
      </c>
      <c r="G12" s="94">
        <f t="shared" ref="G12:G41" si="0">SUM(I12:W12)*F12</f>
        <v>0</v>
      </c>
      <c r="H12" s="88" t="s">
        <v>27</v>
      </c>
      <c r="I12" s="30"/>
      <c r="J12" s="30"/>
      <c r="K12" s="56"/>
      <c r="L12" s="56"/>
      <c r="M12" s="56"/>
      <c r="N12" s="30"/>
      <c r="O12" s="56"/>
      <c r="P12" s="56"/>
      <c r="Q12" s="30"/>
      <c r="R12" s="56"/>
      <c r="S12" s="56"/>
      <c r="T12" s="30"/>
      <c r="U12" s="56"/>
      <c r="V12" s="56"/>
      <c r="W12" s="30"/>
      <c r="X12" s="51"/>
    </row>
    <row r="13" spans="1:24" x14ac:dyDescent="0.15">
      <c r="D13" t="s">
        <v>345</v>
      </c>
      <c r="E13" t="s">
        <v>303</v>
      </c>
      <c r="F13" s="94">
        <v>24</v>
      </c>
      <c r="G13" s="94">
        <f>SUM(I13:W13)*F13</f>
        <v>0</v>
      </c>
      <c r="H13" s="88" t="s">
        <v>27</v>
      </c>
      <c r="I13" s="30"/>
      <c r="J13" s="30"/>
      <c r="K13" s="56"/>
      <c r="L13" s="56"/>
      <c r="M13" s="56"/>
      <c r="N13" s="30"/>
      <c r="O13" s="56"/>
      <c r="P13" s="56"/>
      <c r="Q13" s="30"/>
      <c r="R13" s="56"/>
      <c r="S13" s="30"/>
      <c r="T13" s="30"/>
      <c r="U13" s="30"/>
      <c r="V13" s="30"/>
      <c r="W13" s="30"/>
    </row>
    <row r="14" spans="1:24" x14ac:dyDescent="0.15">
      <c r="D14" t="s">
        <v>346</v>
      </c>
      <c r="E14" t="s">
        <v>308</v>
      </c>
      <c r="F14" s="94">
        <v>21</v>
      </c>
      <c r="G14" s="94">
        <f>SUM(I14:W14)*F14</f>
        <v>0</v>
      </c>
      <c r="H14" s="88" t="s">
        <v>27</v>
      </c>
      <c r="I14" s="30"/>
      <c r="J14" s="30"/>
      <c r="K14" s="56"/>
      <c r="L14" s="56"/>
      <c r="M14" s="56"/>
      <c r="N14" s="30"/>
      <c r="O14" s="56"/>
      <c r="P14" s="56"/>
      <c r="Q14" s="30"/>
      <c r="R14" s="56"/>
      <c r="S14" s="30"/>
      <c r="T14" s="30"/>
      <c r="U14" s="30"/>
      <c r="V14" s="30"/>
      <c r="W14" s="30"/>
    </row>
    <row r="15" spans="1:24" x14ac:dyDescent="0.15">
      <c r="C15" s="1"/>
      <c r="D15" t="s">
        <v>91</v>
      </c>
      <c r="E15" t="s">
        <v>208</v>
      </c>
      <c r="F15" s="94">
        <v>18</v>
      </c>
      <c r="G15" s="94">
        <f t="shared" si="0"/>
        <v>0</v>
      </c>
      <c r="H15" s="88" t="s">
        <v>27</v>
      </c>
      <c r="I15" s="30"/>
      <c r="J15" s="30"/>
      <c r="K15" s="56"/>
      <c r="L15" s="56"/>
      <c r="M15" s="56"/>
      <c r="N15" s="30"/>
      <c r="O15" s="56"/>
      <c r="P15" s="56"/>
      <c r="Q15" s="30"/>
      <c r="R15" s="56"/>
      <c r="S15" s="56"/>
      <c r="T15" s="30"/>
      <c r="U15" s="56"/>
      <c r="V15" s="56"/>
      <c r="W15" s="30"/>
      <c r="X15" s="51"/>
    </row>
    <row r="16" spans="1:24" x14ac:dyDescent="0.15">
      <c r="A16" s="1" t="s">
        <v>21</v>
      </c>
      <c r="D16" t="s">
        <v>92</v>
      </c>
      <c r="E16" t="s">
        <v>209</v>
      </c>
      <c r="F16" s="94">
        <v>13</v>
      </c>
      <c r="G16" s="94">
        <f t="shared" si="0"/>
        <v>0</v>
      </c>
      <c r="H16" s="88" t="s">
        <v>27</v>
      </c>
      <c r="I16" s="30"/>
      <c r="J16" s="30"/>
      <c r="K16" s="56"/>
      <c r="L16" s="56"/>
      <c r="M16" s="56"/>
      <c r="N16" s="30"/>
      <c r="O16" s="56"/>
      <c r="P16" s="56"/>
      <c r="Q16" s="30"/>
      <c r="R16" s="56"/>
      <c r="S16" s="56"/>
      <c r="T16" s="30"/>
      <c r="U16" s="56"/>
      <c r="V16" s="56"/>
      <c r="W16" s="30"/>
      <c r="X16" s="51"/>
    </row>
    <row r="17" spans="1:24" x14ac:dyDescent="0.15">
      <c r="C17" s="1"/>
      <c r="D17" t="s">
        <v>69</v>
      </c>
      <c r="E17" t="s">
        <v>75</v>
      </c>
      <c r="F17" s="94">
        <v>12</v>
      </c>
      <c r="G17" s="94">
        <f t="shared" si="0"/>
        <v>0</v>
      </c>
      <c r="H17" s="88" t="s">
        <v>27</v>
      </c>
      <c r="I17" s="30"/>
      <c r="J17" s="30"/>
      <c r="K17" s="56"/>
      <c r="L17" s="56"/>
      <c r="M17" s="56"/>
      <c r="N17" s="30"/>
      <c r="O17" s="56"/>
      <c r="P17" s="56"/>
      <c r="Q17" s="30"/>
      <c r="R17" s="56"/>
      <c r="S17" s="56"/>
      <c r="T17" s="30"/>
      <c r="U17" s="56"/>
      <c r="V17" s="56"/>
      <c r="W17" s="30"/>
      <c r="X17" s="51"/>
    </row>
    <row r="18" spans="1:24" x14ac:dyDescent="0.15">
      <c r="A18" s="1" t="s">
        <v>21</v>
      </c>
      <c r="D18" t="s">
        <v>70</v>
      </c>
      <c r="E18" t="s">
        <v>76</v>
      </c>
      <c r="F18" s="94">
        <v>12</v>
      </c>
      <c r="G18" s="94">
        <f t="shared" si="0"/>
        <v>0</v>
      </c>
      <c r="H18" s="88" t="s">
        <v>27</v>
      </c>
      <c r="I18" s="30"/>
      <c r="J18" s="30"/>
      <c r="K18" s="56"/>
      <c r="L18" s="56"/>
      <c r="M18" s="56"/>
      <c r="N18" s="30"/>
      <c r="O18" s="56"/>
      <c r="P18" s="56"/>
      <c r="Q18" s="30"/>
      <c r="R18" s="56"/>
      <c r="S18" s="56"/>
      <c r="T18" s="30"/>
      <c r="U18" s="56"/>
      <c r="V18" s="56"/>
      <c r="W18" s="30"/>
      <c r="X18" s="51"/>
    </row>
    <row r="19" spans="1:24" x14ac:dyDescent="0.15">
      <c r="C19" s="1"/>
      <c r="D19" t="s">
        <v>71</v>
      </c>
      <c r="E19" t="s">
        <v>77</v>
      </c>
      <c r="F19" s="94">
        <v>12</v>
      </c>
      <c r="G19" s="94">
        <f t="shared" si="0"/>
        <v>0</v>
      </c>
      <c r="H19" s="88" t="s">
        <v>27</v>
      </c>
      <c r="I19" s="30"/>
      <c r="J19" s="30"/>
      <c r="K19" s="56"/>
      <c r="L19" s="56"/>
      <c r="M19" s="56"/>
      <c r="N19" s="30"/>
      <c r="O19" s="56"/>
      <c r="P19" s="56"/>
      <c r="Q19" s="30"/>
      <c r="R19" s="56"/>
      <c r="S19" s="56"/>
      <c r="T19" s="30"/>
      <c r="U19" s="56"/>
      <c r="V19" s="56"/>
      <c r="W19" s="30"/>
      <c r="X19" s="51"/>
    </row>
    <row r="20" spans="1:24" x14ac:dyDescent="0.15">
      <c r="A20" s="1" t="s">
        <v>21</v>
      </c>
      <c r="C20" s="1"/>
      <c r="D20" t="s">
        <v>65</v>
      </c>
      <c r="E20" t="s">
        <v>78</v>
      </c>
      <c r="F20" s="94">
        <v>14.5</v>
      </c>
      <c r="G20" s="94">
        <f t="shared" si="0"/>
        <v>0</v>
      </c>
      <c r="H20" s="88" t="s">
        <v>27</v>
      </c>
      <c r="I20" s="56"/>
      <c r="J20" s="56"/>
      <c r="K20" s="30"/>
      <c r="L20" s="56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51"/>
    </row>
    <row r="21" spans="1:24" x14ac:dyDescent="0.15">
      <c r="C21" s="1"/>
      <c r="D21" t="s">
        <v>66</v>
      </c>
      <c r="E21" t="s">
        <v>79</v>
      </c>
      <c r="F21" s="94">
        <v>14.5</v>
      </c>
      <c r="G21" s="94">
        <f t="shared" si="0"/>
        <v>0</v>
      </c>
      <c r="H21" s="88" t="s">
        <v>27</v>
      </c>
      <c r="I21" s="56"/>
      <c r="J21" s="56"/>
      <c r="K21" s="30"/>
      <c r="L21" s="56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51"/>
    </row>
    <row r="22" spans="1:24" x14ac:dyDescent="0.15">
      <c r="A22" s="1" t="s">
        <v>21</v>
      </c>
      <c r="C22" s="1"/>
      <c r="D22" t="s">
        <v>67</v>
      </c>
      <c r="E22" t="s">
        <v>80</v>
      </c>
      <c r="F22" s="94">
        <v>14.5</v>
      </c>
      <c r="G22" s="94">
        <f t="shared" si="0"/>
        <v>0</v>
      </c>
      <c r="H22" s="88" t="s">
        <v>27</v>
      </c>
      <c r="I22" s="56"/>
      <c r="J22" s="56"/>
      <c r="K22" s="30"/>
      <c r="L22" s="56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51"/>
    </row>
    <row r="23" spans="1:24" x14ac:dyDescent="0.15">
      <c r="A23" s="1"/>
      <c r="C23" s="1"/>
      <c r="D23" t="s">
        <v>72</v>
      </c>
      <c r="E23" t="s">
        <v>81</v>
      </c>
      <c r="F23" s="94">
        <v>10.5</v>
      </c>
      <c r="G23" s="94">
        <f t="shared" si="0"/>
        <v>0</v>
      </c>
      <c r="H23" s="88" t="s">
        <v>27</v>
      </c>
      <c r="I23" s="30"/>
      <c r="J23" s="30"/>
      <c r="K23" s="56"/>
      <c r="L23" s="56"/>
      <c r="M23" s="56"/>
      <c r="N23" s="30"/>
      <c r="O23" s="56"/>
      <c r="P23" s="56"/>
      <c r="Q23" s="30"/>
      <c r="R23" s="56"/>
      <c r="S23" s="56"/>
      <c r="T23" s="30"/>
      <c r="U23" s="56"/>
      <c r="V23" s="56"/>
      <c r="W23" s="30"/>
      <c r="X23" s="51"/>
    </row>
    <row r="24" spans="1:24" x14ac:dyDescent="0.15">
      <c r="C24" s="1"/>
      <c r="D24" t="s">
        <v>73</v>
      </c>
      <c r="E24" t="s">
        <v>82</v>
      </c>
      <c r="F24" s="94">
        <v>10.5</v>
      </c>
      <c r="G24" s="94">
        <f t="shared" si="0"/>
        <v>0</v>
      </c>
      <c r="H24" s="88" t="s">
        <v>27</v>
      </c>
      <c r="I24" s="30"/>
      <c r="J24" s="30"/>
      <c r="K24" s="56"/>
      <c r="L24" s="56"/>
      <c r="M24" s="56"/>
      <c r="N24" s="30"/>
      <c r="O24" s="56"/>
      <c r="P24" s="56"/>
      <c r="Q24" s="30"/>
      <c r="R24" s="56"/>
      <c r="S24" s="56"/>
      <c r="T24" s="30"/>
      <c r="U24" s="56"/>
      <c r="V24" s="56"/>
      <c r="W24" s="30"/>
      <c r="X24" s="51"/>
    </row>
    <row r="25" spans="1:24" x14ac:dyDescent="0.15">
      <c r="A25" s="1" t="s">
        <v>21</v>
      </c>
      <c r="C25" s="1"/>
      <c r="D25" t="s">
        <v>74</v>
      </c>
      <c r="E25" t="s">
        <v>83</v>
      </c>
      <c r="F25" s="94">
        <v>10.5</v>
      </c>
      <c r="G25" s="94">
        <f t="shared" si="0"/>
        <v>0</v>
      </c>
      <c r="H25" s="88" t="s">
        <v>27</v>
      </c>
      <c r="I25" s="30"/>
      <c r="J25" s="30"/>
      <c r="K25" s="56"/>
      <c r="L25" s="56"/>
      <c r="M25" s="56"/>
      <c r="N25" s="30"/>
      <c r="O25" s="56"/>
      <c r="P25" s="56"/>
      <c r="Q25" s="30"/>
      <c r="R25" s="56"/>
      <c r="S25" s="56"/>
      <c r="T25" s="30"/>
      <c r="U25" s="56"/>
      <c r="V25" s="56"/>
      <c r="W25" s="30"/>
      <c r="X25" s="51"/>
    </row>
    <row r="26" spans="1:24" x14ac:dyDescent="0.15">
      <c r="A26" s="1" t="s">
        <v>21</v>
      </c>
      <c r="C26" s="1"/>
      <c r="D26" t="s">
        <v>68</v>
      </c>
      <c r="E26" t="s">
        <v>84</v>
      </c>
      <c r="F26" s="94">
        <v>12</v>
      </c>
      <c r="G26" s="94">
        <f t="shared" si="0"/>
        <v>0</v>
      </c>
      <c r="H26" s="88" t="s">
        <v>27</v>
      </c>
      <c r="I26" s="56"/>
      <c r="J26" s="56"/>
      <c r="K26" s="30"/>
      <c r="L26" s="56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51"/>
    </row>
    <row r="27" spans="1:24" x14ac:dyDescent="0.15">
      <c r="A27" s="1" t="s">
        <v>21</v>
      </c>
      <c r="D27" t="s">
        <v>63</v>
      </c>
      <c r="E27" t="s">
        <v>85</v>
      </c>
      <c r="F27" s="94">
        <v>12</v>
      </c>
      <c r="G27" s="94">
        <f t="shared" si="0"/>
        <v>0</v>
      </c>
      <c r="H27" s="88" t="s">
        <v>27</v>
      </c>
      <c r="I27" s="56"/>
      <c r="J27" s="56"/>
      <c r="K27" s="30"/>
      <c r="L27" s="56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51"/>
    </row>
    <row r="28" spans="1:24" x14ac:dyDescent="0.15">
      <c r="A28" s="1" t="s">
        <v>21</v>
      </c>
      <c r="D28" t="s">
        <v>64</v>
      </c>
      <c r="E28" t="s">
        <v>86</v>
      </c>
      <c r="F28" s="94">
        <v>12</v>
      </c>
      <c r="G28" s="94">
        <f t="shared" si="0"/>
        <v>0</v>
      </c>
      <c r="H28" s="88" t="s">
        <v>27</v>
      </c>
      <c r="I28" s="56"/>
      <c r="J28" s="56"/>
      <c r="K28" s="30"/>
      <c r="L28" s="56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51"/>
    </row>
    <row r="29" spans="1:24" x14ac:dyDescent="0.15">
      <c r="A29" s="1" t="s">
        <v>21</v>
      </c>
      <c r="D29" t="s">
        <v>93</v>
      </c>
      <c r="E29" t="s">
        <v>210</v>
      </c>
      <c r="F29" s="94">
        <v>14.5</v>
      </c>
      <c r="G29" s="94">
        <f t="shared" si="0"/>
        <v>0</v>
      </c>
      <c r="H29" s="88" t="s">
        <v>27</v>
      </c>
      <c r="I29" s="30"/>
      <c r="J29" s="30"/>
      <c r="K29" s="56"/>
      <c r="L29" s="56"/>
      <c r="M29" s="30"/>
      <c r="N29" s="56"/>
      <c r="O29" s="30"/>
      <c r="P29" s="30"/>
      <c r="Q29" s="56"/>
      <c r="R29" s="30"/>
      <c r="S29" s="30"/>
      <c r="T29" s="56"/>
      <c r="U29" s="30"/>
      <c r="V29" s="30"/>
      <c r="W29" s="30"/>
      <c r="X29" s="51"/>
    </row>
    <row r="30" spans="1:24" x14ac:dyDescent="0.15">
      <c r="A30" s="1" t="s">
        <v>21</v>
      </c>
      <c r="C30" s="1"/>
      <c r="D30" t="s">
        <v>94</v>
      </c>
      <c r="E30" t="s">
        <v>211</v>
      </c>
      <c r="F30" s="94">
        <v>20</v>
      </c>
      <c r="G30" s="94">
        <f t="shared" si="0"/>
        <v>0</v>
      </c>
      <c r="H30" s="88" t="s">
        <v>27</v>
      </c>
      <c r="I30" s="30"/>
      <c r="J30" s="30"/>
      <c r="K30" s="30"/>
      <c r="L30" s="30"/>
      <c r="M30" s="30"/>
      <c r="N30" s="30"/>
      <c r="O30" s="56"/>
      <c r="P30" s="56"/>
      <c r="Q30" s="30"/>
      <c r="R30" s="56"/>
      <c r="S30" s="56"/>
      <c r="T30" s="30"/>
      <c r="U30" s="56"/>
      <c r="V30" s="56"/>
      <c r="W30" s="30"/>
      <c r="X30" s="51"/>
    </row>
    <row r="31" spans="1:24" x14ac:dyDescent="0.15">
      <c r="A31" s="1" t="s">
        <v>21</v>
      </c>
      <c r="C31" s="1"/>
      <c r="D31" t="s">
        <v>95</v>
      </c>
      <c r="E31" t="s">
        <v>212</v>
      </c>
      <c r="F31" s="94">
        <v>24</v>
      </c>
      <c r="G31" s="94">
        <f t="shared" si="0"/>
        <v>0</v>
      </c>
      <c r="H31" s="88" t="s">
        <v>27</v>
      </c>
      <c r="I31" s="30"/>
      <c r="J31" s="30"/>
      <c r="K31" s="56"/>
      <c r="L31" s="56"/>
      <c r="M31" s="56"/>
      <c r="N31" s="30"/>
      <c r="O31" s="56"/>
      <c r="P31" s="56"/>
      <c r="Q31" s="30"/>
      <c r="R31" s="56"/>
      <c r="S31" s="56"/>
      <c r="T31" s="30"/>
      <c r="U31" s="56"/>
      <c r="V31" s="56"/>
      <c r="W31" s="30"/>
      <c r="X31" s="51"/>
    </row>
    <row r="32" spans="1:24" x14ac:dyDescent="0.15">
      <c r="A32" s="1" t="s">
        <v>21</v>
      </c>
      <c r="C32" s="1"/>
      <c r="D32" t="s">
        <v>96</v>
      </c>
      <c r="E32" t="s">
        <v>213</v>
      </c>
      <c r="F32" s="94">
        <v>18</v>
      </c>
      <c r="G32" s="94">
        <f t="shared" si="0"/>
        <v>0</v>
      </c>
      <c r="H32" s="88" t="s">
        <v>27</v>
      </c>
      <c r="I32" s="30"/>
      <c r="J32" s="30"/>
      <c r="K32" s="30"/>
      <c r="L32" s="30"/>
      <c r="M32" s="30"/>
      <c r="N32" s="30"/>
      <c r="O32" s="56"/>
      <c r="P32" s="56"/>
      <c r="Q32" s="30"/>
      <c r="R32" s="56"/>
      <c r="S32" s="56"/>
      <c r="T32" s="30"/>
      <c r="U32" s="56"/>
      <c r="V32" s="56"/>
      <c r="W32" s="30"/>
      <c r="X32" s="51"/>
    </row>
    <row r="33" spans="1:24" x14ac:dyDescent="0.15">
      <c r="A33" s="1" t="s">
        <v>21</v>
      </c>
      <c r="C33" s="1"/>
      <c r="D33" t="s">
        <v>97</v>
      </c>
      <c r="E33" t="s">
        <v>214</v>
      </c>
      <c r="F33" s="94">
        <v>18</v>
      </c>
      <c r="G33" s="94">
        <f t="shared" si="0"/>
        <v>0</v>
      </c>
      <c r="H33" s="88" t="s">
        <v>27</v>
      </c>
      <c r="I33" s="56"/>
      <c r="J33" s="56"/>
      <c r="K33" s="30"/>
      <c r="L33" s="56"/>
      <c r="M33" s="56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51"/>
    </row>
    <row r="34" spans="1:24" x14ac:dyDescent="0.15">
      <c r="C34" s="1"/>
      <c r="D34" t="s">
        <v>98</v>
      </c>
      <c r="E34" t="s">
        <v>215</v>
      </c>
      <c r="F34" s="94">
        <v>14.5</v>
      </c>
      <c r="G34" s="94">
        <f t="shared" si="0"/>
        <v>0</v>
      </c>
      <c r="H34" s="88" t="s">
        <v>27</v>
      </c>
      <c r="I34" s="30"/>
      <c r="J34" s="30"/>
      <c r="K34" s="30"/>
      <c r="L34" s="30"/>
      <c r="M34" s="30"/>
      <c r="N34" s="30"/>
      <c r="O34" s="56"/>
      <c r="P34" s="56"/>
      <c r="Q34" s="30"/>
      <c r="R34" s="56"/>
      <c r="S34" s="56"/>
      <c r="T34" s="30"/>
      <c r="U34" s="56"/>
      <c r="V34" s="56"/>
      <c r="W34" s="30"/>
      <c r="X34" s="51"/>
    </row>
    <row r="35" spans="1:24" x14ac:dyDescent="0.15">
      <c r="A35" s="1" t="s">
        <v>21</v>
      </c>
      <c r="C35" s="1"/>
      <c r="D35" t="s">
        <v>99</v>
      </c>
      <c r="E35" t="s">
        <v>216</v>
      </c>
      <c r="F35" s="94">
        <v>13</v>
      </c>
      <c r="G35" s="94">
        <f t="shared" si="0"/>
        <v>0</v>
      </c>
      <c r="H35" s="88" t="s">
        <v>27</v>
      </c>
      <c r="I35" s="30"/>
      <c r="J35" s="30"/>
      <c r="K35" s="56"/>
      <c r="L35" s="56"/>
      <c r="M35" s="56"/>
      <c r="N35" s="30"/>
      <c r="O35" s="56"/>
      <c r="P35" s="56"/>
      <c r="Q35" s="30"/>
      <c r="R35" s="56"/>
      <c r="S35" s="56"/>
      <c r="T35" s="30"/>
      <c r="U35" s="56"/>
      <c r="V35" s="56"/>
      <c r="W35" s="30"/>
      <c r="X35" s="51"/>
    </row>
    <row r="36" spans="1:24" x14ac:dyDescent="0.15">
      <c r="C36" s="1"/>
      <c r="D36" t="s">
        <v>100</v>
      </c>
      <c r="E36" t="s">
        <v>217</v>
      </c>
      <c r="F36" s="94">
        <v>18</v>
      </c>
      <c r="G36" s="94">
        <f t="shared" si="0"/>
        <v>0</v>
      </c>
      <c r="H36" s="88" t="s">
        <v>27</v>
      </c>
      <c r="I36" s="56"/>
      <c r="J36" s="56"/>
      <c r="K36" s="30"/>
      <c r="L36" s="56"/>
      <c r="M36" s="56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51"/>
    </row>
    <row r="37" spans="1:24" x14ac:dyDescent="0.15">
      <c r="C37" s="1"/>
      <c r="D37" t="s">
        <v>101</v>
      </c>
      <c r="E37" t="s">
        <v>218</v>
      </c>
      <c r="F37" s="94">
        <v>20</v>
      </c>
      <c r="G37" s="94">
        <f t="shared" si="0"/>
        <v>0</v>
      </c>
      <c r="H37" s="88" t="s">
        <v>27</v>
      </c>
      <c r="I37" s="30"/>
      <c r="J37" s="30"/>
      <c r="K37" s="30"/>
      <c r="L37" s="30"/>
      <c r="M37" s="30"/>
      <c r="N37" s="30"/>
      <c r="O37" s="56"/>
      <c r="P37" s="56"/>
      <c r="Q37" s="30"/>
      <c r="R37" s="56"/>
      <c r="S37" s="56"/>
      <c r="T37" s="30"/>
      <c r="U37" s="56"/>
      <c r="V37" s="56"/>
      <c r="W37" s="30"/>
      <c r="X37" s="51"/>
    </row>
    <row r="38" spans="1:24" x14ac:dyDescent="0.15">
      <c r="C38" s="1"/>
      <c r="D38" t="s">
        <v>102</v>
      </c>
      <c r="E38" t="s">
        <v>219</v>
      </c>
      <c r="F38" s="94">
        <v>14.5</v>
      </c>
      <c r="G38" s="94">
        <f t="shared" si="0"/>
        <v>0</v>
      </c>
      <c r="H38" s="88" t="s">
        <v>27</v>
      </c>
      <c r="I38" s="30"/>
      <c r="J38" s="30"/>
      <c r="K38" s="30"/>
      <c r="L38" s="30"/>
      <c r="M38" s="30"/>
      <c r="N38" s="30"/>
      <c r="O38" s="56"/>
      <c r="P38" s="56"/>
      <c r="Q38" s="30"/>
      <c r="R38" s="56"/>
      <c r="S38" s="56"/>
      <c r="T38" s="30"/>
      <c r="U38" s="56"/>
      <c r="V38" s="56"/>
      <c r="W38" s="30"/>
      <c r="X38" s="51"/>
    </row>
    <row r="39" spans="1:24" x14ac:dyDescent="0.15">
      <c r="A39" s="1" t="s">
        <v>21</v>
      </c>
      <c r="C39" s="1"/>
      <c r="D39" t="s">
        <v>103</v>
      </c>
      <c r="E39" t="s">
        <v>220</v>
      </c>
      <c r="F39" s="94">
        <v>24</v>
      </c>
      <c r="G39" s="94">
        <f t="shared" si="0"/>
        <v>0</v>
      </c>
      <c r="H39" s="88" t="s">
        <v>27</v>
      </c>
      <c r="I39" s="30"/>
      <c r="J39" s="30"/>
      <c r="K39" s="56"/>
      <c r="L39" s="56"/>
      <c r="M39" s="56"/>
      <c r="N39" s="30"/>
      <c r="O39" s="56"/>
      <c r="P39" s="56"/>
      <c r="Q39" s="30"/>
      <c r="R39" s="56"/>
      <c r="S39" s="56"/>
      <c r="T39" s="30"/>
      <c r="U39" s="56"/>
      <c r="V39" s="56"/>
      <c r="W39" s="30"/>
      <c r="X39" s="51"/>
    </row>
    <row r="40" spans="1:24" x14ac:dyDescent="0.15">
      <c r="A40" s="1" t="s">
        <v>21</v>
      </c>
      <c r="C40" s="1"/>
      <c r="D40" t="s">
        <v>104</v>
      </c>
      <c r="E40" t="s">
        <v>221</v>
      </c>
      <c r="F40" s="94">
        <v>24</v>
      </c>
      <c r="G40" s="94">
        <f t="shared" si="0"/>
        <v>0</v>
      </c>
      <c r="H40" s="88" t="s">
        <v>27</v>
      </c>
      <c r="I40" s="30"/>
      <c r="J40" s="30"/>
      <c r="K40" s="56"/>
      <c r="L40" s="56"/>
      <c r="M40" s="56"/>
      <c r="N40" s="30"/>
      <c r="O40" s="56"/>
      <c r="P40" s="56"/>
      <c r="Q40" s="30"/>
      <c r="R40" s="56"/>
      <c r="S40" s="56"/>
      <c r="T40" s="30"/>
      <c r="U40" s="56"/>
      <c r="V40" s="56"/>
      <c r="W40" s="30"/>
      <c r="X40" s="51"/>
    </row>
    <row r="41" spans="1:24" x14ac:dyDescent="0.15">
      <c r="A41" s="1"/>
      <c r="C41" s="1"/>
      <c r="D41" t="s">
        <v>105</v>
      </c>
      <c r="E41" t="s">
        <v>222</v>
      </c>
      <c r="F41" s="94">
        <v>24</v>
      </c>
      <c r="G41" s="94">
        <f t="shared" si="0"/>
        <v>0</v>
      </c>
      <c r="H41" s="88" t="s">
        <v>27</v>
      </c>
      <c r="I41" s="30"/>
      <c r="J41" s="30"/>
      <c r="K41" s="30"/>
      <c r="L41" s="30"/>
      <c r="M41" s="30"/>
      <c r="N41" s="30"/>
      <c r="O41" s="56"/>
      <c r="P41" s="56"/>
      <c r="Q41" s="30"/>
      <c r="R41" s="56"/>
      <c r="S41" s="56"/>
      <c r="T41" s="30"/>
      <c r="U41" s="56"/>
      <c r="V41" s="56"/>
      <c r="W41" s="30"/>
      <c r="X41" s="51"/>
    </row>
    <row r="42" spans="1:24" x14ac:dyDescent="0.15">
      <c r="A42" s="1" t="s">
        <v>21</v>
      </c>
      <c r="C42" s="1"/>
      <c r="D42" t="s">
        <v>106</v>
      </c>
      <c r="E42" t="s">
        <v>223</v>
      </c>
      <c r="F42" s="94">
        <v>21</v>
      </c>
      <c r="G42" s="94">
        <f t="shared" ref="G42:G73" si="1">SUM(I42:W42)*F42</f>
        <v>0</v>
      </c>
      <c r="H42" s="88" t="s">
        <v>27</v>
      </c>
      <c r="I42" s="30"/>
      <c r="J42" s="30"/>
      <c r="K42" s="30"/>
      <c r="L42" s="30"/>
      <c r="M42" s="30"/>
      <c r="N42" s="30"/>
      <c r="O42" s="56"/>
      <c r="P42" s="56"/>
      <c r="Q42" s="30"/>
      <c r="R42" s="56"/>
      <c r="S42" s="56"/>
      <c r="T42" s="30"/>
      <c r="U42" s="56"/>
      <c r="V42" s="56"/>
      <c r="W42" s="30"/>
      <c r="X42" s="51"/>
    </row>
    <row r="43" spans="1:24" x14ac:dyDescent="0.15">
      <c r="A43" s="1" t="s">
        <v>21</v>
      </c>
      <c r="C43" s="1"/>
      <c r="D43" t="s">
        <v>107</v>
      </c>
      <c r="E43" t="s">
        <v>224</v>
      </c>
      <c r="F43" s="94">
        <v>21</v>
      </c>
      <c r="G43" s="94">
        <f t="shared" si="1"/>
        <v>0</v>
      </c>
      <c r="H43" s="88" t="s">
        <v>27</v>
      </c>
      <c r="I43" s="30"/>
      <c r="J43" s="30"/>
      <c r="K43" s="30"/>
      <c r="L43" s="30"/>
      <c r="M43" s="30"/>
      <c r="N43" s="30"/>
      <c r="O43" s="56"/>
      <c r="P43" s="56"/>
      <c r="Q43" s="30"/>
      <c r="R43" s="56"/>
      <c r="S43" s="56"/>
      <c r="T43" s="30"/>
      <c r="U43" s="56"/>
      <c r="V43" s="56"/>
      <c r="W43" s="30"/>
      <c r="X43" s="51"/>
    </row>
    <row r="44" spans="1:24" x14ac:dyDescent="0.15">
      <c r="A44" s="1" t="s">
        <v>21</v>
      </c>
      <c r="C44" s="1"/>
      <c r="D44" t="s">
        <v>108</v>
      </c>
      <c r="E44" t="s">
        <v>225</v>
      </c>
      <c r="F44" s="94">
        <v>26</v>
      </c>
      <c r="G44" s="94">
        <f t="shared" si="1"/>
        <v>0</v>
      </c>
      <c r="H44" s="88" t="s">
        <v>27</v>
      </c>
      <c r="I44" s="30"/>
      <c r="J44" s="30"/>
      <c r="K44" s="56"/>
      <c r="L44" s="56"/>
      <c r="M44" s="56"/>
      <c r="N44" s="30"/>
      <c r="O44" s="56"/>
      <c r="P44" s="56"/>
      <c r="Q44" s="30"/>
      <c r="R44" s="56"/>
      <c r="S44" s="56"/>
      <c r="T44" s="30"/>
      <c r="U44" s="56"/>
      <c r="V44" s="56"/>
      <c r="W44" s="30"/>
      <c r="X44" s="51"/>
    </row>
    <row r="45" spans="1:24" x14ac:dyDescent="0.15">
      <c r="C45" s="1"/>
      <c r="D45" t="s">
        <v>109</v>
      </c>
      <c r="E45" t="s">
        <v>226</v>
      </c>
      <c r="F45" s="94">
        <v>14.5</v>
      </c>
      <c r="G45" s="94">
        <f t="shared" si="1"/>
        <v>0</v>
      </c>
      <c r="H45" s="88" t="s">
        <v>27</v>
      </c>
      <c r="I45" s="30"/>
      <c r="J45" s="30"/>
      <c r="K45" s="56"/>
      <c r="L45" s="56"/>
      <c r="M45" s="56"/>
      <c r="N45" s="30"/>
      <c r="O45" s="56"/>
      <c r="P45" s="56"/>
      <c r="Q45" s="30"/>
      <c r="R45" s="56"/>
      <c r="S45" s="56"/>
      <c r="T45" s="30"/>
      <c r="U45" s="56"/>
      <c r="V45" s="56"/>
      <c r="W45" s="30"/>
      <c r="X45" s="51"/>
    </row>
    <row r="46" spans="1:24" x14ac:dyDescent="0.15">
      <c r="C46" s="1"/>
      <c r="D46" t="s">
        <v>110</v>
      </c>
      <c r="E46" t="s">
        <v>227</v>
      </c>
      <c r="F46" s="94">
        <v>18</v>
      </c>
      <c r="G46" s="94">
        <f t="shared" si="1"/>
        <v>0</v>
      </c>
      <c r="H46" s="88" t="s">
        <v>27</v>
      </c>
      <c r="I46" s="30"/>
      <c r="J46" s="30"/>
      <c r="K46" s="56"/>
      <c r="L46" s="56"/>
      <c r="M46" s="56"/>
      <c r="N46" s="30"/>
      <c r="O46" s="56"/>
      <c r="P46" s="56"/>
      <c r="Q46" s="30"/>
      <c r="R46" s="56"/>
      <c r="S46" s="56"/>
      <c r="T46" s="30"/>
      <c r="U46" s="56"/>
      <c r="V46" s="56"/>
      <c r="W46" s="30"/>
      <c r="X46" s="51"/>
    </row>
    <row r="47" spans="1:24" x14ac:dyDescent="0.15">
      <c r="A47" s="1" t="s">
        <v>17</v>
      </c>
      <c r="C47" s="1"/>
      <c r="D47" t="s">
        <v>111</v>
      </c>
      <c r="E47" t="s">
        <v>228</v>
      </c>
      <c r="F47" s="94">
        <v>21</v>
      </c>
      <c r="G47" s="94">
        <f t="shared" si="1"/>
        <v>0</v>
      </c>
      <c r="H47" s="88" t="s">
        <v>27</v>
      </c>
      <c r="I47" s="30"/>
      <c r="J47" s="30"/>
      <c r="K47" s="56"/>
      <c r="L47" s="56"/>
      <c r="M47" s="56"/>
      <c r="N47" s="30"/>
      <c r="O47" s="56"/>
      <c r="P47" s="56"/>
      <c r="Q47" s="30"/>
      <c r="R47" s="56"/>
      <c r="S47" s="56"/>
      <c r="T47" s="30"/>
      <c r="U47" s="56"/>
      <c r="V47" s="56"/>
      <c r="W47" s="30"/>
      <c r="X47" s="51"/>
    </row>
    <row r="48" spans="1:24" x14ac:dyDescent="0.15">
      <c r="A48" s="1" t="s">
        <v>17</v>
      </c>
      <c r="C48" s="1"/>
      <c r="D48" t="s">
        <v>112</v>
      </c>
      <c r="E48" t="s">
        <v>229</v>
      </c>
      <c r="F48" s="94">
        <v>21</v>
      </c>
      <c r="G48" s="94">
        <f t="shared" si="1"/>
        <v>0</v>
      </c>
      <c r="H48" s="88" t="s">
        <v>27</v>
      </c>
      <c r="I48" s="30"/>
      <c r="J48" s="30"/>
      <c r="K48" s="56"/>
      <c r="L48" s="56"/>
      <c r="M48" s="56"/>
      <c r="N48" s="30"/>
      <c r="O48" s="56"/>
      <c r="P48" s="56"/>
      <c r="Q48" s="30"/>
      <c r="R48" s="56"/>
      <c r="S48" s="56"/>
      <c r="T48" s="30"/>
      <c r="U48" s="56"/>
      <c r="V48" s="56"/>
      <c r="W48" s="30"/>
      <c r="X48" s="51"/>
    </row>
    <row r="49" spans="1:24" x14ac:dyDescent="0.15">
      <c r="A49" s="1" t="s">
        <v>17</v>
      </c>
      <c r="C49" s="1"/>
      <c r="D49" t="s">
        <v>113</v>
      </c>
      <c r="E49" t="s">
        <v>230</v>
      </c>
      <c r="F49" s="94">
        <v>18</v>
      </c>
      <c r="G49" s="94">
        <f t="shared" si="1"/>
        <v>0</v>
      </c>
      <c r="H49" s="88" t="s">
        <v>27</v>
      </c>
      <c r="I49" s="30"/>
      <c r="J49" s="30"/>
      <c r="K49" s="56"/>
      <c r="L49" s="56"/>
      <c r="M49" s="56"/>
      <c r="N49" s="30"/>
      <c r="O49" s="56"/>
      <c r="P49" s="56"/>
      <c r="Q49" s="30"/>
      <c r="R49" s="56"/>
      <c r="S49" s="56"/>
      <c r="T49" s="30"/>
      <c r="U49" s="56"/>
      <c r="V49" s="56"/>
      <c r="W49" s="30"/>
      <c r="X49" s="51"/>
    </row>
    <row r="50" spans="1:24" x14ac:dyDescent="0.15">
      <c r="C50" s="1"/>
      <c r="D50" t="s">
        <v>114</v>
      </c>
      <c r="E50" t="s">
        <v>231</v>
      </c>
      <c r="F50" s="94">
        <v>14.5</v>
      </c>
      <c r="G50" s="94">
        <f t="shared" si="1"/>
        <v>0</v>
      </c>
      <c r="H50" s="88" t="s">
        <v>27</v>
      </c>
      <c r="I50" s="30"/>
      <c r="J50" s="30"/>
      <c r="K50" s="56"/>
      <c r="L50" s="56"/>
      <c r="M50" s="56"/>
      <c r="N50" s="30"/>
      <c r="O50" s="56"/>
      <c r="P50" s="56"/>
      <c r="Q50" s="30"/>
      <c r="R50" s="56"/>
      <c r="S50" s="56"/>
      <c r="T50" s="30"/>
      <c r="U50" s="56"/>
      <c r="V50" s="56"/>
      <c r="W50" s="30"/>
      <c r="X50" s="51"/>
    </row>
    <row r="51" spans="1:24" x14ac:dyDescent="0.15">
      <c r="A51" s="1" t="s">
        <v>17</v>
      </c>
      <c r="C51" s="1"/>
      <c r="D51" t="s">
        <v>115</v>
      </c>
      <c r="E51" t="s">
        <v>232</v>
      </c>
      <c r="F51" s="94">
        <v>18</v>
      </c>
      <c r="G51" s="94">
        <f t="shared" si="1"/>
        <v>0</v>
      </c>
      <c r="H51" s="88" t="s">
        <v>27</v>
      </c>
      <c r="I51" s="30"/>
      <c r="J51" s="30"/>
      <c r="K51" s="56"/>
      <c r="L51" s="56"/>
      <c r="M51" s="56"/>
      <c r="N51" s="30"/>
      <c r="O51" s="56"/>
      <c r="P51" s="56"/>
      <c r="Q51" s="30"/>
      <c r="R51" s="56"/>
      <c r="S51" s="56"/>
      <c r="T51" s="30"/>
      <c r="U51" s="56"/>
      <c r="V51" s="56"/>
      <c r="W51" s="30"/>
      <c r="X51" s="51"/>
    </row>
    <row r="52" spans="1:24" x14ac:dyDescent="0.15">
      <c r="A52" s="1" t="s">
        <v>17</v>
      </c>
      <c r="C52" s="1"/>
      <c r="D52" t="s">
        <v>116</v>
      </c>
      <c r="E52" t="s">
        <v>233</v>
      </c>
      <c r="F52" s="94">
        <v>18</v>
      </c>
      <c r="G52" s="94">
        <f t="shared" si="1"/>
        <v>0</v>
      </c>
      <c r="H52" s="88" t="s">
        <v>27</v>
      </c>
      <c r="I52" s="30"/>
      <c r="J52" s="30"/>
      <c r="K52" s="56"/>
      <c r="L52" s="56"/>
      <c r="M52" s="56"/>
      <c r="N52" s="30"/>
      <c r="O52" s="56"/>
      <c r="P52" s="56"/>
      <c r="Q52" s="30"/>
      <c r="R52" s="56"/>
      <c r="S52" s="56"/>
      <c r="T52" s="30"/>
      <c r="U52" s="56"/>
      <c r="V52" s="56"/>
      <c r="W52" s="30"/>
      <c r="X52" s="51"/>
    </row>
    <row r="53" spans="1:24" x14ac:dyDescent="0.15">
      <c r="C53" s="1"/>
      <c r="D53" t="s">
        <v>117</v>
      </c>
      <c r="E53" t="s">
        <v>234</v>
      </c>
      <c r="F53" s="94">
        <v>26</v>
      </c>
      <c r="G53" s="94">
        <f t="shared" si="1"/>
        <v>0</v>
      </c>
      <c r="H53" s="88" t="s">
        <v>27</v>
      </c>
      <c r="I53" s="30"/>
      <c r="J53" s="30"/>
      <c r="K53" s="56"/>
      <c r="L53" s="56"/>
      <c r="M53" s="56"/>
      <c r="N53" s="30"/>
      <c r="O53" s="56"/>
      <c r="P53" s="56"/>
      <c r="Q53" s="30"/>
      <c r="R53" s="56"/>
      <c r="S53" s="56"/>
      <c r="T53" s="30"/>
      <c r="U53" s="56"/>
      <c r="V53" s="56"/>
      <c r="W53" s="30"/>
      <c r="X53" s="51"/>
    </row>
    <row r="54" spans="1:24" x14ac:dyDescent="0.15">
      <c r="C54" s="1"/>
      <c r="D54" t="s">
        <v>118</v>
      </c>
      <c r="E54" t="s">
        <v>235</v>
      </c>
      <c r="F54" s="94">
        <v>16</v>
      </c>
      <c r="G54" s="94">
        <f t="shared" si="1"/>
        <v>0</v>
      </c>
      <c r="H54" s="88" t="s">
        <v>27</v>
      </c>
      <c r="I54" s="30"/>
      <c r="J54" s="30"/>
      <c r="K54" s="56"/>
      <c r="L54" s="56"/>
      <c r="M54" s="56"/>
      <c r="N54" s="30"/>
      <c r="O54" s="56"/>
      <c r="P54" s="56"/>
      <c r="Q54" s="30"/>
      <c r="R54" s="56"/>
      <c r="S54" s="56"/>
      <c r="T54" s="30"/>
      <c r="U54" s="56"/>
      <c r="V54" s="56"/>
      <c r="W54" s="30"/>
      <c r="X54" s="51"/>
    </row>
    <row r="55" spans="1:24" x14ac:dyDescent="0.15">
      <c r="C55" s="1"/>
      <c r="D55" t="s">
        <v>119</v>
      </c>
      <c r="E55" t="s">
        <v>236</v>
      </c>
      <c r="F55" s="94">
        <v>14.5</v>
      </c>
      <c r="G55" s="94">
        <f t="shared" si="1"/>
        <v>0</v>
      </c>
      <c r="H55" s="88" t="s">
        <v>27</v>
      </c>
      <c r="I55" s="30"/>
      <c r="J55" s="30"/>
      <c r="K55" s="56"/>
      <c r="L55" s="56"/>
      <c r="M55" s="56"/>
      <c r="N55" s="30"/>
      <c r="O55" s="56"/>
      <c r="P55" s="56"/>
      <c r="Q55" s="30"/>
      <c r="R55" s="56"/>
      <c r="S55" s="56"/>
      <c r="T55" s="30"/>
      <c r="U55" s="56"/>
      <c r="V55" s="56"/>
      <c r="W55" s="30"/>
      <c r="X55" s="51"/>
    </row>
    <row r="56" spans="1:24" x14ac:dyDescent="0.15">
      <c r="C56" s="1"/>
      <c r="D56" t="s">
        <v>120</v>
      </c>
      <c r="E56" t="s">
        <v>237</v>
      </c>
      <c r="F56" s="94">
        <v>21</v>
      </c>
      <c r="G56" s="94">
        <f t="shared" si="1"/>
        <v>0</v>
      </c>
      <c r="H56" s="88" t="s">
        <v>27</v>
      </c>
      <c r="I56" s="30"/>
      <c r="J56" s="30"/>
      <c r="K56" s="56"/>
      <c r="L56" s="56"/>
      <c r="M56" s="56"/>
      <c r="N56" s="30"/>
      <c r="O56" s="56"/>
      <c r="P56" s="56"/>
      <c r="Q56" s="30"/>
      <c r="R56" s="56"/>
      <c r="S56" s="56"/>
      <c r="T56" s="30"/>
      <c r="U56" s="56"/>
      <c r="V56" s="56"/>
      <c r="W56" s="30"/>
      <c r="X56" s="51"/>
    </row>
    <row r="57" spans="1:24" x14ac:dyDescent="0.15">
      <c r="A57" s="1" t="s">
        <v>21</v>
      </c>
      <c r="C57" s="1"/>
      <c r="D57" t="s">
        <v>121</v>
      </c>
      <c r="E57" t="s">
        <v>238</v>
      </c>
      <c r="F57" s="94">
        <v>16</v>
      </c>
      <c r="G57" s="94">
        <f t="shared" si="1"/>
        <v>0</v>
      </c>
      <c r="H57" s="88" t="s">
        <v>27</v>
      </c>
      <c r="I57" s="30"/>
      <c r="J57" s="30"/>
      <c r="K57" s="56"/>
      <c r="L57" s="56"/>
      <c r="M57" s="56"/>
      <c r="N57" s="30"/>
      <c r="O57" s="56"/>
      <c r="P57" s="56"/>
      <c r="Q57" s="30"/>
      <c r="R57" s="56"/>
      <c r="S57" s="56"/>
      <c r="T57" s="30"/>
      <c r="U57" s="56"/>
      <c r="V57" s="56"/>
      <c r="W57" s="30"/>
      <c r="X57" s="51"/>
    </row>
    <row r="58" spans="1:24" x14ac:dyDescent="0.15">
      <c r="C58" s="1"/>
      <c r="D58" t="s">
        <v>122</v>
      </c>
      <c r="E58" t="s">
        <v>239</v>
      </c>
      <c r="F58" s="94">
        <v>18</v>
      </c>
      <c r="G58" s="94">
        <f t="shared" si="1"/>
        <v>0</v>
      </c>
      <c r="H58" s="88" t="s">
        <v>27</v>
      </c>
      <c r="I58" s="30"/>
      <c r="J58" s="30"/>
      <c r="K58" s="56"/>
      <c r="L58" s="56"/>
      <c r="M58" s="56"/>
      <c r="N58" s="30"/>
      <c r="O58" s="56"/>
      <c r="P58" s="56"/>
      <c r="Q58" s="30"/>
      <c r="R58" s="56"/>
      <c r="S58" s="56"/>
      <c r="T58" s="30"/>
      <c r="U58" s="56"/>
      <c r="V58" s="56"/>
      <c r="W58" s="30"/>
      <c r="X58" s="51"/>
    </row>
    <row r="59" spans="1:24" x14ac:dyDescent="0.15">
      <c r="C59" s="1"/>
      <c r="D59" t="s">
        <v>123</v>
      </c>
      <c r="E59" t="s">
        <v>240</v>
      </c>
      <c r="F59" s="94">
        <v>13</v>
      </c>
      <c r="G59" s="94">
        <f t="shared" si="1"/>
        <v>0</v>
      </c>
      <c r="H59" s="88" t="s">
        <v>27</v>
      </c>
      <c r="I59" s="30"/>
      <c r="J59" s="30"/>
      <c r="K59" s="56"/>
      <c r="L59" s="56"/>
      <c r="M59" s="56"/>
      <c r="N59" s="30"/>
      <c r="O59" s="56"/>
      <c r="P59" s="56"/>
      <c r="Q59" s="30"/>
      <c r="R59" s="56"/>
      <c r="S59" s="56"/>
      <c r="T59" s="30"/>
      <c r="U59" s="56"/>
      <c r="V59" s="56"/>
      <c r="W59" s="30"/>
      <c r="X59" s="51"/>
    </row>
    <row r="60" spans="1:24" x14ac:dyDescent="0.15">
      <c r="C60" s="1"/>
      <c r="D60" t="s">
        <v>124</v>
      </c>
      <c r="E60" t="s">
        <v>241</v>
      </c>
      <c r="F60" s="94">
        <v>13</v>
      </c>
      <c r="G60" s="94">
        <f t="shared" si="1"/>
        <v>0</v>
      </c>
      <c r="H60" s="88" t="s">
        <v>27</v>
      </c>
      <c r="I60" s="30"/>
      <c r="J60" s="30"/>
      <c r="K60" s="56"/>
      <c r="L60" s="56"/>
      <c r="M60" s="56"/>
      <c r="N60" s="30"/>
      <c r="O60" s="56"/>
      <c r="P60" s="56"/>
      <c r="Q60" s="30"/>
      <c r="R60" s="56"/>
      <c r="S60" s="56"/>
      <c r="T60" s="30"/>
      <c r="U60" s="56"/>
      <c r="V60" s="56"/>
      <c r="W60" s="30"/>
      <c r="X60" s="51"/>
    </row>
    <row r="61" spans="1:24" x14ac:dyDescent="0.15">
      <c r="A61" s="1" t="s">
        <v>21</v>
      </c>
      <c r="C61" s="1"/>
      <c r="D61" t="s">
        <v>125</v>
      </c>
      <c r="E61" t="s">
        <v>242</v>
      </c>
      <c r="F61" s="94">
        <v>18</v>
      </c>
      <c r="G61" s="94">
        <f t="shared" si="1"/>
        <v>0</v>
      </c>
      <c r="H61" s="88" t="s">
        <v>27</v>
      </c>
      <c r="I61" s="30"/>
      <c r="J61" s="30"/>
      <c r="K61" s="56"/>
      <c r="L61" s="56"/>
      <c r="M61" s="56"/>
      <c r="N61" s="30"/>
      <c r="O61" s="56"/>
      <c r="P61" s="56"/>
      <c r="Q61" s="30"/>
      <c r="R61" s="56"/>
      <c r="S61" s="56"/>
      <c r="T61" s="30"/>
      <c r="U61" s="56"/>
      <c r="V61" s="56"/>
      <c r="W61" s="30"/>
      <c r="X61" s="51"/>
    </row>
    <row r="62" spans="1:24" x14ac:dyDescent="0.15">
      <c r="A62" s="1" t="s">
        <v>17</v>
      </c>
      <c r="C62" s="1"/>
      <c r="D62" t="s">
        <v>126</v>
      </c>
      <c r="E62" t="s">
        <v>243</v>
      </c>
      <c r="F62" s="94">
        <v>14.5</v>
      </c>
      <c r="G62" s="94">
        <f t="shared" si="1"/>
        <v>0</v>
      </c>
      <c r="H62" s="88" t="s">
        <v>27</v>
      </c>
      <c r="I62" s="30"/>
      <c r="J62" s="30"/>
      <c r="K62" s="56"/>
      <c r="L62" s="56"/>
      <c r="M62" s="56"/>
      <c r="N62" s="30"/>
      <c r="O62" s="56"/>
      <c r="P62" s="56"/>
      <c r="Q62" s="30"/>
      <c r="R62" s="56"/>
      <c r="S62" s="56"/>
      <c r="T62" s="30"/>
      <c r="U62" s="56"/>
      <c r="V62" s="56"/>
      <c r="W62" s="30"/>
      <c r="X62" s="51"/>
    </row>
    <row r="63" spans="1:24" x14ac:dyDescent="0.15">
      <c r="A63" s="1"/>
      <c r="C63" s="1"/>
      <c r="D63" t="s">
        <v>127</v>
      </c>
      <c r="E63" t="s">
        <v>244</v>
      </c>
      <c r="F63" s="94">
        <v>13</v>
      </c>
      <c r="G63" s="94">
        <f t="shared" si="1"/>
        <v>0</v>
      </c>
      <c r="H63" s="88" t="s">
        <v>27</v>
      </c>
      <c r="I63" s="30"/>
      <c r="J63" s="30"/>
      <c r="K63" s="56"/>
      <c r="L63" s="56"/>
      <c r="M63" s="56"/>
      <c r="N63" s="30"/>
      <c r="O63" s="56"/>
      <c r="P63" s="56"/>
      <c r="Q63" s="30"/>
      <c r="R63" s="56"/>
      <c r="S63" s="56"/>
      <c r="T63" s="30"/>
      <c r="U63" s="56"/>
      <c r="V63" s="56"/>
      <c r="W63" s="30"/>
      <c r="X63" s="51"/>
    </row>
    <row r="64" spans="1:24" x14ac:dyDescent="0.15">
      <c r="A64" s="1"/>
      <c r="C64" s="1"/>
      <c r="D64" t="s">
        <v>128</v>
      </c>
      <c r="E64" t="s">
        <v>344</v>
      </c>
      <c r="F64" s="94">
        <v>13</v>
      </c>
      <c r="G64" s="94">
        <f t="shared" si="1"/>
        <v>0</v>
      </c>
      <c r="H64" s="88" t="s">
        <v>27</v>
      </c>
      <c r="I64" s="30"/>
      <c r="J64" s="30"/>
      <c r="K64" s="56"/>
      <c r="L64" s="56"/>
      <c r="M64" s="56"/>
      <c r="N64" s="30"/>
      <c r="O64" s="56"/>
      <c r="P64" s="56"/>
      <c r="Q64" s="30"/>
      <c r="R64" s="56"/>
      <c r="S64" s="56"/>
      <c r="T64" s="30"/>
      <c r="U64" s="56"/>
      <c r="V64" s="56"/>
      <c r="W64" s="30"/>
      <c r="X64" s="51"/>
    </row>
    <row r="65" spans="1:24" x14ac:dyDescent="0.15">
      <c r="A65" s="1"/>
      <c r="C65" s="1"/>
      <c r="D65" t="s">
        <v>129</v>
      </c>
      <c r="E65" t="s">
        <v>349</v>
      </c>
      <c r="F65" s="94">
        <v>13</v>
      </c>
      <c r="G65" s="94">
        <f t="shared" si="1"/>
        <v>0</v>
      </c>
      <c r="H65" s="88" t="s">
        <v>27</v>
      </c>
      <c r="I65" s="30"/>
      <c r="J65" s="30"/>
      <c r="K65" s="56"/>
      <c r="L65" s="56"/>
      <c r="M65" s="56"/>
      <c r="N65" s="30"/>
      <c r="O65" s="56"/>
      <c r="P65" s="56"/>
      <c r="Q65" s="30"/>
      <c r="R65" s="56"/>
      <c r="S65" s="56"/>
      <c r="T65" s="30"/>
      <c r="U65" s="56"/>
      <c r="V65" s="56"/>
      <c r="W65" s="30"/>
      <c r="X65" s="51"/>
    </row>
    <row r="66" spans="1:24" x14ac:dyDescent="0.15">
      <c r="A66" s="1" t="s">
        <v>21</v>
      </c>
      <c r="C66" s="1"/>
      <c r="D66" t="s">
        <v>130</v>
      </c>
      <c r="E66" t="s">
        <v>245</v>
      </c>
      <c r="F66" s="94">
        <v>18</v>
      </c>
      <c r="G66" s="94">
        <f t="shared" si="1"/>
        <v>0</v>
      </c>
      <c r="H66" s="88" t="s">
        <v>27</v>
      </c>
      <c r="I66" s="30"/>
      <c r="J66" s="30"/>
      <c r="K66" s="56"/>
      <c r="L66" s="56"/>
      <c r="M66" s="56"/>
      <c r="N66" s="30"/>
      <c r="O66" s="56"/>
      <c r="P66" s="56"/>
      <c r="Q66" s="30"/>
      <c r="R66" s="56"/>
      <c r="S66" s="56"/>
      <c r="T66" s="30"/>
      <c r="U66" s="56"/>
      <c r="V66" s="56"/>
      <c r="W66" s="30"/>
      <c r="X66" s="51"/>
    </row>
    <row r="67" spans="1:24" x14ac:dyDescent="0.15">
      <c r="A67" s="1" t="s">
        <v>21</v>
      </c>
      <c r="C67" s="1"/>
      <c r="D67" t="s">
        <v>131</v>
      </c>
      <c r="E67" t="s">
        <v>246</v>
      </c>
      <c r="F67" s="94">
        <v>18</v>
      </c>
      <c r="G67" s="94">
        <f t="shared" si="1"/>
        <v>0</v>
      </c>
      <c r="H67" s="88" t="s">
        <v>27</v>
      </c>
      <c r="I67" s="30"/>
      <c r="J67" s="30"/>
      <c r="K67" s="56"/>
      <c r="L67" s="56"/>
      <c r="M67" s="56"/>
      <c r="N67" s="30"/>
      <c r="O67" s="56"/>
      <c r="P67" s="56"/>
      <c r="Q67" s="30"/>
      <c r="R67" s="56"/>
      <c r="S67" s="56"/>
      <c r="T67" s="30"/>
      <c r="U67" s="56"/>
      <c r="V67" s="56"/>
      <c r="W67" s="30"/>
      <c r="X67" s="51"/>
    </row>
    <row r="68" spans="1:24" x14ac:dyDescent="0.15">
      <c r="A68" s="1" t="s">
        <v>21</v>
      </c>
      <c r="C68" s="1"/>
      <c r="D68" t="s">
        <v>132</v>
      </c>
      <c r="E68" t="s">
        <v>247</v>
      </c>
      <c r="F68" s="94">
        <v>18</v>
      </c>
      <c r="G68" s="94">
        <f t="shared" si="1"/>
        <v>0</v>
      </c>
      <c r="H68" s="88" t="s">
        <v>27</v>
      </c>
      <c r="I68" s="30"/>
      <c r="J68" s="30"/>
      <c r="K68" s="56"/>
      <c r="L68" s="56"/>
      <c r="M68" s="56"/>
      <c r="N68" s="30"/>
      <c r="O68" s="56"/>
      <c r="P68" s="56"/>
      <c r="Q68" s="30"/>
      <c r="R68" s="56"/>
      <c r="S68" s="56"/>
      <c r="T68" s="30"/>
      <c r="U68" s="56"/>
      <c r="V68" s="56"/>
      <c r="W68" s="30"/>
      <c r="X68" s="51"/>
    </row>
    <row r="69" spans="1:24" x14ac:dyDescent="0.15">
      <c r="D69" t="s">
        <v>133</v>
      </c>
      <c r="E69" t="s">
        <v>248</v>
      </c>
      <c r="F69" s="94">
        <v>18</v>
      </c>
      <c r="G69" s="94">
        <f t="shared" si="1"/>
        <v>0</v>
      </c>
      <c r="H69" s="88" t="s">
        <v>27</v>
      </c>
      <c r="I69" s="30"/>
      <c r="J69" s="30"/>
      <c r="K69" s="56"/>
      <c r="L69" s="56"/>
      <c r="M69" s="56"/>
      <c r="N69" s="30"/>
      <c r="O69" s="56"/>
      <c r="P69" s="56"/>
      <c r="Q69" s="30"/>
      <c r="R69" s="56"/>
      <c r="S69" s="56"/>
      <c r="T69" s="30"/>
      <c r="U69" s="56"/>
      <c r="V69" s="56"/>
      <c r="W69" s="30"/>
      <c r="X69" s="51"/>
    </row>
    <row r="70" spans="1:24" x14ac:dyDescent="0.15">
      <c r="A70" s="1"/>
      <c r="D70" t="s">
        <v>134</v>
      </c>
      <c r="E70" t="s">
        <v>249</v>
      </c>
      <c r="F70" s="94">
        <v>18</v>
      </c>
      <c r="G70" s="94">
        <f t="shared" si="1"/>
        <v>0</v>
      </c>
      <c r="H70" s="88" t="s">
        <v>27</v>
      </c>
      <c r="I70" s="30"/>
      <c r="J70" s="30"/>
      <c r="K70" s="56"/>
      <c r="L70" s="56"/>
      <c r="M70" s="56"/>
      <c r="N70" s="30"/>
      <c r="O70" s="56"/>
      <c r="P70" s="56"/>
      <c r="Q70" s="30"/>
      <c r="R70" s="56"/>
      <c r="S70" s="56"/>
      <c r="T70" s="30"/>
      <c r="U70" s="56"/>
      <c r="V70" s="56"/>
      <c r="W70" s="30"/>
      <c r="X70" s="51"/>
    </row>
    <row r="71" spans="1:24" x14ac:dyDescent="0.15">
      <c r="A71" s="1"/>
      <c r="D71" t="s">
        <v>135</v>
      </c>
      <c r="E71" t="s">
        <v>250</v>
      </c>
      <c r="F71" s="94">
        <v>18</v>
      </c>
      <c r="G71" s="94">
        <f t="shared" si="1"/>
        <v>0</v>
      </c>
      <c r="H71" s="88" t="s">
        <v>27</v>
      </c>
      <c r="I71" s="30"/>
      <c r="J71" s="30"/>
      <c r="K71" s="56"/>
      <c r="L71" s="56"/>
      <c r="M71" s="56"/>
      <c r="N71" s="30"/>
      <c r="O71" s="56"/>
      <c r="P71" s="56"/>
      <c r="Q71" s="30"/>
      <c r="R71" s="56"/>
      <c r="S71" s="56"/>
      <c r="T71" s="30"/>
      <c r="U71" s="56"/>
      <c r="V71" s="56"/>
      <c r="W71" s="30"/>
      <c r="X71" s="51"/>
    </row>
    <row r="72" spans="1:24" x14ac:dyDescent="0.15">
      <c r="A72" s="1"/>
      <c r="D72" t="s">
        <v>136</v>
      </c>
      <c r="E72" t="s">
        <v>251</v>
      </c>
      <c r="F72" s="94">
        <v>18</v>
      </c>
      <c r="G72" s="94">
        <f t="shared" si="1"/>
        <v>0</v>
      </c>
      <c r="H72" s="88" t="s">
        <v>27</v>
      </c>
      <c r="I72" s="30"/>
      <c r="J72" s="30"/>
      <c r="K72" s="56"/>
      <c r="L72" s="56"/>
      <c r="M72" s="56"/>
      <c r="N72" s="30"/>
      <c r="O72" s="56"/>
      <c r="P72" s="56"/>
      <c r="Q72" s="30"/>
      <c r="R72" s="56"/>
      <c r="S72" s="56"/>
      <c r="T72" s="30"/>
      <c r="U72" s="56"/>
      <c r="V72" s="56"/>
      <c r="W72" s="30"/>
      <c r="X72" s="51"/>
    </row>
    <row r="73" spans="1:24" x14ac:dyDescent="0.15">
      <c r="D73" t="s">
        <v>137</v>
      </c>
      <c r="E73" t="s">
        <v>252</v>
      </c>
      <c r="F73" s="94">
        <v>13</v>
      </c>
      <c r="G73" s="94">
        <f t="shared" si="1"/>
        <v>0</v>
      </c>
      <c r="H73" s="88" t="s">
        <v>27</v>
      </c>
      <c r="I73" s="30"/>
      <c r="J73" s="30"/>
      <c r="K73" s="56"/>
      <c r="L73" s="56"/>
      <c r="M73" s="56"/>
      <c r="N73" s="30"/>
      <c r="O73" s="56"/>
      <c r="P73" s="56"/>
      <c r="Q73" s="30"/>
      <c r="R73" s="56"/>
      <c r="S73" s="56"/>
      <c r="T73" s="30"/>
      <c r="U73" s="56"/>
      <c r="V73" s="56"/>
      <c r="W73" s="30"/>
      <c r="X73" s="51"/>
    </row>
    <row r="74" spans="1:24" x14ac:dyDescent="0.15">
      <c r="D74" t="s">
        <v>138</v>
      </c>
      <c r="E74" t="s">
        <v>253</v>
      </c>
      <c r="F74" s="94">
        <v>13</v>
      </c>
      <c r="G74" s="94">
        <f t="shared" ref="G74:G105" si="2">SUM(I74:W74)*F74</f>
        <v>0</v>
      </c>
      <c r="H74" s="88" t="s">
        <v>27</v>
      </c>
      <c r="I74" s="30"/>
      <c r="J74" s="30"/>
      <c r="K74" s="56"/>
      <c r="L74" s="56"/>
      <c r="M74" s="56"/>
      <c r="N74" s="30"/>
      <c r="O74" s="56"/>
      <c r="P74" s="56"/>
      <c r="Q74" s="30"/>
      <c r="R74" s="56"/>
      <c r="S74" s="56"/>
      <c r="T74" s="30"/>
      <c r="U74" s="56"/>
      <c r="V74" s="56"/>
      <c r="W74" s="30"/>
      <c r="X74" s="51"/>
    </row>
    <row r="75" spans="1:24" x14ac:dyDescent="0.15">
      <c r="A75" s="1"/>
      <c r="C75" s="1"/>
      <c r="D75" t="s">
        <v>139</v>
      </c>
      <c r="E75" t="s">
        <v>254</v>
      </c>
      <c r="F75" s="94">
        <v>13</v>
      </c>
      <c r="G75" s="94">
        <f t="shared" si="2"/>
        <v>0</v>
      </c>
      <c r="H75" s="88" t="s">
        <v>27</v>
      </c>
      <c r="I75" s="30"/>
      <c r="J75" s="30"/>
      <c r="K75" s="56"/>
      <c r="L75" s="56"/>
      <c r="M75" s="56"/>
      <c r="N75" s="30"/>
      <c r="O75" s="56"/>
      <c r="P75" s="56"/>
      <c r="Q75" s="30"/>
      <c r="R75" s="56"/>
      <c r="S75" s="56"/>
      <c r="T75" s="30"/>
      <c r="U75" s="56"/>
      <c r="V75" s="56"/>
      <c r="W75" s="30"/>
      <c r="X75" s="51"/>
    </row>
    <row r="76" spans="1:24" x14ac:dyDescent="0.15">
      <c r="A76" s="1"/>
      <c r="D76" t="s">
        <v>140</v>
      </c>
      <c r="E76" t="s">
        <v>255</v>
      </c>
      <c r="F76" s="94">
        <v>13</v>
      </c>
      <c r="G76" s="94">
        <f t="shared" si="2"/>
        <v>0</v>
      </c>
      <c r="H76" s="88" t="s">
        <v>27</v>
      </c>
      <c r="I76" s="30"/>
      <c r="J76" s="30"/>
      <c r="K76" s="56"/>
      <c r="L76" s="56"/>
      <c r="M76" s="56"/>
      <c r="N76" s="30"/>
      <c r="O76" s="56"/>
      <c r="P76" s="56"/>
      <c r="Q76" s="30"/>
      <c r="R76" s="56"/>
      <c r="S76" s="56"/>
      <c r="T76" s="30"/>
      <c r="U76" s="56"/>
      <c r="V76" s="56"/>
      <c r="W76" s="30"/>
      <c r="X76" s="51"/>
    </row>
    <row r="77" spans="1:24" x14ac:dyDescent="0.15">
      <c r="A77" s="1"/>
      <c r="D77" t="s">
        <v>141</v>
      </c>
      <c r="E77" t="s">
        <v>256</v>
      </c>
      <c r="F77" s="94">
        <v>13</v>
      </c>
      <c r="G77" s="94">
        <f t="shared" si="2"/>
        <v>0</v>
      </c>
      <c r="H77" s="88" t="s">
        <v>27</v>
      </c>
      <c r="I77" s="30"/>
      <c r="J77" s="30"/>
      <c r="K77" s="56"/>
      <c r="L77" s="56"/>
      <c r="M77" s="56"/>
      <c r="N77" s="30"/>
      <c r="O77" s="56"/>
      <c r="P77" s="56"/>
      <c r="Q77" s="30"/>
      <c r="R77" s="56"/>
      <c r="S77" s="56"/>
      <c r="T77" s="30"/>
      <c r="U77" s="56"/>
      <c r="V77" s="56"/>
      <c r="W77" s="30"/>
      <c r="X77" s="51"/>
    </row>
    <row r="78" spans="1:24" x14ac:dyDescent="0.15">
      <c r="A78" s="1"/>
      <c r="D78" t="s">
        <v>142</v>
      </c>
      <c r="E78" t="s">
        <v>257</v>
      </c>
      <c r="F78" s="94">
        <v>13</v>
      </c>
      <c r="G78" s="94">
        <f t="shared" si="2"/>
        <v>0</v>
      </c>
      <c r="H78" s="88" t="s">
        <v>27</v>
      </c>
      <c r="I78" s="30"/>
      <c r="J78" s="30"/>
      <c r="K78" s="56"/>
      <c r="L78" s="56"/>
      <c r="M78" s="56"/>
      <c r="N78" s="30"/>
      <c r="O78" s="56"/>
      <c r="P78" s="56"/>
      <c r="Q78" s="30"/>
      <c r="R78" s="56"/>
      <c r="S78" s="56"/>
      <c r="T78" s="30"/>
      <c r="U78" s="56"/>
      <c r="V78" s="56"/>
      <c r="W78" s="30"/>
      <c r="X78" s="51"/>
    </row>
    <row r="79" spans="1:24" x14ac:dyDescent="0.15">
      <c r="A79" s="1"/>
      <c r="D79" t="s">
        <v>143</v>
      </c>
      <c r="E79" t="s">
        <v>258</v>
      </c>
      <c r="F79" s="94">
        <v>18</v>
      </c>
      <c r="G79" s="94">
        <f t="shared" si="2"/>
        <v>0</v>
      </c>
      <c r="H79" s="88" t="s">
        <v>27</v>
      </c>
      <c r="I79" s="56"/>
      <c r="J79" s="56"/>
      <c r="K79" s="30"/>
      <c r="L79" s="56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51"/>
    </row>
    <row r="80" spans="1:24" x14ac:dyDescent="0.15">
      <c r="A80" s="1"/>
      <c r="D80" t="s">
        <v>144</v>
      </c>
      <c r="E80" t="s">
        <v>259</v>
      </c>
      <c r="F80" s="94">
        <v>18</v>
      </c>
      <c r="G80" s="94">
        <f t="shared" si="2"/>
        <v>0</v>
      </c>
      <c r="H80" s="88" t="s">
        <v>27</v>
      </c>
      <c r="I80" s="56"/>
      <c r="J80" s="56"/>
      <c r="K80" s="30"/>
      <c r="L80" s="56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51"/>
    </row>
    <row r="81" spans="1:24" x14ac:dyDescent="0.15">
      <c r="A81" s="1"/>
      <c r="D81" t="s">
        <v>145</v>
      </c>
      <c r="E81" t="s">
        <v>260</v>
      </c>
      <c r="F81" s="94">
        <v>18</v>
      </c>
      <c r="G81" s="94">
        <f t="shared" si="2"/>
        <v>0</v>
      </c>
      <c r="H81" s="88" t="s">
        <v>27</v>
      </c>
      <c r="I81" s="56"/>
      <c r="J81" s="56"/>
      <c r="K81" s="30"/>
      <c r="L81" s="56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51"/>
    </row>
    <row r="82" spans="1:24" x14ac:dyDescent="0.15">
      <c r="A82" s="1"/>
      <c r="D82" t="s">
        <v>146</v>
      </c>
      <c r="E82" t="s">
        <v>261</v>
      </c>
      <c r="F82" s="94">
        <v>18</v>
      </c>
      <c r="G82" s="94">
        <f t="shared" si="2"/>
        <v>0</v>
      </c>
      <c r="H82" s="88" t="s">
        <v>27</v>
      </c>
      <c r="I82" s="56"/>
      <c r="J82" s="56"/>
      <c r="K82" s="30"/>
      <c r="L82" s="56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51"/>
    </row>
    <row r="83" spans="1:24" x14ac:dyDescent="0.15">
      <c r="A83" s="1"/>
      <c r="D83" t="s">
        <v>147</v>
      </c>
      <c r="E83" t="s">
        <v>262</v>
      </c>
      <c r="F83" s="94">
        <v>16</v>
      </c>
      <c r="G83" s="94">
        <f t="shared" si="2"/>
        <v>0</v>
      </c>
      <c r="H83" s="88" t="s">
        <v>27</v>
      </c>
      <c r="I83" s="56"/>
      <c r="J83" s="56"/>
      <c r="K83" s="30"/>
      <c r="L83" s="56"/>
      <c r="M83" s="56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51"/>
    </row>
    <row r="84" spans="1:24" x14ac:dyDescent="0.15">
      <c r="A84" s="1"/>
      <c r="D84" t="s">
        <v>148</v>
      </c>
      <c r="E84" t="s">
        <v>263</v>
      </c>
      <c r="F84" s="94">
        <v>16</v>
      </c>
      <c r="G84" s="94">
        <f t="shared" si="2"/>
        <v>0</v>
      </c>
      <c r="H84" s="88" t="s">
        <v>27</v>
      </c>
      <c r="I84" s="56"/>
      <c r="J84" s="56"/>
      <c r="K84" s="30"/>
      <c r="L84" s="56"/>
      <c r="M84" s="56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51"/>
    </row>
    <row r="85" spans="1:24" x14ac:dyDescent="0.15">
      <c r="A85" s="1"/>
      <c r="D85" t="s">
        <v>149</v>
      </c>
      <c r="E85" t="s">
        <v>264</v>
      </c>
      <c r="F85" s="94">
        <v>16</v>
      </c>
      <c r="G85" s="94">
        <f t="shared" si="2"/>
        <v>0</v>
      </c>
      <c r="H85" s="88" t="s">
        <v>27</v>
      </c>
      <c r="I85" s="56"/>
      <c r="J85" s="56"/>
      <c r="K85" s="30"/>
      <c r="L85" s="56"/>
      <c r="M85" s="56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51"/>
    </row>
    <row r="86" spans="1:24" x14ac:dyDescent="0.15">
      <c r="A86" s="1"/>
      <c r="D86" t="s">
        <v>150</v>
      </c>
      <c r="E86" t="s">
        <v>265</v>
      </c>
      <c r="F86" s="94">
        <v>16</v>
      </c>
      <c r="G86" s="94">
        <f t="shared" si="2"/>
        <v>0</v>
      </c>
      <c r="H86" s="88" t="s">
        <v>27</v>
      </c>
      <c r="I86" s="56"/>
      <c r="J86" s="56"/>
      <c r="K86" s="30"/>
      <c r="L86" s="56"/>
      <c r="M86" s="56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51"/>
    </row>
    <row r="87" spans="1:24" x14ac:dyDescent="0.15">
      <c r="A87" s="1"/>
      <c r="D87" t="s">
        <v>151</v>
      </c>
      <c r="E87" t="s">
        <v>266</v>
      </c>
      <c r="F87" s="94">
        <v>14.5</v>
      </c>
      <c r="G87" s="94">
        <f t="shared" si="2"/>
        <v>0</v>
      </c>
      <c r="H87" s="88" t="s">
        <v>27</v>
      </c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56"/>
      <c r="X87" s="51"/>
    </row>
    <row r="88" spans="1:24" x14ac:dyDescent="0.15">
      <c r="A88" s="1"/>
      <c r="D88" t="s">
        <v>152</v>
      </c>
      <c r="E88" t="s">
        <v>267</v>
      </c>
      <c r="F88" s="94">
        <v>14.5</v>
      </c>
      <c r="G88" s="94">
        <f t="shared" si="2"/>
        <v>0</v>
      </c>
      <c r="H88" s="88" t="s">
        <v>27</v>
      </c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56"/>
      <c r="X88" s="51"/>
    </row>
    <row r="89" spans="1:24" x14ac:dyDescent="0.15">
      <c r="A89" s="1"/>
      <c r="D89" t="s">
        <v>153</v>
      </c>
      <c r="E89" t="s">
        <v>268</v>
      </c>
      <c r="F89" s="94">
        <v>14.5</v>
      </c>
      <c r="G89" s="94">
        <f t="shared" si="2"/>
        <v>0</v>
      </c>
      <c r="H89" s="88" t="s">
        <v>27</v>
      </c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56"/>
      <c r="X89" s="51"/>
    </row>
    <row r="90" spans="1:24" x14ac:dyDescent="0.15">
      <c r="A90" s="1"/>
      <c r="D90" t="s">
        <v>154</v>
      </c>
      <c r="E90" t="s">
        <v>269</v>
      </c>
      <c r="F90" s="94">
        <v>14.5</v>
      </c>
      <c r="G90" s="94">
        <f t="shared" si="2"/>
        <v>0</v>
      </c>
      <c r="H90" s="88" t="s">
        <v>27</v>
      </c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56"/>
      <c r="X90" s="51"/>
    </row>
    <row r="91" spans="1:24" x14ac:dyDescent="0.15">
      <c r="A91" s="1"/>
      <c r="D91" t="s">
        <v>155</v>
      </c>
      <c r="E91" t="s">
        <v>270</v>
      </c>
      <c r="F91" s="94">
        <v>7</v>
      </c>
      <c r="G91" s="94">
        <f t="shared" si="2"/>
        <v>0</v>
      </c>
      <c r="H91" s="88" t="s">
        <v>27</v>
      </c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56"/>
      <c r="X91" s="51"/>
    </row>
    <row r="92" spans="1:24" x14ac:dyDescent="0.15">
      <c r="A92" s="1"/>
      <c r="D92" t="s">
        <v>156</v>
      </c>
      <c r="E92" t="s">
        <v>271</v>
      </c>
      <c r="F92" s="94">
        <v>7</v>
      </c>
      <c r="G92" s="94">
        <f t="shared" si="2"/>
        <v>0</v>
      </c>
      <c r="H92" s="88" t="s">
        <v>27</v>
      </c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56"/>
      <c r="X92" s="51"/>
    </row>
    <row r="93" spans="1:24" x14ac:dyDescent="0.15">
      <c r="A93" s="1"/>
      <c r="D93" t="s">
        <v>157</v>
      </c>
      <c r="E93" t="s">
        <v>272</v>
      </c>
      <c r="F93" s="94">
        <v>7</v>
      </c>
      <c r="G93" s="94">
        <f t="shared" si="2"/>
        <v>0</v>
      </c>
      <c r="H93" s="88" t="s">
        <v>27</v>
      </c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56"/>
      <c r="X93" s="51"/>
    </row>
    <row r="94" spans="1:24" x14ac:dyDescent="0.15">
      <c r="A94" s="1"/>
      <c r="D94" t="s">
        <v>158</v>
      </c>
      <c r="E94" t="s">
        <v>273</v>
      </c>
      <c r="F94" s="94">
        <v>21</v>
      </c>
      <c r="G94" s="94">
        <f t="shared" si="2"/>
        <v>0</v>
      </c>
      <c r="H94" s="88" t="s">
        <v>27</v>
      </c>
      <c r="I94" s="30"/>
      <c r="J94" s="30"/>
      <c r="K94" s="56"/>
      <c r="L94" s="56"/>
      <c r="M94" s="56"/>
      <c r="N94" s="30"/>
      <c r="O94" s="56"/>
      <c r="P94" s="56"/>
      <c r="Q94" s="30"/>
      <c r="R94" s="56"/>
      <c r="S94" s="56"/>
      <c r="T94" s="30"/>
      <c r="U94" s="56"/>
      <c r="V94" s="56"/>
      <c r="W94" s="30"/>
      <c r="X94" s="51"/>
    </row>
    <row r="95" spans="1:24" x14ac:dyDescent="0.15">
      <c r="A95" s="1"/>
      <c r="D95" t="s">
        <v>159</v>
      </c>
      <c r="E95" t="s">
        <v>274</v>
      </c>
      <c r="F95" s="94">
        <v>21</v>
      </c>
      <c r="G95" s="94">
        <f t="shared" si="2"/>
        <v>0</v>
      </c>
      <c r="H95" s="88" t="s">
        <v>27</v>
      </c>
      <c r="I95" s="30"/>
      <c r="J95" s="52"/>
      <c r="K95" s="57"/>
      <c r="L95" s="57"/>
      <c r="M95" s="57"/>
      <c r="N95" s="52"/>
      <c r="O95" s="57"/>
      <c r="P95" s="57"/>
      <c r="Q95" s="52"/>
      <c r="R95" s="57"/>
      <c r="S95" s="57"/>
      <c r="T95" s="52"/>
      <c r="U95" s="57"/>
      <c r="V95" s="57"/>
      <c r="W95" s="52"/>
      <c r="X95" s="51"/>
    </row>
    <row r="96" spans="1:24" x14ac:dyDescent="0.15">
      <c r="A96" s="1"/>
      <c r="D96" t="s">
        <v>160</v>
      </c>
      <c r="E96" t="s">
        <v>275</v>
      </c>
      <c r="F96" s="94">
        <v>21</v>
      </c>
      <c r="G96" s="94">
        <f t="shared" si="2"/>
        <v>0</v>
      </c>
      <c r="H96" s="88" t="s">
        <v>27</v>
      </c>
      <c r="I96" s="53"/>
      <c r="J96" s="54"/>
      <c r="K96" s="58"/>
      <c r="L96" s="58"/>
      <c r="M96" s="58"/>
      <c r="N96" s="54"/>
      <c r="O96" s="58"/>
      <c r="P96" s="58"/>
      <c r="Q96" s="54"/>
      <c r="R96" s="58"/>
      <c r="S96" s="58"/>
      <c r="T96" s="54"/>
      <c r="U96" s="58"/>
      <c r="V96" s="58"/>
      <c r="W96" s="54"/>
      <c r="X96" s="51"/>
    </row>
    <row r="97" spans="1:24" x14ac:dyDescent="0.15">
      <c r="A97" s="1"/>
      <c r="D97" t="s">
        <v>161</v>
      </c>
      <c r="E97" t="s">
        <v>276</v>
      </c>
      <c r="F97" s="94">
        <v>18</v>
      </c>
      <c r="G97" s="94">
        <f t="shared" si="2"/>
        <v>0</v>
      </c>
      <c r="H97" s="88" t="s">
        <v>27</v>
      </c>
      <c r="I97" s="30"/>
      <c r="J97" s="30"/>
      <c r="K97" s="30"/>
      <c r="L97" s="30"/>
      <c r="M97" s="30"/>
      <c r="N97" s="30"/>
      <c r="O97" s="56"/>
      <c r="P97" s="56"/>
      <c r="Q97" s="30"/>
      <c r="R97" s="56"/>
      <c r="S97" s="56"/>
      <c r="T97" s="30"/>
      <c r="U97" s="56"/>
      <c r="V97" s="56"/>
      <c r="W97" s="30"/>
      <c r="X97" s="51"/>
    </row>
    <row r="98" spans="1:24" x14ac:dyDescent="0.15">
      <c r="A98" s="1"/>
      <c r="D98" t="s">
        <v>162</v>
      </c>
      <c r="E98" t="s">
        <v>277</v>
      </c>
      <c r="F98" s="94">
        <v>21</v>
      </c>
      <c r="G98" s="94">
        <f t="shared" si="2"/>
        <v>0</v>
      </c>
      <c r="H98" s="88" t="s">
        <v>27</v>
      </c>
      <c r="I98" s="30"/>
      <c r="J98" s="30"/>
      <c r="K98" s="56"/>
      <c r="L98" s="56"/>
      <c r="M98" s="56"/>
      <c r="N98" s="30"/>
      <c r="O98" s="56"/>
      <c r="P98" s="56"/>
      <c r="Q98" s="30"/>
      <c r="R98" s="56"/>
      <c r="S98" s="56"/>
      <c r="T98" s="30"/>
      <c r="U98" s="56"/>
      <c r="V98" s="56"/>
      <c r="W98" s="30"/>
      <c r="X98" s="51"/>
    </row>
    <row r="99" spans="1:24" x14ac:dyDescent="0.15">
      <c r="A99" s="1"/>
      <c r="D99" t="s">
        <v>163</v>
      </c>
      <c r="E99" t="s">
        <v>278</v>
      </c>
      <c r="F99" s="94">
        <v>21</v>
      </c>
      <c r="G99" s="94">
        <f t="shared" si="2"/>
        <v>0</v>
      </c>
      <c r="H99" s="88" t="s">
        <v>27</v>
      </c>
      <c r="I99" s="30"/>
      <c r="J99" s="30"/>
      <c r="K99" s="56"/>
      <c r="L99" s="56"/>
      <c r="M99" s="56"/>
      <c r="N99" s="30"/>
      <c r="O99" s="56"/>
      <c r="P99" s="56"/>
      <c r="Q99" s="30"/>
      <c r="R99" s="56"/>
      <c r="S99" s="56"/>
      <c r="T99" s="30"/>
      <c r="U99" s="56"/>
      <c r="V99" s="56"/>
      <c r="W99" s="30"/>
      <c r="X99" s="51"/>
    </row>
    <row r="100" spans="1:24" x14ac:dyDescent="0.15">
      <c r="A100" s="1"/>
      <c r="D100" t="s">
        <v>164</v>
      </c>
      <c r="E100" t="s">
        <v>279</v>
      </c>
      <c r="F100" s="94">
        <v>21</v>
      </c>
      <c r="G100" s="94">
        <f t="shared" si="2"/>
        <v>0</v>
      </c>
      <c r="H100" s="88" t="s">
        <v>27</v>
      </c>
      <c r="I100" s="56"/>
      <c r="J100" s="56"/>
      <c r="K100" s="30"/>
      <c r="L100" s="56"/>
      <c r="M100" s="56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51"/>
    </row>
    <row r="101" spans="1:24" x14ac:dyDescent="0.15">
      <c r="A101" s="1"/>
      <c r="D101" t="s">
        <v>165</v>
      </c>
      <c r="E101" t="s">
        <v>280</v>
      </c>
      <c r="F101" s="94">
        <v>16</v>
      </c>
      <c r="G101" s="94">
        <f t="shared" si="2"/>
        <v>0</v>
      </c>
      <c r="H101" s="88" t="s">
        <v>27</v>
      </c>
      <c r="I101" s="30"/>
      <c r="J101" s="30"/>
      <c r="K101" s="56"/>
      <c r="L101" s="56"/>
      <c r="M101" s="56"/>
      <c r="N101" s="30"/>
      <c r="O101" s="56"/>
      <c r="P101" s="56"/>
      <c r="Q101" s="30"/>
      <c r="R101" s="56"/>
      <c r="S101" s="56"/>
      <c r="T101" s="30"/>
      <c r="U101" s="56"/>
      <c r="V101" s="56"/>
      <c r="W101" s="30"/>
      <c r="X101" s="51"/>
    </row>
    <row r="102" spans="1:24" x14ac:dyDescent="0.15">
      <c r="D102" t="s">
        <v>166</v>
      </c>
      <c r="E102" t="s">
        <v>281</v>
      </c>
      <c r="F102" s="94">
        <v>18</v>
      </c>
      <c r="G102" s="94">
        <f t="shared" si="2"/>
        <v>0</v>
      </c>
      <c r="H102" s="88" t="s">
        <v>27</v>
      </c>
      <c r="I102" s="30"/>
      <c r="J102" s="30"/>
      <c r="K102" s="56"/>
      <c r="L102" s="56"/>
      <c r="M102" s="56"/>
      <c r="N102" s="30"/>
      <c r="O102" s="56"/>
      <c r="P102" s="56"/>
      <c r="Q102" s="30"/>
      <c r="R102" s="56"/>
      <c r="S102" s="56"/>
      <c r="T102" s="30"/>
      <c r="U102" s="56"/>
      <c r="V102" s="56"/>
      <c r="W102" s="30"/>
    </row>
    <row r="103" spans="1:24" x14ac:dyDescent="0.15">
      <c r="D103" t="s">
        <v>167</v>
      </c>
      <c r="E103" t="s">
        <v>282</v>
      </c>
      <c r="F103" s="94">
        <v>16</v>
      </c>
      <c r="G103" s="94">
        <f t="shared" si="2"/>
        <v>0</v>
      </c>
      <c r="H103" s="88" t="s">
        <v>27</v>
      </c>
      <c r="I103" s="30"/>
      <c r="J103" s="30"/>
      <c r="K103" s="56"/>
      <c r="L103" s="56"/>
      <c r="M103" s="56"/>
      <c r="N103" s="30"/>
      <c r="O103" s="56"/>
      <c r="P103" s="56"/>
      <c r="Q103" s="30"/>
      <c r="R103" s="56"/>
      <c r="S103" s="56"/>
      <c r="T103" s="30"/>
      <c r="U103" s="56"/>
      <c r="V103" s="56"/>
      <c r="W103" s="30"/>
    </row>
    <row r="104" spans="1:24" x14ac:dyDescent="0.15">
      <c r="D104" t="s">
        <v>168</v>
      </c>
      <c r="E104" t="s">
        <v>283</v>
      </c>
      <c r="F104" s="94">
        <v>18</v>
      </c>
      <c r="G104" s="94">
        <f t="shared" si="2"/>
        <v>0</v>
      </c>
      <c r="H104" s="88" t="s">
        <v>27</v>
      </c>
      <c r="I104" s="30"/>
      <c r="J104" s="30"/>
      <c r="K104" s="56"/>
      <c r="L104" s="56"/>
      <c r="M104" s="56"/>
      <c r="N104" s="30"/>
      <c r="O104" s="56"/>
      <c r="P104" s="56"/>
      <c r="Q104" s="30"/>
      <c r="R104" s="56"/>
      <c r="S104" s="56"/>
      <c r="T104" s="30"/>
      <c r="U104" s="56"/>
      <c r="V104" s="56"/>
      <c r="W104" s="30"/>
    </row>
    <row r="105" spans="1:24" x14ac:dyDescent="0.15">
      <c r="D105" t="s">
        <v>169</v>
      </c>
      <c r="E105" t="s">
        <v>284</v>
      </c>
      <c r="F105" s="94">
        <v>21</v>
      </c>
      <c r="G105" s="94">
        <f t="shared" si="2"/>
        <v>0</v>
      </c>
      <c r="H105" s="88" t="s">
        <v>27</v>
      </c>
      <c r="I105" s="56"/>
      <c r="J105" s="56"/>
      <c r="K105" s="30"/>
      <c r="L105" s="56"/>
      <c r="M105" s="56"/>
      <c r="N105" s="30"/>
      <c r="O105" s="30"/>
      <c r="P105" s="30"/>
      <c r="Q105" s="30"/>
      <c r="R105" s="30"/>
      <c r="S105" s="30"/>
      <c r="T105" s="30"/>
      <c r="U105" s="30"/>
      <c r="V105" s="30"/>
      <c r="W105" s="30"/>
    </row>
    <row r="106" spans="1:24" x14ac:dyDescent="0.15">
      <c r="D106" t="s">
        <v>170</v>
      </c>
      <c r="E106" t="s">
        <v>285</v>
      </c>
      <c r="F106" s="94">
        <v>16</v>
      </c>
      <c r="G106" s="94">
        <f t="shared" ref="G106:G134" si="3">SUM(I106:W106)*F106</f>
        <v>0</v>
      </c>
      <c r="H106" s="88" t="s">
        <v>27</v>
      </c>
      <c r="I106" s="30"/>
      <c r="J106" s="30"/>
      <c r="K106" s="56"/>
      <c r="L106" s="56"/>
      <c r="M106" s="56"/>
      <c r="N106" s="30"/>
      <c r="O106" s="56"/>
      <c r="P106" s="56"/>
      <c r="Q106" s="30"/>
      <c r="R106" s="56"/>
      <c r="S106" s="56"/>
      <c r="T106" s="30"/>
      <c r="U106" s="56"/>
      <c r="V106" s="56"/>
      <c r="W106" s="30"/>
      <c r="X106" s="51"/>
    </row>
    <row r="107" spans="1:24" x14ac:dyDescent="0.15">
      <c r="D107" t="s">
        <v>171</v>
      </c>
      <c r="E107" t="s">
        <v>286</v>
      </c>
      <c r="F107" s="94">
        <v>18</v>
      </c>
      <c r="G107" s="94">
        <f t="shared" si="3"/>
        <v>0</v>
      </c>
      <c r="H107" s="88" t="s">
        <v>27</v>
      </c>
      <c r="I107" s="30"/>
      <c r="J107" s="30"/>
      <c r="K107" s="56"/>
      <c r="L107" s="56"/>
      <c r="M107" s="56"/>
      <c r="N107" s="30"/>
      <c r="O107" s="56"/>
      <c r="P107" s="56"/>
      <c r="Q107" s="30"/>
      <c r="R107" s="56"/>
      <c r="S107" s="56"/>
      <c r="T107" s="30"/>
      <c r="U107" s="56"/>
      <c r="V107" s="56"/>
      <c r="W107" s="30"/>
    </row>
    <row r="108" spans="1:24" x14ac:dyDescent="0.15">
      <c r="D108" t="s">
        <v>172</v>
      </c>
      <c r="E108" t="s">
        <v>287</v>
      </c>
      <c r="F108" s="94">
        <v>14.5</v>
      </c>
      <c r="G108" s="94">
        <f t="shared" si="3"/>
        <v>0</v>
      </c>
      <c r="H108" s="88" t="s">
        <v>27</v>
      </c>
      <c r="I108" s="30"/>
      <c r="J108" s="30"/>
      <c r="K108" s="56"/>
      <c r="L108" s="56"/>
      <c r="M108" s="56"/>
      <c r="N108" s="30"/>
      <c r="O108" s="56"/>
      <c r="P108" s="56"/>
      <c r="Q108" s="30"/>
      <c r="R108" s="56"/>
      <c r="S108" s="56"/>
      <c r="T108" s="30"/>
      <c r="U108" s="56"/>
      <c r="V108" s="56"/>
      <c r="W108" s="30"/>
    </row>
    <row r="109" spans="1:24" x14ac:dyDescent="0.15">
      <c r="D109" t="s">
        <v>173</v>
      </c>
      <c r="E109" t="s">
        <v>288</v>
      </c>
      <c r="F109" s="94">
        <v>14.5</v>
      </c>
      <c r="G109" s="94">
        <f t="shared" si="3"/>
        <v>0</v>
      </c>
      <c r="H109" s="88" t="s">
        <v>27</v>
      </c>
      <c r="I109" s="56"/>
      <c r="J109" s="56"/>
      <c r="K109" s="30"/>
      <c r="L109" s="56"/>
      <c r="M109" s="56"/>
      <c r="N109" s="30"/>
      <c r="O109" s="30"/>
      <c r="P109" s="30"/>
      <c r="Q109" s="30"/>
      <c r="R109" s="30"/>
      <c r="S109" s="30"/>
      <c r="T109" s="30"/>
      <c r="U109" s="30"/>
      <c r="V109" s="30"/>
      <c r="W109" s="30"/>
    </row>
    <row r="110" spans="1:24" x14ac:dyDescent="0.15">
      <c r="D110" t="s">
        <v>174</v>
      </c>
      <c r="E110" t="s">
        <v>289</v>
      </c>
      <c r="F110" s="94">
        <v>14.5</v>
      </c>
      <c r="G110" s="94">
        <f t="shared" si="3"/>
        <v>0</v>
      </c>
      <c r="H110" s="88" t="s">
        <v>27</v>
      </c>
      <c r="I110" s="56"/>
      <c r="J110" s="56"/>
      <c r="K110" s="30"/>
      <c r="L110" s="56"/>
      <c r="M110" s="56"/>
      <c r="N110" s="30"/>
      <c r="O110" s="30"/>
      <c r="P110" s="30"/>
      <c r="Q110" s="30"/>
      <c r="R110" s="30"/>
      <c r="S110" s="30"/>
      <c r="T110" s="30"/>
      <c r="U110" s="30"/>
      <c r="V110" s="30"/>
      <c r="W110" s="30"/>
    </row>
    <row r="111" spans="1:24" x14ac:dyDescent="0.15">
      <c r="D111" t="s">
        <v>175</v>
      </c>
      <c r="E111" t="s">
        <v>290</v>
      </c>
      <c r="F111" s="94">
        <v>10.5</v>
      </c>
      <c r="G111" s="94">
        <f t="shared" si="3"/>
        <v>0</v>
      </c>
      <c r="H111" s="88" t="s">
        <v>27</v>
      </c>
      <c r="I111" s="56"/>
      <c r="J111" s="56"/>
      <c r="K111" s="30"/>
      <c r="L111" s="56"/>
      <c r="M111" s="56"/>
      <c r="N111" s="30"/>
      <c r="O111" s="30"/>
      <c r="P111" s="30"/>
      <c r="Q111" s="30"/>
      <c r="R111" s="30"/>
      <c r="S111" s="30"/>
      <c r="T111" s="30"/>
      <c r="U111" s="30"/>
      <c r="V111" s="30"/>
      <c r="W111" s="30"/>
    </row>
    <row r="112" spans="1:24" x14ac:dyDescent="0.15">
      <c r="D112" t="s">
        <v>176</v>
      </c>
      <c r="E112" t="s">
        <v>291</v>
      </c>
      <c r="F112" s="94">
        <v>10.5</v>
      </c>
      <c r="G112" s="94">
        <f t="shared" si="3"/>
        <v>0</v>
      </c>
      <c r="H112" s="88" t="s">
        <v>27</v>
      </c>
      <c r="I112" s="56"/>
      <c r="J112" s="56"/>
      <c r="K112" s="30"/>
      <c r="L112" s="56"/>
      <c r="M112" s="56"/>
      <c r="N112" s="30"/>
      <c r="O112" s="30"/>
      <c r="P112" s="30"/>
      <c r="Q112" s="30"/>
      <c r="R112" s="30"/>
      <c r="S112" s="30"/>
      <c r="T112" s="30"/>
      <c r="U112" s="30"/>
      <c r="V112" s="30"/>
      <c r="W112" s="30"/>
    </row>
    <row r="113" spans="4:23" x14ac:dyDescent="0.15">
      <c r="D113" t="s">
        <v>177</v>
      </c>
      <c r="E113" t="s">
        <v>321</v>
      </c>
      <c r="F113" s="94">
        <v>8.5</v>
      </c>
      <c r="G113" s="94">
        <f t="shared" si="3"/>
        <v>0</v>
      </c>
      <c r="H113" s="88" t="s">
        <v>27</v>
      </c>
      <c r="I113" s="30"/>
      <c r="J113" s="30"/>
      <c r="K113" s="56"/>
      <c r="L113" s="56"/>
      <c r="M113" s="30"/>
      <c r="N113" s="56"/>
      <c r="O113" s="30"/>
      <c r="P113" s="30"/>
      <c r="Q113" s="56"/>
      <c r="R113" s="30"/>
      <c r="S113" s="30"/>
      <c r="T113" s="56"/>
      <c r="U113" s="30"/>
      <c r="V113" s="30"/>
      <c r="W113" s="30"/>
    </row>
    <row r="114" spans="4:23" x14ac:dyDescent="0.15">
      <c r="D114" t="s">
        <v>178</v>
      </c>
      <c r="E114" t="s">
        <v>322</v>
      </c>
      <c r="F114" s="94">
        <v>8.5</v>
      </c>
      <c r="G114" s="94">
        <f t="shared" si="3"/>
        <v>0</v>
      </c>
      <c r="H114" s="88" t="s">
        <v>27</v>
      </c>
      <c r="I114" s="30"/>
      <c r="J114" s="30"/>
      <c r="K114" s="56"/>
      <c r="L114" s="56"/>
      <c r="M114" s="30"/>
      <c r="N114" s="56"/>
      <c r="O114" s="30"/>
      <c r="P114" s="30"/>
      <c r="Q114" s="56"/>
      <c r="R114" s="30"/>
      <c r="S114" s="30"/>
      <c r="T114" s="56"/>
      <c r="U114" s="30"/>
      <c r="V114" s="30"/>
      <c r="W114" s="30"/>
    </row>
    <row r="115" spans="4:23" x14ac:dyDescent="0.15">
      <c r="D115" t="s">
        <v>179</v>
      </c>
      <c r="E115" t="s">
        <v>323</v>
      </c>
      <c r="F115" s="94">
        <v>8.5</v>
      </c>
      <c r="G115" s="94">
        <f t="shared" si="3"/>
        <v>0</v>
      </c>
      <c r="H115" s="88" t="s">
        <v>27</v>
      </c>
      <c r="I115" s="30"/>
      <c r="J115" s="30"/>
      <c r="K115" s="56"/>
      <c r="L115" s="56"/>
      <c r="M115" s="30"/>
      <c r="N115" s="56"/>
      <c r="O115" s="30"/>
      <c r="P115" s="30"/>
      <c r="Q115" s="56"/>
      <c r="R115" s="30"/>
      <c r="S115" s="30"/>
      <c r="T115" s="56"/>
      <c r="U115" s="30"/>
      <c r="V115" s="30"/>
      <c r="W115" s="30"/>
    </row>
    <row r="116" spans="4:23" x14ac:dyDescent="0.15">
      <c r="D116" t="s">
        <v>180</v>
      </c>
      <c r="E116" t="s">
        <v>292</v>
      </c>
      <c r="F116" s="94">
        <v>13</v>
      </c>
      <c r="G116" s="94">
        <f t="shared" si="3"/>
        <v>0</v>
      </c>
      <c r="H116" s="88" t="s">
        <v>27</v>
      </c>
      <c r="I116" s="30"/>
      <c r="J116" s="30"/>
      <c r="K116" s="56"/>
      <c r="L116" s="56"/>
      <c r="M116" s="56"/>
      <c r="N116" s="30"/>
      <c r="O116" s="56"/>
      <c r="P116" s="56"/>
      <c r="Q116" s="30"/>
      <c r="R116" s="56"/>
      <c r="S116" s="56"/>
      <c r="T116" s="30"/>
      <c r="U116" s="56"/>
      <c r="V116" s="56"/>
      <c r="W116" s="30"/>
    </row>
    <row r="117" spans="4:23" x14ac:dyDescent="0.15">
      <c r="D117" t="s">
        <v>181</v>
      </c>
      <c r="E117" t="s">
        <v>293</v>
      </c>
      <c r="F117" s="94">
        <v>14.5</v>
      </c>
      <c r="G117" s="94">
        <f t="shared" si="3"/>
        <v>0</v>
      </c>
      <c r="H117" s="88" t="s">
        <v>27</v>
      </c>
      <c r="I117" s="30"/>
      <c r="J117" s="30"/>
      <c r="K117" s="56"/>
      <c r="L117" s="56"/>
      <c r="M117" s="56"/>
      <c r="N117" s="30"/>
      <c r="O117" s="56"/>
      <c r="P117" s="56"/>
      <c r="Q117" s="30"/>
      <c r="R117" s="56"/>
      <c r="S117" s="56"/>
      <c r="T117" s="30"/>
      <c r="U117" s="56"/>
      <c r="V117" s="56"/>
      <c r="W117" s="30"/>
    </row>
    <row r="118" spans="4:23" x14ac:dyDescent="0.15">
      <c r="D118" t="s">
        <v>182</v>
      </c>
      <c r="E118" t="s">
        <v>294</v>
      </c>
      <c r="F118" s="94">
        <v>13</v>
      </c>
      <c r="G118" s="94">
        <f t="shared" si="3"/>
        <v>0</v>
      </c>
      <c r="H118" s="88" t="s">
        <v>27</v>
      </c>
      <c r="I118" s="30"/>
      <c r="J118" s="30"/>
      <c r="K118" s="56"/>
      <c r="L118" s="56"/>
      <c r="M118" s="56"/>
      <c r="N118" s="30"/>
      <c r="O118" s="56"/>
      <c r="P118" s="56"/>
      <c r="Q118" s="30"/>
      <c r="R118" s="56"/>
      <c r="S118" s="56"/>
      <c r="T118" s="30"/>
      <c r="U118" s="56"/>
      <c r="V118" s="56"/>
      <c r="W118" s="30"/>
    </row>
    <row r="119" spans="4:23" x14ac:dyDescent="0.15">
      <c r="D119" t="s">
        <v>183</v>
      </c>
      <c r="E119" t="s">
        <v>295</v>
      </c>
      <c r="F119" s="94">
        <v>14.5</v>
      </c>
      <c r="G119" s="94">
        <f t="shared" si="3"/>
        <v>0</v>
      </c>
      <c r="H119" s="88" t="s">
        <v>27</v>
      </c>
      <c r="I119" s="30"/>
      <c r="J119" s="30"/>
      <c r="K119" s="56"/>
      <c r="L119" s="56"/>
      <c r="M119" s="56"/>
      <c r="N119" s="30"/>
      <c r="O119" s="56"/>
      <c r="P119" s="56"/>
      <c r="Q119" s="30"/>
      <c r="R119" s="56"/>
      <c r="S119" s="56"/>
      <c r="T119" s="30"/>
      <c r="U119" s="56"/>
      <c r="V119" s="56"/>
      <c r="W119" s="30"/>
    </row>
    <row r="120" spans="4:23" x14ac:dyDescent="0.15">
      <c r="D120" t="s">
        <v>184</v>
      </c>
      <c r="E120" t="s">
        <v>296</v>
      </c>
      <c r="F120" s="94">
        <v>14.5</v>
      </c>
      <c r="G120" s="94">
        <f t="shared" si="3"/>
        <v>0</v>
      </c>
      <c r="H120" s="88" t="s">
        <v>27</v>
      </c>
      <c r="I120" s="30"/>
      <c r="J120" s="30"/>
      <c r="K120" s="56"/>
      <c r="L120" s="56"/>
      <c r="M120" s="56"/>
      <c r="N120" s="30"/>
      <c r="O120" s="56"/>
      <c r="P120" s="56"/>
      <c r="Q120" s="30"/>
      <c r="R120" s="56"/>
      <c r="S120" s="56"/>
      <c r="T120" s="30"/>
      <c r="U120" s="56"/>
      <c r="V120" s="56"/>
      <c r="W120" s="30"/>
    </row>
    <row r="121" spans="4:23" x14ac:dyDescent="0.15">
      <c r="D121" t="s">
        <v>185</v>
      </c>
      <c r="E121" t="s">
        <v>297</v>
      </c>
      <c r="F121" s="94">
        <v>12</v>
      </c>
      <c r="G121" s="94">
        <f t="shared" si="3"/>
        <v>0</v>
      </c>
      <c r="H121" s="88" t="s">
        <v>27</v>
      </c>
      <c r="I121" s="30"/>
      <c r="J121" s="30"/>
      <c r="K121" s="56"/>
      <c r="L121" s="56"/>
      <c r="M121" s="56"/>
      <c r="N121" s="30"/>
      <c r="O121" s="56"/>
      <c r="P121" s="56"/>
      <c r="Q121" s="30"/>
      <c r="R121" s="56"/>
      <c r="S121" s="56"/>
      <c r="T121" s="30"/>
      <c r="U121" s="56"/>
      <c r="V121" s="56"/>
      <c r="W121" s="30"/>
    </row>
    <row r="122" spans="4:23" x14ac:dyDescent="0.15">
      <c r="D122" t="s">
        <v>186</v>
      </c>
      <c r="E122" t="s">
        <v>298</v>
      </c>
      <c r="F122" s="94">
        <v>10.5</v>
      </c>
      <c r="G122" s="94">
        <f t="shared" si="3"/>
        <v>0</v>
      </c>
      <c r="H122" s="88" t="s">
        <v>27</v>
      </c>
      <c r="I122" s="30"/>
      <c r="J122" s="30"/>
      <c r="K122" s="56"/>
      <c r="L122" s="56"/>
      <c r="M122" s="56"/>
      <c r="N122" s="30"/>
      <c r="O122" s="56"/>
      <c r="P122" s="56"/>
      <c r="Q122" s="30"/>
      <c r="R122" s="56"/>
      <c r="S122" s="56"/>
      <c r="T122" s="30"/>
      <c r="U122" s="56"/>
      <c r="V122" s="56"/>
      <c r="W122" s="30"/>
    </row>
    <row r="123" spans="4:23" x14ac:dyDescent="0.15">
      <c r="D123" t="s">
        <v>187</v>
      </c>
      <c r="E123" t="s">
        <v>299</v>
      </c>
      <c r="F123" s="94">
        <v>12</v>
      </c>
      <c r="G123" s="94">
        <f t="shared" si="3"/>
        <v>0</v>
      </c>
      <c r="H123" s="88" t="s">
        <v>27</v>
      </c>
      <c r="I123" s="56"/>
      <c r="J123" s="56"/>
      <c r="K123" s="30"/>
      <c r="L123" s="56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</row>
    <row r="124" spans="4:23" x14ac:dyDescent="0.15">
      <c r="D124" t="s">
        <v>188</v>
      </c>
      <c r="E124" t="s">
        <v>300</v>
      </c>
      <c r="F124" s="94">
        <v>14.5</v>
      </c>
      <c r="G124" s="94">
        <f t="shared" si="3"/>
        <v>0</v>
      </c>
      <c r="H124" s="88" t="s">
        <v>27</v>
      </c>
      <c r="I124" s="56"/>
      <c r="J124" s="56"/>
      <c r="K124" s="30"/>
      <c r="L124" s="56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</row>
    <row r="125" spans="4:23" x14ac:dyDescent="0.15">
      <c r="D125" t="s">
        <v>189</v>
      </c>
      <c r="E125" t="s">
        <v>301</v>
      </c>
      <c r="F125" s="94">
        <v>18</v>
      </c>
      <c r="G125" s="94">
        <f t="shared" si="3"/>
        <v>0</v>
      </c>
      <c r="H125" s="88" t="s">
        <v>27</v>
      </c>
      <c r="I125" s="30"/>
      <c r="J125" s="30"/>
      <c r="K125" s="56"/>
      <c r="L125" s="56"/>
      <c r="M125" s="56"/>
      <c r="N125" s="30"/>
      <c r="O125" s="56"/>
      <c r="P125" s="56"/>
      <c r="Q125" s="30"/>
      <c r="R125" s="56"/>
      <c r="S125" s="56"/>
      <c r="T125" s="30"/>
      <c r="U125" s="56"/>
      <c r="V125" s="56"/>
      <c r="W125" s="30"/>
    </row>
    <row r="126" spans="4:23" x14ac:dyDescent="0.15">
      <c r="D126" t="s">
        <v>190</v>
      </c>
      <c r="E126" t="s">
        <v>302</v>
      </c>
      <c r="F126" s="94">
        <v>18</v>
      </c>
      <c r="G126" s="94">
        <f t="shared" si="3"/>
        <v>0</v>
      </c>
      <c r="H126" s="88" t="s">
        <v>27</v>
      </c>
      <c r="I126" s="30"/>
      <c r="J126" s="30"/>
      <c r="K126" s="56"/>
      <c r="L126" s="56"/>
      <c r="M126" s="56"/>
      <c r="N126" s="30"/>
      <c r="O126" s="56"/>
      <c r="P126" s="56"/>
      <c r="Q126" s="30"/>
      <c r="R126" s="56"/>
      <c r="S126" s="56"/>
      <c r="T126" s="30"/>
      <c r="U126" s="56"/>
      <c r="V126" s="56"/>
      <c r="W126" s="30"/>
    </row>
    <row r="127" spans="4:23" x14ac:dyDescent="0.15">
      <c r="D127" t="s">
        <v>191</v>
      </c>
      <c r="E127" t="s">
        <v>304</v>
      </c>
      <c r="F127" s="94">
        <v>24</v>
      </c>
      <c r="G127" s="94">
        <f t="shared" si="3"/>
        <v>0</v>
      </c>
      <c r="H127" s="88" t="s">
        <v>27</v>
      </c>
      <c r="I127" s="30"/>
      <c r="J127" s="30"/>
      <c r="K127" s="56"/>
      <c r="L127" s="56"/>
      <c r="M127" s="56"/>
      <c r="N127" s="30"/>
      <c r="O127" s="56"/>
      <c r="P127" s="56"/>
      <c r="Q127" s="30"/>
      <c r="R127" s="56"/>
      <c r="S127" s="56"/>
      <c r="T127" s="30"/>
      <c r="U127" s="56"/>
      <c r="V127" s="56"/>
      <c r="W127" s="30"/>
    </row>
    <row r="128" spans="4:23" x14ac:dyDescent="0.15">
      <c r="D128" t="s">
        <v>192</v>
      </c>
      <c r="E128" t="s">
        <v>305</v>
      </c>
      <c r="F128" s="94">
        <v>24</v>
      </c>
      <c r="G128" s="94">
        <f t="shared" si="3"/>
        <v>0</v>
      </c>
      <c r="H128" s="88" t="s">
        <v>27</v>
      </c>
      <c r="I128" s="30"/>
      <c r="J128" s="30"/>
      <c r="K128" s="56"/>
      <c r="L128" s="56"/>
      <c r="M128" s="56"/>
      <c r="N128" s="30"/>
      <c r="O128" s="56"/>
      <c r="P128" s="56"/>
      <c r="Q128" s="30"/>
      <c r="R128" s="56"/>
      <c r="S128" s="56"/>
      <c r="T128" s="30"/>
      <c r="U128" s="56"/>
      <c r="V128" s="56"/>
      <c r="W128" s="30"/>
    </row>
    <row r="129" spans="4:23" x14ac:dyDescent="0.15">
      <c r="D129" t="s">
        <v>193</v>
      </c>
      <c r="E129" t="s">
        <v>306</v>
      </c>
      <c r="F129" s="94">
        <v>21</v>
      </c>
      <c r="G129" s="94">
        <f t="shared" si="3"/>
        <v>0</v>
      </c>
      <c r="H129" s="88" t="s">
        <v>27</v>
      </c>
      <c r="I129" s="30"/>
      <c r="J129" s="30"/>
      <c r="K129" s="56"/>
      <c r="L129" s="56"/>
      <c r="M129" s="56"/>
      <c r="N129" s="30"/>
      <c r="O129" s="56"/>
      <c r="P129" s="56"/>
      <c r="Q129" s="30"/>
      <c r="R129" s="56"/>
      <c r="S129" s="56"/>
      <c r="T129" s="30"/>
      <c r="U129" s="56"/>
      <c r="V129" s="56"/>
      <c r="W129" s="30"/>
    </row>
    <row r="130" spans="4:23" x14ac:dyDescent="0.15">
      <c r="D130" t="s">
        <v>194</v>
      </c>
      <c r="E130" t="s">
        <v>307</v>
      </c>
      <c r="F130" s="94">
        <v>21</v>
      </c>
      <c r="G130" s="94">
        <f t="shared" si="3"/>
        <v>0</v>
      </c>
      <c r="H130" s="88" t="s">
        <v>27</v>
      </c>
      <c r="I130" s="30"/>
      <c r="J130" s="30"/>
      <c r="K130" s="56"/>
      <c r="L130" s="56"/>
      <c r="M130" s="56"/>
      <c r="N130" s="30"/>
      <c r="O130" s="56"/>
      <c r="P130" s="56"/>
      <c r="Q130" s="30"/>
      <c r="R130" s="56"/>
      <c r="S130" s="56"/>
      <c r="T130" s="30"/>
      <c r="U130" s="56"/>
      <c r="V130" s="56"/>
      <c r="W130" s="30"/>
    </row>
    <row r="131" spans="4:23" x14ac:dyDescent="0.15">
      <c r="D131" t="s">
        <v>195</v>
      </c>
      <c r="E131" t="s">
        <v>309</v>
      </c>
      <c r="F131" s="94">
        <v>14.5</v>
      </c>
      <c r="G131" s="94">
        <f t="shared" si="3"/>
        <v>0</v>
      </c>
      <c r="H131" s="88" t="s">
        <v>27</v>
      </c>
      <c r="I131" s="30"/>
      <c r="J131" s="30"/>
      <c r="K131" s="56"/>
      <c r="L131" s="56"/>
      <c r="M131" s="56"/>
      <c r="N131" s="30"/>
      <c r="O131" s="56"/>
      <c r="P131" s="56"/>
      <c r="Q131" s="30"/>
      <c r="R131" s="56"/>
      <c r="S131" s="56"/>
      <c r="T131" s="30"/>
      <c r="U131" s="56"/>
      <c r="V131" s="56"/>
      <c r="W131" s="30"/>
    </row>
    <row r="132" spans="4:23" x14ac:dyDescent="0.15">
      <c r="D132" t="s">
        <v>196</v>
      </c>
      <c r="E132" t="s">
        <v>310</v>
      </c>
      <c r="F132" s="94">
        <v>12</v>
      </c>
      <c r="G132" s="94">
        <f t="shared" si="3"/>
        <v>0</v>
      </c>
      <c r="H132" s="88" t="s">
        <v>27</v>
      </c>
      <c r="I132" s="30"/>
      <c r="J132" s="30"/>
      <c r="K132" s="56"/>
      <c r="L132" s="56"/>
      <c r="M132" s="56"/>
      <c r="N132" s="30"/>
      <c r="O132" s="56"/>
      <c r="P132" s="56"/>
      <c r="Q132" s="30"/>
      <c r="R132" s="56"/>
      <c r="S132" s="56"/>
      <c r="T132" s="30"/>
      <c r="U132" s="56"/>
      <c r="V132" s="56"/>
      <c r="W132" s="30"/>
    </row>
    <row r="133" spans="4:23" x14ac:dyDescent="0.15">
      <c r="D133" t="s">
        <v>197</v>
      </c>
      <c r="E133" t="s">
        <v>311</v>
      </c>
      <c r="F133" s="94">
        <v>12</v>
      </c>
      <c r="G133" s="94">
        <f t="shared" si="3"/>
        <v>0</v>
      </c>
      <c r="H133" s="88" t="s">
        <v>27</v>
      </c>
      <c r="I133" s="30"/>
      <c r="J133" s="30"/>
      <c r="K133" s="56"/>
      <c r="L133" s="56"/>
      <c r="M133" s="56"/>
      <c r="N133" s="30"/>
      <c r="O133" s="56"/>
      <c r="P133" s="56"/>
      <c r="Q133" s="30"/>
      <c r="R133" s="56"/>
      <c r="S133" s="56"/>
      <c r="T133" s="30"/>
      <c r="U133" s="56"/>
      <c r="V133" s="56"/>
      <c r="W133" s="30"/>
    </row>
    <row r="134" spans="4:23" x14ac:dyDescent="0.15">
      <c r="D134" t="s">
        <v>198</v>
      </c>
      <c r="E134" t="s">
        <v>312</v>
      </c>
      <c r="F134" s="94">
        <v>32</v>
      </c>
      <c r="G134" s="94">
        <f t="shared" si="3"/>
        <v>0</v>
      </c>
      <c r="H134" s="88" t="s">
        <v>27</v>
      </c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56"/>
    </row>
    <row r="135" spans="4:23" x14ac:dyDescent="0.15">
      <c r="D135" t="s">
        <v>199</v>
      </c>
      <c r="E135" t="s">
        <v>313</v>
      </c>
      <c r="F135" s="94">
        <v>32</v>
      </c>
      <c r="G135" s="94">
        <f t="shared" ref="G135:G142" si="4">SUM(I135:W135)*F135</f>
        <v>0</v>
      </c>
      <c r="H135" s="88" t="s">
        <v>27</v>
      </c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56"/>
    </row>
    <row r="136" spans="4:23" x14ac:dyDescent="0.15">
      <c r="D136" t="s">
        <v>200</v>
      </c>
      <c r="E136" t="s">
        <v>314</v>
      </c>
      <c r="F136" s="94">
        <v>32</v>
      </c>
      <c r="G136" s="94">
        <f t="shared" si="4"/>
        <v>0</v>
      </c>
      <c r="H136" s="88" t="s">
        <v>27</v>
      </c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56"/>
    </row>
    <row r="137" spans="4:23" x14ac:dyDescent="0.15">
      <c r="D137" t="s">
        <v>201</v>
      </c>
      <c r="E137" t="s">
        <v>315</v>
      </c>
      <c r="F137" s="94">
        <v>18</v>
      </c>
      <c r="G137" s="94">
        <f t="shared" si="4"/>
        <v>0</v>
      </c>
      <c r="H137" s="88" t="s">
        <v>27</v>
      </c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56"/>
    </row>
    <row r="138" spans="4:23" x14ac:dyDescent="0.15">
      <c r="D138" t="s">
        <v>202</v>
      </c>
      <c r="E138" t="s">
        <v>316</v>
      </c>
      <c r="F138" s="94">
        <v>18</v>
      </c>
      <c r="G138" s="94">
        <f t="shared" si="4"/>
        <v>0</v>
      </c>
      <c r="H138" s="88" t="s">
        <v>27</v>
      </c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56"/>
    </row>
    <row r="139" spans="4:23" x14ac:dyDescent="0.15">
      <c r="D139" t="s">
        <v>203</v>
      </c>
      <c r="E139" t="s">
        <v>317</v>
      </c>
      <c r="F139" s="94">
        <v>18</v>
      </c>
      <c r="G139" s="94">
        <f t="shared" si="4"/>
        <v>0</v>
      </c>
      <c r="H139" s="88" t="s">
        <v>27</v>
      </c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56"/>
    </row>
    <row r="140" spans="4:23" x14ac:dyDescent="0.15">
      <c r="D140" t="s">
        <v>204</v>
      </c>
      <c r="E140" t="s">
        <v>318</v>
      </c>
      <c r="F140" s="94">
        <v>21</v>
      </c>
      <c r="G140" s="94">
        <f t="shared" si="4"/>
        <v>0</v>
      </c>
      <c r="H140" s="88" t="s">
        <v>27</v>
      </c>
      <c r="I140" s="30"/>
      <c r="J140" s="30"/>
      <c r="K140" s="56"/>
      <c r="L140" s="56"/>
      <c r="M140" s="56"/>
      <c r="N140" s="30"/>
      <c r="O140" s="56"/>
      <c r="P140" s="56"/>
      <c r="Q140" s="30"/>
      <c r="R140" s="56"/>
      <c r="S140" s="56"/>
      <c r="T140" s="30"/>
      <c r="U140" s="56"/>
      <c r="V140" s="56"/>
      <c r="W140" s="30"/>
    </row>
    <row r="141" spans="4:23" x14ac:dyDescent="0.15">
      <c r="D141" t="s">
        <v>205</v>
      </c>
      <c r="E141" t="s">
        <v>319</v>
      </c>
      <c r="F141" s="94">
        <v>14.5</v>
      </c>
      <c r="G141" s="94">
        <f t="shared" si="4"/>
        <v>0</v>
      </c>
      <c r="H141" s="88" t="s">
        <v>27</v>
      </c>
      <c r="I141" s="30"/>
      <c r="J141" s="30"/>
      <c r="K141" s="56"/>
      <c r="L141" s="56"/>
      <c r="M141" s="56"/>
      <c r="N141" s="30"/>
      <c r="O141" s="56"/>
      <c r="P141" s="56"/>
      <c r="Q141" s="30"/>
      <c r="R141" s="56"/>
      <c r="S141" s="56"/>
      <c r="T141" s="30"/>
      <c r="U141" s="56"/>
      <c r="V141" s="56"/>
      <c r="W141" s="30"/>
    </row>
    <row r="142" spans="4:23" x14ac:dyDescent="0.15">
      <c r="D142" t="s">
        <v>206</v>
      </c>
      <c r="E142" t="s">
        <v>320</v>
      </c>
      <c r="F142" s="94">
        <v>21</v>
      </c>
      <c r="G142" s="94">
        <f t="shared" si="4"/>
        <v>0</v>
      </c>
      <c r="H142" s="88" t="s">
        <v>27</v>
      </c>
      <c r="I142" s="56"/>
      <c r="J142" s="56"/>
      <c r="K142" s="30"/>
      <c r="L142" s="56"/>
      <c r="M142" s="56"/>
      <c r="N142" s="30"/>
      <c r="O142" s="30"/>
      <c r="P142" s="30"/>
      <c r="Q142" s="30"/>
      <c r="R142" s="30"/>
      <c r="S142" s="30"/>
      <c r="T142" s="30"/>
      <c r="U142" s="30"/>
      <c r="V142" s="30"/>
      <c r="W142" s="30"/>
    </row>
    <row r="143" spans="4:23" x14ac:dyDescent="0.15">
      <c r="E143" s="38" t="s">
        <v>324</v>
      </c>
      <c r="F143" s="95"/>
      <c r="G143" s="94">
        <f>SUM(G12:G142)</f>
        <v>0</v>
      </c>
    </row>
    <row r="412" spans="5:7" x14ac:dyDescent="0.15">
      <c r="E412"/>
      <c r="G412"/>
    </row>
    <row r="414" spans="5:7" x14ac:dyDescent="0.15">
      <c r="E414"/>
      <c r="G414"/>
    </row>
    <row r="417" spans="5:7" x14ac:dyDescent="0.15">
      <c r="E417"/>
      <c r="G417"/>
    </row>
    <row r="418" spans="5:7" x14ac:dyDescent="0.15">
      <c r="E418"/>
      <c r="G418"/>
    </row>
    <row r="419" spans="5:7" x14ac:dyDescent="0.15">
      <c r="E419"/>
      <c r="G419"/>
    </row>
    <row r="420" spans="5:7" x14ac:dyDescent="0.15">
      <c r="E420"/>
      <c r="G420"/>
    </row>
    <row r="421" spans="5:7" x14ac:dyDescent="0.15">
      <c r="E421"/>
      <c r="G421"/>
    </row>
  </sheetData>
  <autoFilter ref="D11:W143" xr:uid="{FD2BB2E9-98C1-4F90-8698-8BB057A2527A}">
    <sortState xmlns:xlrd2="http://schemas.microsoft.com/office/spreadsheetml/2017/richdata2" ref="D12:W143">
      <sortCondition ref="D11:D143"/>
    </sortState>
  </autoFilter>
  <mergeCells count="1">
    <mergeCell ref="C1:D1"/>
  </mergeCells>
  <phoneticPr fontId="8" type="noConversion"/>
  <pageMargins left="0.75000000000000011" right="0.75000000000000011" top="1" bottom="1" header="0.5" footer="0.5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21"/>
  <sheetViews>
    <sheetView zoomScale="80" zoomScaleNormal="80" zoomScalePageLayoutView="80" workbookViewId="0">
      <pane xSplit="5" ySplit="16" topLeftCell="F17" activePane="bottomRight" state="frozen"/>
      <selection activeCell="C1" sqref="C1"/>
      <selection pane="topRight" activeCell="F1" sqref="F1"/>
      <selection pane="bottomLeft" activeCell="C17" sqref="C17"/>
      <selection pane="bottomRight" activeCell="F7" sqref="F7"/>
    </sheetView>
  </sheetViews>
  <sheetFormatPr baseColWidth="10" defaultColWidth="11" defaultRowHeight="13" x14ac:dyDescent="0.15"/>
  <cols>
    <col min="1" max="2" width="2.33203125" style="1" customWidth="1"/>
    <col min="3" max="3" width="15.1640625" style="1" customWidth="1"/>
    <col min="4" max="4" width="13.5" style="1" customWidth="1"/>
    <col min="5" max="5" width="28.33203125" style="1" customWidth="1"/>
    <col min="6" max="6" width="20.33203125" style="1" customWidth="1"/>
    <col min="7" max="7" width="17.33203125" style="6" customWidth="1"/>
    <col min="8" max="8" width="18.33203125" style="6" customWidth="1"/>
    <col min="9" max="9" width="8.6640625" style="11" customWidth="1"/>
    <col min="10" max="11" width="7.33203125" style="11" customWidth="1"/>
    <col min="12" max="12" width="6.83203125" style="11" customWidth="1"/>
    <col min="13" max="13" width="7.1640625" style="11" customWidth="1"/>
    <col min="14" max="14" width="6.83203125" style="11" customWidth="1"/>
    <col min="15" max="15" width="6.33203125" style="11" customWidth="1"/>
    <col min="16" max="18" width="6.5" style="11" bestFit="1" customWidth="1"/>
    <col min="19" max="20" width="6.5" style="31" bestFit="1" customWidth="1"/>
    <col min="21" max="23" width="6.5" style="3" bestFit="1" customWidth="1"/>
    <col min="24" max="24" width="9" style="3" bestFit="1" customWidth="1"/>
    <col min="25" max="25" width="6.33203125" style="3" bestFit="1" customWidth="1"/>
    <col min="26" max="35" width="11" style="3"/>
    <col min="36" max="16384" width="11" style="1"/>
  </cols>
  <sheetData>
    <row r="1" spans="3:35" ht="15" customHeight="1" x14ac:dyDescent="0.15">
      <c r="E1" s="70" t="s">
        <v>14</v>
      </c>
      <c r="F1" s="71"/>
      <c r="G1" s="72" t="s">
        <v>24</v>
      </c>
      <c r="H1" s="73"/>
      <c r="I1" s="74" t="s">
        <v>29</v>
      </c>
    </row>
    <row r="2" spans="3:35" ht="15" customHeight="1" x14ac:dyDescent="0.15">
      <c r="E2" s="70" t="s">
        <v>23</v>
      </c>
      <c r="F2" s="75"/>
      <c r="G2" s="72" t="s">
        <v>25</v>
      </c>
      <c r="H2" s="73"/>
      <c r="I2" s="74" t="s">
        <v>28</v>
      </c>
      <c r="Q2" s="14"/>
      <c r="R2" s="14"/>
    </row>
    <row r="3" spans="3:35" ht="15" customHeight="1" x14ac:dyDescent="0.15">
      <c r="E3" s="70" t="s">
        <v>342</v>
      </c>
      <c r="F3" s="76"/>
      <c r="G3" s="72"/>
      <c r="H3" s="73"/>
      <c r="I3" s="74" t="s">
        <v>30</v>
      </c>
      <c r="Q3" s="14"/>
      <c r="R3" s="14"/>
    </row>
    <row r="4" spans="3:35" ht="15" customHeight="1" x14ac:dyDescent="0.15">
      <c r="E4" s="70" t="s">
        <v>22</v>
      </c>
      <c r="F4" s="75"/>
      <c r="G4" s="72"/>
      <c r="H4" s="73"/>
      <c r="I4" s="74" t="s">
        <v>3</v>
      </c>
      <c r="Q4" s="14"/>
      <c r="R4" s="14"/>
    </row>
    <row r="5" spans="3:35" ht="15" customHeight="1" x14ac:dyDescent="0.15">
      <c r="C5" s="7" t="s">
        <v>87</v>
      </c>
      <c r="E5" s="70" t="s">
        <v>8</v>
      </c>
      <c r="F5" s="75"/>
      <c r="G5" s="72" t="s">
        <v>26</v>
      </c>
      <c r="H5" s="73"/>
      <c r="I5" s="74" t="s">
        <v>4</v>
      </c>
      <c r="Q5" s="14"/>
      <c r="R5" s="14"/>
    </row>
    <row r="6" spans="3:35" ht="15" customHeight="1" x14ac:dyDescent="0.15">
      <c r="C6" s="26" t="s">
        <v>343</v>
      </c>
      <c r="E6" s="70" t="s">
        <v>15</v>
      </c>
      <c r="F6" s="77" t="s">
        <v>359</v>
      </c>
      <c r="G6" s="72"/>
      <c r="H6" s="72"/>
      <c r="I6" s="74"/>
      <c r="Q6" s="12"/>
      <c r="R6" s="12"/>
    </row>
    <row r="7" spans="3:35" ht="28" x14ac:dyDescent="0.15">
      <c r="C7" s="2"/>
      <c r="E7" s="70" t="s">
        <v>16</v>
      </c>
      <c r="F7" s="78"/>
      <c r="G7" s="79" t="s">
        <v>11</v>
      </c>
      <c r="H7" s="80"/>
      <c r="I7" s="81"/>
      <c r="Q7" s="12"/>
      <c r="R7" s="12"/>
    </row>
    <row r="8" spans="3:35" x14ac:dyDescent="0.15">
      <c r="E8" s="70" t="s">
        <v>5</v>
      </c>
      <c r="F8" s="82" t="s">
        <v>358</v>
      </c>
      <c r="G8" s="72" t="s">
        <v>12</v>
      </c>
      <c r="H8" s="83" t="s">
        <v>33</v>
      </c>
      <c r="I8" s="84"/>
      <c r="Q8" s="12"/>
      <c r="R8" s="12"/>
    </row>
    <row r="9" spans="3:35" x14ac:dyDescent="0.15">
      <c r="E9" s="70" t="s">
        <v>6</v>
      </c>
      <c r="F9" s="85">
        <v>1.8</v>
      </c>
      <c r="G9" s="72" t="s">
        <v>13</v>
      </c>
      <c r="H9" s="80">
        <v>20</v>
      </c>
      <c r="I9" s="74"/>
      <c r="Q9" s="12"/>
      <c r="R9" s="12"/>
    </row>
    <row r="10" spans="3:35" s="10" customFormat="1" x14ac:dyDescent="0.15">
      <c r="G10" s="17"/>
      <c r="H10" s="17"/>
      <c r="I10" s="14"/>
      <c r="J10" s="14"/>
      <c r="K10" s="14"/>
      <c r="L10" s="14"/>
      <c r="M10" s="14"/>
      <c r="N10" s="14"/>
      <c r="O10" s="14"/>
      <c r="P10" s="14"/>
      <c r="Q10" s="12"/>
      <c r="R10" s="12"/>
      <c r="S10" s="32"/>
      <c r="T10" s="32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3:35" s="16" customFormat="1" x14ac:dyDescent="0.15">
      <c r="G11" s="18"/>
      <c r="H11" s="18"/>
      <c r="I11" s="21"/>
      <c r="J11" s="21"/>
      <c r="K11" s="21"/>
      <c r="L11" s="21"/>
      <c r="M11" s="21"/>
      <c r="N11" s="21"/>
      <c r="O11" s="21"/>
      <c r="P11" s="21"/>
      <c r="Q11" s="12"/>
      <c r="R11" s="12"/>
      <c r="S11" s="33"/>
      <c r="T11" s="33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3:35" ht="12" customHeight="1" x14ac:dyDescent="0.15">
      <c r="J12" s="12"/>
      <c r="K12" s="12"/>
      <c r="L12" s="12"/>
      <c r="M12" s="12"/>
      <c r="N12" s="12"/>
      <c r="O12" s="12"/>
      <c r="Q12" s="12"/>
      <c r="R12" s="34"/>
    </row>
    <row r="13" spans="3:35" x14ac:dyDescent="0.15">
      <c r="J13" s="13"/>
      <c r="K13" s="13"/>
      <c r="L13" s="13"/>
      <c r="M13" s="13"/>
      <c r="N13" s="13"/>
      <c r="O13" s="13"/>
      <c r="P13" s="14"/>
      <c r="Q13" s="12"/>
      <c r="R13" s="12"/>
    </row>
    <row r="14" spans="3:35" x14ac:dyDescent="0.15">
      <c r="F14" s="1" t="s">
        <v>20</v>
      </c>
      <c r="J14" s="13"/>
      <c r="K14" s="13"/>
      <c r="L14" s="13"/>
      <c r="M14" s="13"/>
      <c r="N14" s="13"/>
      <c r="O14" s="13"/>
      <c r="P14" s="14"/>
      <c r="Q14" s="12"/>
      <c r="R14" s="12"/>
    </row>
    <row r="15" spans="3:35" s="69" customFormat="1" ht="28" x14ac:dyDescent="0.15">
      <c r="C15" s="60" t="s">
        <v>18</v>
      </c>
      <c r="D15" s="60"/>
      <c r="E15" s="60" t="s">
        <v>19</v>
      </c>
      <c r="F15" s="60" t="s">
        <v>7</v>
      </c>
      <c r="G15" s="61" t="s">
        <v>341</v>
      </c>
      <c r="H15" s="62" t="s">
        <v>34</v>
      </c>
      <c r="I15" s="63" t="s">
        <v>32</v>
      </c>
      <c r="J15" s="64" t="s">
        <v>10</v>
      </c>
      <c r="K15" s="64" t="s">
        <v>39</v>
      </c>
      <c r="L15" s="64" t="s">
        <v>40</v>
      </c>
      <c r="M15" s="64" t="s">
        <v>41</v>
      </c>
      <c r="N15" s="64" t="s">
        <v>42</v>
      </c>
      <c r="O15" s="64" t="s">
        <v>43</v>
      </c>
      <c r="P15" s="65"/>
      <c r="Q15" s="66"/>
      <c r="R15" s="66"/>
      <c r="S15" s="67"/>
      <c r="T15" s="67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</row>
    <row r="16" spans="3:35" x14ac:dyDescent="0.15">
      <c r="J16" s="35" t="str">
        <f>+'SS21 TD'!I11</f>
        <v xml:space="preserve">0-3 </v>
      </c>
      <c r="K16" s="35" t="str">
        <f>+'SS21 TD'!J11</f>
        <v>3-6</v>
      </c>
      <c r="L16" s="35" t="str">
        <f>+'SS21 TD'!K11</f>
        <v>0-6</v>
      </c>
      <c r="M16" s="35" t="str">
        <f>+'SS21 TD'!L11</f>
        <v>6-12</v>
      </c>
      <c r="N16" s="35" t="str">
        <f>+'SS21 TD'!M11</f>
        <v>1-2 yr</v>
      </c>
      <c r="O16" s="35" t="str">
        <f>+'SS21 TD'!N11</f>
        <v>1-3 yr</v>
      </c>
      <c r="P16" s="35" t="str">
        <f>+'SS21 TD'!O11</f>
        <v>2-3 yr</v>
      </c>
      <c r="Q16" s="35" t="str">
        <f>+'SS21 TD'!P11</f>
        <v>3-4 yr</v>
      </c>
      <c r="R16" s="35" t="str">
        <f>+'SS21 TD'!Q11</f>
        <v>3-5 yr</v>
      </c>
      <c r="S16" s="35" t="str">
        <f>+'SS21 TD'!R11</f>
        <v>4-5 yr</v>
      </c>
      <c r="T16" s="35" t="str">
        <f>+'SS21 TD'!S11</f>
        <v>5-6 yr</v>
      </c>
      <c r="U16" s="35" t="str">
        <f>+'SS21 TD'!T11</f>
        <v>5-8 yr</v>
      </c>
      <c r="V16" s="35" t="str">
        <f>+'SS21 TD'!U11</f>
        <v>6-7 yr</v>
      </c>
      <c r="W16" s="35" t="str">
        <f>+'SS21 TD'!V11</f>
        <v>7-8 yr</v>
      </c>
      <c r="X16" s="35" t="str">
        <f>+'SS21 TD'!W11</f>
        <v>One Size</v>
      </c>
      <c r="Y16" s="35"/>
    </row>
    <row r="17" spans="1:25" x14ac:dyDescent="0.15">
      <c r="A17" s="11"/>
      <c r="B17" s="11"/>
      <c r="C17" s="11"/>
      <c r="D17" s="11" t="str">
        <f>+'SS21 TD'!D12</f>
        <v>FTD146</v>
      </c>
      <c r="E17" s="11" t="str">
        <f>+'SS21 TD'!E12</f>
        <v xml:space="preserve">Plain Black Dungaree </v>
      </c>
      <c r="F17" s="25" t="s">
        <v>45</v>
      </c>
      <c r="G17" s="96">
        <f>+'SS21 TD'!F12</f>
        <v>18</v>
      </c>
      <c r="H17" s="96">
        <f>+'SS21 TD'!G12</f>
        <v>0</v>
      </c>
      <c r="I17" s="25" t="s">
        <v>27</v>
      </c>
      <c r="J17" s="35">
        <f>+'SS21 TD'!I12</f>
        <v>0</v>
      </c>
      <c r="K17" s="35">
        <f>+'SS21 TD'!J12</f>
        <v>0</v>
      </c>
      <c r="L17" s="35">
        <f>+'SS21 TD'!K12</f>
        <v>0</v>
      </c>
      <c r="M17" s="35">
        <f>+'SS21 TD'!L12</f>
        <v>0</v>
      </c>
      <c r="N17" s="35">
        <f>+'SS21 TD'!M12</f>
        <v>0</v>
      </c>
      <c r="O17" s="35">
        <f>+'SS21 TD'!N12</f>
        <v>0</v>
      </c>
      <c r="P17" s="35">
        <f>+'SS21 TD'!O12</f>
        <v>0</v>
      </c>
      <c r="Q17" s="35">
        <f>+'SS21 TD'!P12</f>
        <v>0</v>
      </c>
      <c r="R17" s="35">
        <f>+'SS21 TD'!Q12</f>
        <v>0</v>
      </c>
      <c r="S17" s="35">
        <f>+'SS21 TD'!R12</f>
        <v>0</v>
      </c>
      <c r="T17" s="35">
        <f>+'SS21 TD'!S12</f>
        <v>0</v>
      </c>
      <c r="U17" s="35">
        <f>+'SS21 TD'!T12</f>
        <v>0</v>
      </c>
      <c r="V17" s="35">
        <f>+'SS21 TD'!U12</f>
        <v>0</v>
      </c>
      <c r="W17" s="35">
        <f>+'SS21 TD'!V12</f>
        <v>0</v>
      </c>
      <c r="X17" s="35">
        <f>+'SS21 TD'!W12</f>
        <v>0</v>
      </c>
      <c r="Y17" s="35">
        <f t="shared" ref="Y17:Y44" si="0">SUM(J17:X17)</f>
        <v>0</v>
      </c>
    </row>
    <row r="18" spans="1:25" x14ac:dyDescent="0.15">
      <c r="A18" s="11"/>
      <c r="B18" s="11"/>
      <c r="C18" s="11"/>
      <c r="D18" s="11" t="str">
        <f>+'SS21 TD'!D13</f>
        <v>FTD472</v>
      </c>
      <c r="E18" s="11" t="str">
        <f>+'SS21 TD'!E13</f>
        <v>Mono Stripe Surfsuit</v>
      </c>
      <c r="F18" s="25" t="s">
        <v>45</v>
      </c>
      <c r="G18" s="96">
        <f>+'SS21 TD'!F13</f>
        <v>24</v>
      </c>
      <c r="H18" s="96">
        <f>+'SS21 TD'!G13</f>
        <v>0</v>
      </c>
      <c r="I18" s="25" t="s">
        <v>347</v>
      </c>
      <c r="J18" s="35">
        <f>+'SS21 TD'!I13</f>
        <v>0</v>
      </c>
      <c r="K18" s="35">
        <f>+'SS21 TD'!J13</f>
        <v>0</v>
      </c>
      <c r="L18" s="35">
        <f>+'SS21 TD'!K13</f>
        <v>0</v>
      </c>
      <c r="M18" s="35">
        <f>+'SS21 TD'!L13</f>
        <v>0</v>
      </c>
      <c r="N18" s="35">
        <f>+'SS21 TD'!M13</f>
        <v>0</v>
      </c>
      <c r="O18" s="35">
        <f>+'SS21 TD'!N13</f>
        <v>0</v>
      </c>
      <c r="P18" s="35">
        <f>+'SS21 TD'!O13</f>
        <v>0</v>
      </c>
      <c r="Q18" s="35">
        <f>+'SS21 TD'!P13</f>
        <v>0</v>
      </c>
      <c r="R18" s="35">
        <f>+'SS21 TD'!Q13</f>
        <v>0</v>
      </c>
      <c r="S18" s="35">
        <f>+'SS21 TD'!R13</f>
        <v>0</v>
      </c>
      <c r="T18" s="35">
        <f>+'SS21 TD'!S13</f>
        <v>0</v>
      </c>
      <c r="U18" s="35">
        <f>+'SS21 TD'!T13</f>
        <v>0</v>
      </c>
      <c r="V18" s="35">
        <f>+'SS21 TD'!U13</f>
        <v>0</v>
      </c>
      <c r="W18" s="35">
        <f>+'SS21 TD'!V13</f>
        <v>0</v>
      </c>
      <c r="X18" s="35">
        <f>+'SS21 TD'!W13</f>
        <v>0</v>
      </c>
      <c r="Y18" s="35">
        <f t="shared" si="0"/>
        <v>0</v>
      </c>
    </row>
    <row r="19" spans="1:25" x14ac:dyDescent="0.15">
      <c r="A19" s="11"/>
      <c r="B19" s="11"/>
      <c r="C19" s="11"/>
      <c r="D19" s="11" t="str">
        <f>+'SS21 TD'!D14</f>
        <v>FTD705</v>
      </c>
      <c r="E19" s="11" t="str">
        <f>+'SS21 TD'!E14</f>
        <v>Cut And Sew Mono Costume</v>
      </c>
      <c r="F19" s="25" t="s">
        <v>45</v>
      </c>
      <c r="G19" s="96">
        <f>+'SS21 TD'!F14</f>
        <v>21</v>
      </c>
      <c r="H19" s="96">
        <f>+'SS21 TD'!G14</f>
        <v>0</v>
      </c>
      <c r="I19" s="25" t="s">
        <v>347</v>
      </c>
      <c r="J19" s="35">
        <f>+'SS21 TD'!I14</f>
        <v>0</v>
      </c>
      <c r="K19" s="35">
        <f>+'SS21 TD'!J14</f>
        <v>0</v>
      </c>
      <c r="L19" s="35">
        <f>+'SS21 TD'!K14</f>
        <v>0</v>
      </c>
      <c r="M19" s="35">
        <f>+'SS21 TD'!L14</f>
        <v>0</v>
      </c>
      <c r="N19" s="35">
        <f>+'SS21 TD'!M14</f>
        <v>0</v>
      </c>
      <c r="O19" s="35">
        <f>+'SS21 TD'!N14</f>
        <v>0</v>
      </c>
      <c r="P19" s="35">
        <f>+'SS21 TD'!O14</f>
        <v>0</v>
      </c>
      <c r="Q19" s="35">
        <f>+'SS21 TD'!P14</f>
        <v>0</v>
      </c>
      <c r="R19" s="35">
        <f>+'SS21 TD'!Q14</f>
        <v>0</v>
      </c>
      <c r="S19" s="35">
        <f>+'SS21 TD'!R14</f>
        <v>0</v>
      </c>
      <c r="T19" s="35">
        <f>+'SS21 TD'!S14</f>
        <v>0</v>
      </c>
      <c r="U19" s="35">
        <f>+'SS21 TD'!T14</f>
        <v>0</v>
      </c>
      <c r="V19" s="35">
        <f>+'SS21 TD'!U14</f>
        <v>0</v>
      </c>
      <c r="W19" s="35">
        <f>+'SS21 TD'!V14</f>
        <v>0</v>
      </c>
      <c r="X19" s="35">
        <f>+'SS21 TD'!W14</f>
        <v>0</v>
      </c>
      <c r="Y19" s="35">
        <f t="shared" si="0"/>
        <v>0</v>
      </c>
    </row>
    <row r="20" spans="1:25" x14ac:dyDescent="0.15">
      <c r="A20" s="11"/>
      <c r="B20" s="11"/>
      <c r="C20" s="11"/>
      <c r="D20" s="11" t="str">
        <f>+'SS21 TD'!D15</f>
        <v>HTD11</v>
      </c>
      <c r="E20" s="11" t="str">
        <f>+'SS21 TD'!E15</f>
        <v>Humbug Stripe Dungaree</v>
      </c>
      <c r="F20" s="25" t="s">
        <v>45</v>
      </c>
      <c r="G20" s="96">
        <f>+'SS21 TD'!F15</f>
        <v>18</v>
      </c>
      <c r="H20" s="96">
        <f>+'SS21 TD'!G15</f>
        <v>0</v>
      </c>
      <c r="I20" s="25" t="s">
        <v>27</v>
      </c>
      <c r="J20" s="35">
        <f>+'SS21 TD'!I15</f>
        <v>0</v>
      </c>
      <c r="K20" s="35">
        <f>+'SS21 TD'!J15</f>
        <v>0</v>
      </c>
      <c r="L20" s="35">
        <f>+'SS21 TD'!K15</f>
        <v>0</v>
      </c>
      <c r="M20" s="35">
        <f>+'SS21 TD'!L15</f>
        <v>0</v>
      </c>
      <c r="N20" s="35">
        <f>+'SS21 TD'!M15</f>
        <v>0</v>
      </c>
      <c r="O20" s="35">
        <f>+'SS21 TD'!N15</f>
        <v>0</v>
      </c>
      <c r="P20" s="35">
        <f>+'SS21 TD'!O15</f>
        <v>0</v>
      </c>
      <c r="Q20" s="35">
        <f>+'SS21 TD'!P15</f>
        <v>0</v>
      </c>
      <c r="R20" s="35">
        <f>+'SS21 TD'!Q15</f>
        <v>0</v>
      </c>
      <c r="S20" s="35">
        <f>+'SS21 TD'!R15</f>
        <v>0</v>
      </c>
      <c r="T20" s="35">
        <f>+'SS21 TD'!S15</f>
        <v>0</v>
      </c>
      <c r="U20" s="35">
        <f>+'SS21 TD'!T15</f>
        <v>0</v>
      </c>
      <c r="V20" s="35">
        <f>+'SS21 TD'!U15</f>
        <v>0</v>
      </c>
      <c r="W20" s="35">
        <f>+'SS21 TD'!V15</f>
        <v>0</v>
      </c>
      <c r="X20" s="35">
        <f>+'SS21 TD'!W15</f>
        <v>0</v>
      </c>
      <c r="Y20" s="35">
        <f t="shared" si="0"/>
        <v>0</v>
      </c>
    </row>
    <row r="21" spans="1:25" x14ac:dyDescent="0.15">
      <c r="A21" s="11"/>
      <c r="B21" s="11"/>
      <c r="C21" s="11"/>
      <c r="D21" s="11" t="str">
        <f>+'SS21 TD'!D16</f>
        <v>HTD14</v>
      </c>
      <c r="E21" s="11" t="str">
        <f>+'SS21 TD'!E16</f>
        <v>Humbug Stripe Leggings</v>
      </c>
      <c r="F21" s="25" t="s">
        <v>45</v>
      </c>
      <c r="G21" s="96">
        <f>+'SS21 TD'!F16</f>
        <v>13</v>
      </c>
      <c r="H21" s="96">
        <f>+'SS21 TD'!G16</f>
        <v>0</v>
      </c>
      <c r="I21" s="25" t="s">
        <v>27</v>
      </c>
      <c r="J21" s="35">
        <f>+'SS21 TD'!I16</f>
        <v>0</v>
      </c>
      <c r="K21" s="35">
        <f>+'SS21 TD'!J16</f>
        <v>0</v>
      </c>
      <c r="L21" s="35">
        <f>+'SS21 TD'!K16</f>
        <v>0</v>
      </c>
      <c r="M21" s="35">
        <f>+'SS21 TD'!L16</f>
        <v>0</v>
      </c>
      <c r="N21" s="35">
        <f>+'SS21 TD'!M16</f>
        <v>0</v>
      </c>
      <c r="O21" s="35">
        <f>+'SS21 TD'!N16</f>
        <v>0</v>
      </c>
      <c r="P21" s="35">
        <f>+'SS21 TD'!O16</f>
        <v>0</v>
      </c>
      <c r="Q21" s="35">
        <f>+'SS21 TD'!P16</f>
        <v>0</v>
      </c>
      <c r="R21" s="35">
        <f>+'SS21 TD'!Q16</f>
        <v>0</v>
      </c>
      <c r="S21" s="35">
        <f>+'SS21 TD'!R16</f>
        <v>0</v>
      </c>
      <c r="T21" s="35">
        <f>+'SS21 TD'!S16</f>
        <v>0</v>
      </c>
      <c r="U21" s="35">
        <f>+'SS21 TD'!T16</f>
        <v>0</v>
      </c>
      <c r="V21" s="35">
        <f>+'SS21 TD'!U16</f>
        <v>0</v>
      </c>
      <c r="W21" s="35">
        <f>+'SS21 TD'!V16</f>
        <v>0</v>
      </c>
      <c r="X21" s="35">
        <f>+'SS21 TD'!W16</f>
        <v>0</v>
      </c>
      <c r="Y21" s="35">
        <f t="shared" si="0"/>
        <v>0</v>
      </c>
    </row>
    <row r="22" spans="1:25" x14ac:dyDescent="0.15">
      <c r="A22" s="11"/>
      <c r="B22" s="11"/>
      <c r="C22" s="11"/>
      <c r="D22" s="11" t="str">
        <f>+'SS21 TD'!D17</f>
        <v>JTD373</v>
      </c>
      <c r="E22" s="11" t="str">
        <f>+'SS21 TD'!E17</f>
        <v>Rib Leggings Stone</v>
      </c>
      <c r="F22" s="25" t="s">
        <v>45</v>
      </c>
      <c r="G22" s="96">
        <f>+'SS21 TD'!F17</f>
        <v>12</v>
      </c>
      <c r="H22" s="96">
        <f>+'SS21 TD'!G17</f>
        <v>0</v>
      </c>
      <c r="I22" s="25" t="s">
        <v>27</v>
      </c>
      <c r="J22" s="35">
        <f>+'SS21 TD'!I17</f>
        <v>0</v>
      </c>
      <c r="K22" s="35">
        <f>+'SS21 TD'!J17</f>
        <v>0</v>
      </c>
      <c r="L22" s="35">
        <f>+'SS21 TD'!K17</f>
        <v>0</v>
      </c>
      <c r="M22" s="35">
        <f>+'SS21 TD'!L17</f>
        <v>0</v>
      </c>
      <c r="N22" s="35">
        <f>+'SS21 TD'!M17</f>
        <v>0</v>
      </c>
      <c r="O22" s="35">
        <f>+'SS21 TD'!N17</f>
        <v>0</v>
      </c>
      <c r="P22" s="35">
        <f>+'SS21 TD'!O17</f>
        <v>0</v>
      </c>
      <c r="Q22" s="35">
        <f>+'SS21 TD'!P17</f>
        <v>0</v>
      </c>
      <c r="R22" s="35">
        <f>+'SS21 TD'!Q17</f>
        <v>0</v>
      </c>
      <c r="S22" s="35">
        <f>+'SS21 TD'!R17</f>
        <v>0</v>
      </c>
      <c r="T22" s="35">
        <f>+'SS21 TD'!S17</f>
        <v>0</v>
      </c>
      <c r="U22" s="35">
        <f>+'SS21 TD'!T17</f>
        <v>0</v>
      </c>
      <c r="V22" s="35">
        <f>+'SS21 TD'!U17</f>
        <v>0</v>
      </c>
      <c r="W22" s="35">
        <f>+'SS21 TD'!V17</f>
        <v>0</v>
      </c>
      <c r="X22" s="35">
        <f>+'SS21 TD'!W17</f>
        <v>0</v>
      </c>
      <c r="Y22" s="35">
        <f t="shared" si="0"/>
        <v>0</v>
      </c>
    </row>
    <row r="23" spans="1:25" x14ac:dyDescent="0.15">
      <c r="A23" s="11"/>
      <c r="B23" s="11"/>
      <c r="C23" s="11"/>
      <c r="D23" s="11" t="str">
        <f>+'SS21 TD'!D18</f>
        <v>JTD374</v>
      </c>
      <c r="E23" s="11" t="str">
        <f>+'SS21 TD'!E18</f>
        <v>Rib Leggings Steel</v>
      </c>
      <c r="F23" s="25" t="s">
        <v>45</v>
      </c>
      <c r="G23" s="96">
        <f>+'SS21 TD'!F18</f>
        <v>12</v>
      </c>
      <c r="H23" s="96">
        <f>+'SS21 TD'!G18</f>
        <v>0</v>
      </c>
      <c r="I23" s="25" t="s">
        <v>27</v>
      </c>
      <c r="J23" s="35">
        <f>+'SS21 TD'!I18</f>
        <v>0</v>
      </c>
      <c r="K23" s="35">
        <f>+'SS21 TD'!J18</f>
        <v>0</v>
      </c>
      <c r="L23" s="35">
        <f>+'SS21 TD'!K18</f>
        <v>0</v>
      </c>
      <c r="M23" s="35">
        <f>+'SS21 TD'!L18</f>
        <v>0</v>
      </c>
      <c r="N23" s="35">
        <f>+'SS21 TD'!M18</f>
        <v>0</v>
      </c>
      <c r="O23" s="35">
        <f>+'SS21 TD'!N18</f>
        <v>0</v>
      </c>
      <c r="P23" s="35">
        <f>+'SS21 TD'!O18</f>
        <v>0</v>
      </c>
      <c r="Q23" s="35">
        <f>+'SS21 TD'!P18</f>
        <v>0</v>
      </c>
      <c r="R23" s="35">
        <f>+'SS21 TD'!Q18</f>
        <v>0</v>
      </c>
      <c r="S23" s="35">
        <f>+'SS21 TD'!R18</f>
        <v>0</v>
      </c>
      <c r="T23" s="35">
        <f>+'SS21 TD'!S18</f>
        <v>0</v>
      </c>
      <c r="U23" s="35">
        <f>+'SS21 TD'!T18</f>
        <v>0</v>
      </c>
      <c r="V23" s="35">
        <f>+'SS21 TD'!U18</f>
        <v>0</v>
      </c>
      <c r="W23" s="35">
        <f>+'SS21 TD'!V18</f>
        <v>0</v>
      </c>
      <c r="X23" s="35">
        <f>+'SS21 TD'!W18</f>
        <v>0</v>
      </c>
      <c r="Y23" s="35">
        <f t="shared" si="0"/>
        <v>0</v>
      </c>
    </row>
    <row r="24" spans="1:25" x14ac:dyDescent="0.15">
      <c r="A24" s="11"/>
      <c r="B24" s="11"/>
      <c r="C24" s="11"/>
      <c r="D24" s="11" t="str">
        <f>+'SS21 TD'!D19</f>
        <v>JTD375</v>
      </c>
      <c r="E24" s="11" t="str">
        <f>+'SS21 TD'!E19</f>
        <v>Rib Leggings Brick</v>
      </c>
      <c r="F24" s="25" t="s">
        <v>45</v>
      </c>
      <c r="G24" s="96">
        <f>+'SS21 TD'!F19</f>
        <v>12</v>
      </c>
      <c r="H24" s="96">
        <f>+'SS21 TD'!G19</f>
        <v>0</v>
      </c>
      <c r="I24" s="25" t="s">
        <v>27</v>
      </c>
      <c r="J24" s="35">
        <f>+'SS21 TD'!I19</f>
        <v>0</v>
      </c>
      <c r="K24" s="35">
        <f>+'SS21 TD'!J19</f>
        <v>0</v>
      </c>
      <c r="L24" s="35">
        <f>+'SS21 TD'!K19</f>
        <v>0</v>
      </c>
      <c r="M24" s="35">
        <f>+'SS21 TD'!L19</f>
        <v>0</v>
      </c>
      <c r="N24" s="35">
        <f>+'SS21 TD'!M19</f>
        <v>0</v>
      </c>
      <c r="O24" s="35">
        <f>+'SS21 TD'!N19</f>
        <v>0</v>
      </c>
      <c r="P24" s="35">
        <f>+'SS21 TD'!O19</f>
        <v>0</v>
      </c>
      <c r="Q24" s="35">
        <f>+'SS21 TD'!P19</f>
        <v>0</v>
      </c>
      <c r="R24" s="35">
        <f>+'SS21 TD'!Q19</f>
        <v>0</v>
      </c>
      <c r="S24" s="35">
        <f>+'SS21 TD'!R19</f>
        <v>0</v>
      </c>
      <c r="T24" s="35">
        <f>+'SS21 TD'!S19</f>
        <v>0</v>
      </c>
      <c r="U24" s="35">
        <f>+'SS21 TD'!T19</f>
        <v>0</v>
      </c>
      <c r="V24" s="35">
        <f>+'SS21 TD'!U19</f>
        <v>0</v>
      </c>
      <c r="W24" s="35">
        <f>+'SS21 TD'!V19</f>
        <v>0</v>
      </c>
      <c r="X24" s="35">
        <f>+'SS21 TD'!W19</f>
        <v>0</v>
      </c>
      <c r="Y24" s="35">
        <f t="shared" si="0"/>
        <v>0</v>
      </c>
    </row>
    <row r="25" spans="1:25" x14ac:dyDescent="0.15">
      <c r="A25" s="11"/>
      <c r="B25" s="11"/>
      <c r="C25" s="11"/>
      <c r="D25" s="11" t="str">
        <f>+'SS21 TD'!D20</f>
        <v>JTD376</v>
      </c>
      <c r="E25" s="11" t="str">
        <f>+'SS21 TD'!E20</f>
        <v>Rib Playsuit Stone</v>
      </c>
      <c r="F25" s="25" t="s">
        <v>45</v>
      </c>
      <c r="G25" s="96">
        <f>+'SS21 TD'!F20</f>
        <v>14.5</v>
      </c>
      <c r="H25" s="96">
        <f>+'SS21 TD'!G20</f>
        <v>0</v>
      </c>
      <c r="I25" s="25" t="s">
        <v>27</v>
      </c>
      <c r="J25" s="35">
        <f>+'SS21 TD'!I20</f>
        <v>0</v>
      </c>
      <c r="K25" s="35">
        <f>+'SS21 TD'!J20</f>
        <v>0</v>
      </c>
      <c r="L25" s="35">
        <f>+'SS21 TD'!K20</f>
        <v>0</v>
      </c>
      <c r="M25" s="35">
        <f>+'SS21 TD'!L20</f>
        <v>0</v>
      </c>
      <c r="N25" s="35">
        <f>+'SS21 TD'!M20</f>
        <v>0</v>
      </c>
      <c r="O25" s="35">
        <f>+'SS21 TD'!N20</f>
        <v>0</v>
      </c>
      <c r="P25" s="35">
        <f>+'SS21 TD'!O20</f>
        <v>0</v>
      </c>
      <c r="Q25" s="35">
        <f>+'SS21 TD'!P20</f>
        <v>0</v>
      </c>
      <c r="R25" s="35">
        <f>+'SS21 TD'!Q20</f>
        <v>0</v>
      </c>
      <c r="S25" s="35">
        <f>+'SS21 TD'!R20</f>
        <v>0</v>
      </c>
      <c r="T25" s="35">
        <f>+'SS21 TD'!S20</f>
        <v>0</v>
      </c>
      <c r="U25" s="35">
        <f>+'SS21 TD'!T20</f>
        <v>0</v>
      </c>
      <c r="V25" s="35">
        <f>+'SS21 TD'!U20</f>
        <v>0</v>
      </c>
      <c r="W25" s="35">
        <f>+'SS21 TD'!V20</f>
        <v>0</v>
      </c>
      <c r="X25" s="35">
        <f>+'SS21 TD'!W20</f>
        <v>0</v>
      </c>
      <c r="Y25" s="35">
        <f t="shared" si="0"/>
        <v>0</v>
      </c>
    </row>
    <row r="26" spans="1:25" x14ac:dyDescent="0.15">
      <c r="A26" s="11"/>
      <c r="B26" s="11"/>
      <c r="C26" s="11"/>
      <c r="D26" s="11" t="str">
        <f>+'SS21 TD'!D21</f>
        <v>JTD377</v>
      </c>
      <c r="E26" s="11" t="str">
        <f>+'SS21 TD'!E21</f>
        <v>Rib Playsuit Steel</v>
      </c>
      <c r="F26" s="25" t="s">
        <v>45</v>
      </c>
      <c r="G26" s="96">
        <f>+'SS21 TD'!F21</f>
        <v>14.5</v>
      </c>
      <c r="H26" s="96">
        <f>+'SS21 TD'!G21</f>
        <v>0</v>
      </c>
      <c r="I26" s="25" t="s">
        <v>27</v>
      </c>
      <c r="J26" s="35">
        <f>+'SS21 TD'!I21</f>
        <v>0</v>
      </c>
      <c r="K26" s="35">
        <f>+'SS21 TD'!J21</f>
        <v>0</v>
      </c>
      <c r="L26" s="35">
        <f>+'SS21 TD'!K21</f>
        <v>0</v>
      </c>
      <c r="M26" s="35">
        <f>+'SS21 TD'!L21</f>
        <v>0</v>
      </c>
      <c r="N26" s="35">
        <f>+'SS21 TD'!M21</f>
        <v>0</v>
      </c>
      <c r="O26" s="35">
        <f>+'SS21 TD'!N21</f>
        <v>0</v>
      </c>
      <c r="P26" s="35">
        <f>+'SS21 TD'!O21</f>
        <v>0</v>
      </c>
      <c r="Q26" s="35">
        <f>+'SS21 TD'!P21</f>
        <v>0</v>
      </c>
      <c r="R26" s="35">
        <f>+'SS21 TD'!Q21</f>
        <v>0</v>
      </c>
      <c r="S26" s="35">
        <f>+'SS21 TD'!R21</f>
        <v>0</v>
      </c>
      <c r="T26" s="35">
        <f>+'SS21 TD'!S21</f>
        <v>0</v>
      </c>
      <c r="U26" s="35">
        <f>+'SS21 TD'!T21</f>
        <v>0</v>
      </c>
      <c r="V26" s="35">
        <f>+'SS21 TD'!U21</f>
        <v>0</v>
      </c>
      <c r="W26" s="35">
        <f>+'SS21 TD'!V21</f>
        <v>0</v>
      </c>
      <c r="X26" s="35">
        <f>+'SS21 TD'!W21</f>
        <v>0</v>
      </c>
      <c r="Y26" s="35">
        <f t="shared" si="0"/>
        <v>0</v>
      </c>
    </row>
    <row r="27" spans="1:25" x14ac:dyDescent="0.15">
      <c r="A27" s="11"/>
      <c r="B27" s="11"/>
      <c r="C27" s="11"/>
      <c r="D27" s="11" t="str">
        <f>+'SS21 TD'!D22</f>
        <v>JTD378</v>
      </c>
      <c r="E27" s="11" t="str">
        <f>+'SS21 TD'!E22</f>
        <v>Rib Playsuit Brick</v>
      </c>
      <c r="F27" s="25" t="s">
        <v>45</v>
      </c>
      <c r="G27" s="96">
        <f>+'SS21 TD'!F22</f>
        <v>14.5</v>
      </c>
      <c r="H27" s="96">
        <f>+'SS21 TD'!G22</f>
        <v>0</v>
      </c>
      <c r="I27" s="25" t="s">
        <v>27</v>
      </c>
      <c r="J27" s="35">
        <f>+'SS21 TD'!I22</f>
        <v>0</v>
      </c>
      <c r="K27" s="35">
        <f>+'SS21 TD'!J22</f>
        <v>0</v>
      </c>
      <c r="L27" s="35">
        <f>+'SS21 TD'!K22</f>
        <v>0</v>
      </c>
      <c r="M27" s="35">
        <f>+'SS21 TD'!L22</f>
        <v>0</v>
      </c>
      <c r="N27" s="35">
        <f>+'SS21 TD'!M22</f>
        <v>0</v>
      </c>
      <c r="O27" s="35">
        <f>+'SS21 TD'!N22</f>
        <v>0</v>
      </c>
      <c r="P27" s="35">
        <f>+'SS21 TD'!O22</f>
        <v>0</v>
      </c>
      <c r="Q27" s="35">
        <f>+'SS21 TD'!P22</f>
        <v>0</v>
      </c>
      <c r="R27" s="35">
        <f>+'SS21 TD'!Q22</f>
        <v>0</v>
      </c>
      <c r="S27" s="35">
        <f>+'SS21 TD'!R22</f>
        <v>0</v>
      </c>
      <c r="T27" s="35">
        <f>+'SS21 TD'!S22</f>
        <v>0</v>
      </c>
      <c r="U27" s="35">
        <f>+'SS21 TD'!T22</f>
        <v>0</v>
      </c>
      <c r="V27" s="35">
        <f>+'SS21 TD'!U22</f>
        <v>0</v>
      </c>
      <c r="W27" s="35">
        <f>+'SS21 TD'!V22</f>
        <v>0</v>
      </c>
      <c r="X27" s="35">
        <f>+'SS21 TD'!W22</f>
        <v>0</v>
      </c>
      <c r="Y27" s="35">
        <f t="shared" si="0"/>
        <v>0</v>
      </c>
    </row>
    <row r="28" spans="1:25" x14ac:dyDescent="0.15">
      <c r="A28" s="11"/>
      <c r="B28" s="11"/>
      <c r="C28" s="11"/>
      <c r="D28" s="11" t="str">
        <f>+'SS21 TD'!D23</f>
        <v>JTD379</v>
      </c>
      <c r="E28" s="11" t="str">
        <f>+'SS21 TD'!E23</f>
        <v>Rib Layering Top Stone</v>
      </c>
      <c r="F28" s="25" t="s">
        <v>45</v>
      </c>
      <c r="G28" s="96">
        <f>+'SS21 TD'!F23</f>
        <v>10.5</v>
      </c>
      <c r="H28" s="96">
        <f>+'SS21 TD'!G23</f>
        <v>0</v>
      </c>
      <c r="I28" s="25" t="s">
        <v>27</v>
      </c>
      <c r="J28" s="35">
        <f>+'SS21 TD'!I23</f>
        <v>0</v>
      </c>
      <c r="K28" s="35">
        <f>+'SS21 TD'!J23</f>
        <v>0</v>
      </c>
      <c r="L28" s="35">
        <f>+'SS21 TD'!K23</f>
        <v>0</v>
      </c>
      <c r="M28" s="35">
        <f>+'SS21 TD'!L23</f>
        <v>0</v>
      </c>
      <c r="N28" s="35">
        <f>+'SS21 TD'!M23</f>
        <v>0</v>
      </c>
      <c r="O28" s="35">
        <f>+'SS21 TD'!N23</f>
        <v>0</v>
      </c>
      <c r="P28" s="35">
        <f>+'SS21 TD'!O23</f>
        <v>0</v>
      </c>
      <c r="Q28" s="35">
        <f>+'SS21 TD'!P23</f>
        <v>0</v>
      </c>
      <c r="R28" s="35">
        <f>+'SS21 TD'!Q23</f>
        <v>0</v>
      </c>
      <c r="S28" s="35">
        <f>+'SS21 TD'!R23</f>
        <v>0</v>
      </c>
      <c r="T28" s="35">
        <f>+'SS21 TD'!S23</f>
        <v>0</v>
      </c>
      <c r="U28" s="35">
        <f>+'SS21 TD'!T23</f>
        <v>0</v>
      </c>
      <c r="V28" s="35">
        <f>+'SS21 TD'!U23</f>
        <v>0</v>
      </c>
      <c r="W28" s="35">
        <f>+'SS21 TD'!V23</f>
        <v>0</v>
      </c>
      <c r="X28" s="35">
        <f>+'SS21 TD'!W23</f>
        <v>0</v>
      </c>
      <c r="Y28" s="35">
        <f t="shared" si="0"/>
        <v>0</v>
      </c>
    </row>
    <row r="29" spans="1:25" x14ac:dyDescent="0.15">
      <c r="A29" s="11"/>
      <c r="B29" s="11"/>
      <c r="C29" s="11"/>
      <c r="D29" s="11" t="str">
        <f>+'SS21 TD'!D24</f>
        <v>JTD380</v>
      </c>
      <c r="E29" s="11" t="str">
        <f>+'SS21 TD'!E24</f>
        <v>Rib Layering Top Steel</v>
      </c>
      <c r="F29" s="25" t="s">
        <v>45</v>
      </c>
      <c r="G29" s="96">
        <f>+'SS21 TD'!F24</f>
        <v>10.5</v>
      </c>
      <c r="H29" s="96">
        <f>+'SS21 TD'!G24</f>
        <v>0</v>
      </c>
      <c r="I29" s="25" t="s">
        <v>27</v>
      </c>
      <c r="J29" s="35">
        <f>+'SS21 TD'!I24</f>
        <v>0</v>
      </c>
      <c r="K29" s="35">
        <f>+'SS21 TD'!J24</f>
        <v>0</v>
      </c>
      <c r="L29" s="35">
        <f>+'SS21 TD'!K24</f>
        <v>0</v>
      </c>
      <c r="M29" s="35">
        <f>+'SS21 TD'!L24</f>
        <v>0</v>
      </c>
      <c r="N29" s="35">
        <f>+'SS21 TD'!M24</f>
        <v>0</v>
      </c>
      <c r="O29" s="35">
        <f>+'SS21 TD'!N24</f>
        <v>0</v>
      </c>
      <c r="P29" s="35">
        <f>+'SS21 TD'!O24</f>
        <v>0</v>
      </c>
      <c r="Q29" s="35">
        <f>+'SS21 TD'!P24</f>
        <v>0</v>
      </c>
      <c r="R29" s="35">
        <f>+'SS21 TD'!Q24</f>
        <v>0</v>
      </c>
      <c r="S29" s="35">
        <f>+'SS21 TD'!R24</f>
        <v>0</v>
      </c>
      <c r="T29" s="35">
        <f>+'SS21 TD'!S24</f>
        <v>0</v>
      </c>
      <c r="U29" s="35">
        <f>+'SS21 TD'!T24</f>
        <v>0</v>
      </c>
      <c r="V29" s="35">
        <f>+'SS21 TD'!U24</f>
        <v>0</v>
      </c>
      <c r="W29" s="35">
        <f>+'SS21 TD'!V24</f>
        <v>0</v>
      </c>
      <c r="X29" s="35">
        <f>+'SS21 TD'!W24</f>
        <v>0</v>
      </c>
      <c r="Y29" s="35">
        <f t="shared" si="0"/>
        <v>0</v>
      </c>
    </row>
    <row r="30" spans="1:25" x14ac:dyDescent="0.15">
      <c r="A30" s="11"/>
      <c r="B30" s="11"/>
      <c r="C30" s="11"/>
      <c r="D30" s="11" t="str">
        <f>+'SS21 TD'!D25</f>
        <v>JTD381</v>
      </c>
      <c r="E30" s="11" t="str">
        <f>+'SS21 TD'!E25</f>
        <v>Rib Layering Top Brick</v>
      </c>
      <c r="F30" s="25" t="s">
        <v>45</v>
      </c>
      <c r="G30" s="96">
        <f>+'SS21 TD'!F25</f>
        <v>10.5</v>
      </c>
      <c r="H30" s="96">
        <f>+'SS21 TD'!G25</f>
        <v>0</v>
      </c>
      <c r="I30" s="25" t="s">
        <v>27</v>
      </c>
      <c r="J30" s="35">
        <f>+'SS21 TD'!I25</f>
        <v>0</v>
      </c>
      <c r="K30" s="35">
        <f>+'SS21 TD'!J25</f>
        <v>0</v>
      </c>
      <c r="L30" s="35">
        <f>+'SS21 TD'!K25</f>
        <v>0</v>
      </c>
      <c r="M30" s="35">
        <f>+'SS21 TD'!L25</f>
        <v>0</v>
      </c>
      <c r="N30" s="35">
        <f>+'SS21 TD'!M25</f>
        <v>0</v>
      </c>
      <c r="O30" s="35">
        <f>+'SS21 TD'!N25</f>
        <v>0</v>
      </c>
      <c r="P30" s="35">
        <f>+'SS21 TD'!O25</f>
        <v>0</v>
      </c>
      <c r="Q30" s="35">
        <f>+'SS21 TD'!P25</f>
        <v>0</v>
      </c>
      <c r="R30" s="35">
        <f>+'SS21 TD'!Q25</f>
        <v>0</v>
      </c>
      <c r="S30" s="35">
        <f>+'SS21 TD'!R25</f>
        <v>0</v>
      </c>
      <c r="T30" s="35">
        <f>+'SS21 TD'!S25</f>
        <v>0</v>
      </c>
      <c r="U30" s="35">
        <f>+'SS21 TD'!T25</f>
        <v>0</v>
      </c>
      <c r="V30" s="35">
        <f>+'SS21 TD'!U25</f>
        <v>0</v>
      </c>
      <c r="W30" s="35">
        <f>+'SS21 TD'!V25</f>
        <v>0</v>
      </c>
      <c r="X30" s="35">
        <f>+'SS21 TD'!W25</f>
        <v>0</v>
      </c>
      <c r="Y30" s="35">
        <f t="shared" si="0"/>
        <v>0</v>
      </c>
    </row>
    <row r="31" spans="1:25" x14ac:dyDescent="0.15">
      <c r="A31" s="11"/>
      <c r="B31" s="11"/>
      <c r="C31" s="11"/>
      <c r="D31" s="11" t="str">
        <f>+'SS21 TD'!D26</f>
        <v>JTD382</v>
      </c>
      <c r="E31" s="11" t="str">
        <f>+'SS21 TD'!E26</f>
        <v>Rib Bodysuit Stone</v>
      </c>
      <c r="F31" s="25" t="s">
        <v>45</v>
      </c>
      <c r="G31" s="96">
        <f>+'SS21 TD'!F26</f>
        <v>12</v>
      </c>
      <c r="H31" s="96">
        <f>+'SS21 TD'!G26</f>
        <v>0</v>
      </c>
      <c r="I31" s="25" t="s">
        <v>27</v>
      </c>
      <c r="J31" s="35">
        <f>+'SS21 TD'!I26</f>
        <v>0</v>
      </c>
      <c r="K31" s="35">
        <f>+'SS21 TD'!J26</f>
        <v>0</v>
      </c>
      <c r="L31" s="35">
        <f>+'SS21 TD'!K26</f>
        <v>0</v>
      </c>
      <c r="M31" s="35">
        <f>+'SS21 TD'!L26</f>
        <v>0</v>
      </c>
      <c r="N31" s="35">
        <f>+'SS21 TD'!M26</f>
        <v>0</v>
      </c>
      <c r="O31" s="35">
        <f>+'SS21 TD'!N26</f>
        <v>0</v>
      </c>
      <c r="P31" s="35">
        <f>+'SS21 TD'!O26</f>
        <v>0</v>
      </c>
      <c r="Q31" s="35">
        <f>+'SS21 TD'!P26</f>
        <v>0</v>
      </c>
      <c r="R31" s="35">
        <f>+'SS21 TD'!Q26</f>
        <v>0</v>
      </c>
      <c r="S31" s="35">
        <f>+'SS21 TD'!R26</f>
        <v>0</v>
      </c>
      <c r="T31" s="35">
        <f>+'SS21 TD'!S26</f>
        <v>0</v>
      </c>
      <c r="U31" s="35">
        <f>+'SS21 TD'!T26</f>
        <v>0</v>
      </c>
      <c r="V31" s="35">
        <f>+'SS21 TD'!U26</f>
        <v>0</v>
      </c>
      <c r="W31" s="35">
        <f>+'SS21 TD'!V26</f>
        <v>0</v>
      </c>
      <c r="X31" s="35">
        <f>+'SS21 TD'!W26</f>
        <v>0</v>
      </c>
      <c r="Y31" s="35">
        <f t="shared" si="0"/>
        <v>0</v>
      </c>
    </row>
    <row r="32" spans="1:25" x14ac:dyDescent="0.15">
      <c r="A32" s="11"/>
      <c r="B32" s="11"/>
      <c r="C32" s="11"/>
      <c r="D32" s="11" t="str">
        <f>+'SS21 TD'!D27</f>
        <v>JTD383</v>
      </c>
      <c r="E32" s="11" t="str">
        <f>+'SS21 TD'!E27</f>
        <v>Rib Bodysuit Steel</v>
      </c>
      <c r="F32" s="25" t="s">
        <v>45</v>
      </c>
      <c r="G32" s="96">
        <f>+'SS21 TD'!F27</f>
        <v>12</v>
      </c>
      <c r="H32" s="96">
        <f>+'SS21 TD'!G27</f>
        <v>0</v>
      </c>
      <c r="I32" s="25" t="s">
        <v>27</v>
      </c>
      <c r="J32" s="35">
        <f>+'SS21 TD'!I27</f>
        <v>0</v>
      </c>
      <c r="K32" s="35">
        <f>+'SS21 TD'!J27</f>
        <v>0</v>
      </c>
      <c r="L32" s="35">
        <f>+'SS21 TD'!K27</f>
        <v>0</v>
      </c>
      <c r="M32" s="35">
        <f>+'SS21 TD'!L27</f>
        <v>0</v>
      </c>
      <c r="N32" s="35">
        <f>+'SS21 TD'!M27</f>
        <v>0</v>
      </c>
      <c r="O32" s="35">
        <f>+'SS21 TD'!N27</f>
        <v>0</v>
      </c>
      <c r="P32" s="35">
        <f>+'SS21 TD'!O27</f>
        <v>0</v>
      </c>
      <c r="Q32" s="35">
        <f>+'SS21 TD'!P27</f>
        <v>0</v>
      </c>
      <c r="R32" s="35">
        <f>+'SS21 TD'!Q27</f>
        <v>0</v>
      </c>
      <c r="S32" s="35">
        <f>+'SS21 TD'!R27</f>
        <v>0</v>
      </c>
      <c r="T32" s="35">
        <f>+'SS21 TD'!S27</f>
        <v>0</v>
      </c>
      <c r="U32" s="35">
        <f>+'SS21 TD'!T27</f>
        <v>0</v>
      </c>
      <c r="V32" s="35">
        <f>+'SS21 TD'!U27</f>
        <v>0</v>
      </c>
      <c r="W32" s="35">
        <f>+'SS21 TD'!V27</f>
        <v>0</v>
      </c>
      <c r="X32" s="35">
        <f>+'SS21 TD'!W27</f>
        <v>0</v>
      </c>
      <c r="Y32" s="35">
        <f t="shared" si="0"/>
        <v>0</v>
      </c>
    </row>
    <row r="33" spans="1:25" x14ac:dyDescent="0.15">
      <c r="A33" s="11"/>
      <c r="B33" s="11"/>
      <c r="C33" s="11"/>
      <c r="D33" s="11" t="str">
        <f>+'SS21 TD'!D28</f>
        <v>JTD384</v>
      </c>
      <c r="E33" s="11" t="str">
        <f>+'SS21 TD'!E28</f>
        <v>Rib Bodysuit Brick</v>
      </c>
      <c r="F33" s="25" t="s">
        <v>45</v>
      </c>
      <c r="G33" s="96">
        <f>+'SS21 TD'!F28</f>
        <v>12</v>
      </c>
      <c r="H33" s="96">
        <f>+'SS21 TD'!G28</f>
        <v>0</v>
      </c>
      <c r="I33" s="25" t="s">
        <v>27</v>
      </c>
      <c r="J33" s="35">
        <f>+'SS21 TD'!I28</f>
        <v>0</v>
      </c>
      <c r="K33" s="35">
        <f>+'SS21 TD'!J28</f>
        <v>0</v>
      </c>
      <c r="L33" s="35">
        <f>+'SS21 TD'!K28</f>
        <v>0</v>
      </c>
      <c r="M33" s="35">
        <f>+'SS21 TD'!L28</f>
        <v>0</v>
      </c>
      <c r="N33" s="35">
        <f>+'SS21 TD'!M28</f>
        <v>0</v>
      </c>
      <c r="O33" s="35">
        <f>+'SS21 TD'!N28</f>
        <v>0</v>
      </c>
      <c r="P33" s="35">
        <f>+'SS21 TD'!O28</f>
        <v>0</v>
      </c>
      <c r="Q33" s="35">
        <f>+'SS21 TD'!P28</f>
        <v>0</v>
      </c>
      <c r="R33" s="35">
        <f>+'SS21 TD'!Q28</f>
        <v>0</v>
      </c>
      <c r="S33" s="35">
        <f>+'SS21 TD'!R28</f>
        <v>0</v>
      </c>
      <c r="T33" s="35">
        <f>+'SS21 TD'!S28</f>
        <v>0</v>
      </c>
      <c r="U33" s="35">
        <f>+'SS21 TD'!T28</f>
        <v>0</v>
      </c>
      <c r="V33" s="35">
        <f>+'SS21 TD'!U28</f>
        <v>0</v>
      </c>
      <c r="W33" s="35">
        <f>+'SS21 TD'!V28</f>
        <v>0</v>
      </c>
      <c r="X33" s="35">
        <f>+'SS21 TD'!W28</f>
        <v>0</v>
      </c>
      <c r="Y33" s="35">
        <f t="shared" si="0"/>
        <v>0</v>
      </c>
    </row>
    <row r="34" spans="1:25" x14ac:dyDescent="0.15">
      <c r="A34" s="11"/>
      <c r="B34" s="11"/>
      <c r="C34" s="11"/>
      <c r="D34" s="11" t="str">
        <f>+'SS21 TD'!D29</f>
        <v>KTD332</v>
      </c>
      <c r="E34" s="11" t="str">
        <f>+'SS21 TD'!E29</f>
        <v xml:space="preserve">3Pk Sock </v>
      </c>
      <c r="F34" s="25" t="s">
        <v>45</v>
      </c>
      <c r="G34" s="96">
        <f>+'SS21 TD'!F29</f>
        <v>14.5</v>
      </c>
      <c r="H34" s="96">
        <f>+'SS21 TD'!G29</f>
        <v>0</v>
      </c>
      <c r="I34" s="25" t="s">
        <v>27</v>
      </c>
      <c r="J34" s="35">
        <f>+'SS21 TD'!I29</f>
        <v>0</v>
      </c>
      <c r="K34" s="35">
        <f>+'SS21 TD'!J29</f>
        <v>0</v>
      </c>
      <c r="L34" s="35">
        <f>+'SS21 TD'!K29</f>
        <v>0</v>
      </c>
      <c r="M34" s="35">
        <f>+'SS21 TD'!L29</f>
        <v>0</v>
      </c>
      <c r="N34" s="35">
        <f>+'SS21 TD'!M29</f>
        <v>0</v>
      </c>
      <c r="O34" s="35">
        <f>+'SS21 TD'!N29</f>
        <v>0</v>
      </c>
      <c r="P34" s="35">
        <f>+'SS21 TD'!O29</f>
        <v>0</v>
      </c>
      <c r="Q34" s="35">
        <f>+'SS21 TD'!P29</f>
        <v>0</v>
      </c>
      <c r="R34" s="35">
        <f>+'SS21 TD'!Q29</f>
        <v>0</v>
      </c>
      <c r="S34" s="35">
        <f>+'SS21 TD'!R29</f>
        <v>0</v>
      </c>
      <c r="T34" s="35">
        <f>+'SS21 TD'!S29</f>
        <v>0</v>
      </c>
      <c r="U34" s="35">
        <f>+'SS21 TD'!T29</f>
        <v>0</v>
      </c>
      <c r="V34" s="35">
        <f>+'SS21 TD'!U29</f>
        <v>0</v>
      </c>
      <c r="W34" s="35">
        <f>+'SS21 TD'!V29</f>
        <v>0</v>
      </c>
      <c r="X34" s="35">
        <f>+'SS21 TD'!W29</f>
        <v>0</v>
      </c>
      <c r="Y34" s="35">
        <f t="shared" si="0"/>
        <v>0</v>
      </c>
    </row>
    <row r="35" spans="1:25" x14ac:dyDescent="0.15">
      <c r="A35" s="11"/>
      <c r="B35" s="11"/>
      <c r="C35" s="11"/>
      <c r="D35" s="11" t="str">
        <f>+'SS21 TD'!D30</f>
        <v>KTD333</v>
      </c>
      <c r="E35" s="11" t="str">
        <f>+'SS21 TD'!E30</f>
        <v>Wide Stripe Shirt</v>
      </c>
      <c r="F35" s="25" t="s">
        <v>45</v>
      </c>
      <c r="G35" s="96">
        <f>+'SS21 TD'!F30</f>
        <v>20</v>
      </c>
      <c r="H35" s="96">
        <f>+'SS21 TD'!G30</f>
        <v>0</v>
      </c>
      <c r="I35" s="25" t="s">
        <v>27</v>
      </c>
      <c r="J35" s="35">
        <f>+'SS21 TD'!I30</f>
        <v>0</v>
      </c>
      <c r="K35" s="35">
        <f>+'SS21 TD'!J30</f>
        <v>0</v>
      </c>
      <c r="L35" s="35">
        <f>+'SS21 TD'!K30</f>
        <v>0</v>
      </c>
      <c r="M35" s="35">
        <f>+'SS21 TD'!L30</f>
        <v>0</v>
      </c>
      <c r="N35" s="35">
        <f>+'SS21 TD'!M30</f>
        <v>0</v>
      </c>
      <c r="O35" s="35">
        <f>+'SS21 TD'!N30</f>
        <v>0</v>
      </c>
      <c r="P35" s="35">
        <f>+'SS21 TD'!O30</f>
        <v>0</v>
      </c>
      <c r="Q35" s="35">
        <f>+'SS21 TD'!P30</f>
        <v>0</v>
      </c>
      <c r="R35" s="35">
        <f>+'SS21 TD'!Q30</f>
        <v>0</v>
      </c>
      <c r="S35" s="35">
        <f>+'SS21 TD'!R30</f>
        <v>0</v>
      </c>
      <c r="T35" s="35">
        <f>+'SS21 TD'!S30</f>
        <v>0</v>
      </c>
      <c r="U35" s="35">
        <f>+'SS21 TD'!T30</f>
        <v>0</v>
      </c>
      <c r="V35" s="35">
        <f>+'SS21 TD'!U30</f>
        <v>0</v>
      </c>
      <c r="W35" s="35">
        <f>+'SS21 TD'!V30</f>
        <v>0</v>
      </c>
      <c r="X35" s="35">
        <f>+'SS21 TD'!W30</f>
        <v>0</v>
      </c>
      <c r="Y35" s="35">
        <f t="shared" si="0"/>
        <v>0</v>
      </c>
    </row>
    <row r="36" spans="1:25" x14ac:dyDescent="0.15">
      <c r="A36" s="11"/>
      <c r="B36" s="11"/>
      <c r="C36" s="11"/>
      <c r="D36" s="11" t="str">
        <f>+'SS21 TD'!D31</f>
        <v>KTD334</v>
      </c>
      <c r="E36" s="11" t="str">
        <f>+'SS21 TD'!E31</f>
        <v>Wide Stripe Dress- Fril Hem</v>
      </c>
      <c r="F36" s="25" t="s">
        <v>45</v>
      </c>
      <c r="G36" s="96">
        <f>+'SS21 TD'!F31</f>
        <v>24</v>
      </c>
      <c r="H36" s="96">
        <f>+'SS21 TD'!G31</f>
        <v>0</v>
      </c>
      <c r="I36" s="25" t="s">
        <v>27</v>
      </c>
      <c r="J36" s="35">
        <f>+'SS21 TD'!I31</f>
        <v>0</v>
      </c>
      <c r="K36" s="35">
        <f>+'SS21 TD'!J31</f>
        <v>0</v>
      </c>
      <c r="L36" s="35">
        <f>+'SS21 TD'!K31</f>
        <v>0</v>
      </c>
      <c r="M36" s="35">
        <f>+'SS21 TD'!L31</f>
        <v>0</v>
      </c>
      <c r="N36" s="35">
        <f>+'SS21 TD'!M31</f>
        <v>0</v>
      </c>
      <c r="O36" s="35">
        <f>+'SS21 TD'!N31</f>
        <v>0</v>
      </c>
      <c r="P36" s="35">
        <f>+'SS21 TD'!O31</f>
        <v>0</v>
      </c>
      <c r="Q36" s="35">
        <f>+'SS21 TD'!P31</f>
        <v>0</v>
      </c>
      <c r="R36" s="35">
        <f>+'SS21 TD'!Q31</f>
        <v>0</v>
      </c>
      <c r="S36" s="35">
        <f>+'SS21 TD'!R31</f>
        <v>0</v>
      </c>
      <c r="T36" s="35">
        <f>+'SS21 TD'!S31</f>
        <v>0</v>
      </c>
      <c r="U36" s="35">
        <f>+'SS21 TD'!T31</f>
        <v>0</v>
      </c>
      <c r="V36" s="35">
        <f>+'SS21 TD'!U31</f>
        <v>0</v>
      </c>
      <c r="W36" s="35">
        <f>+'SS21 TD'!V31</f>
        <v>0</v>
      </c>
      <c r="X36" s="35">
        <f>+'SS21 TD'!W31</f>
        <v>0</v>
      </c>
      <c r="Y36" s="35">
        <f t="shared" si="0"/>
        <v>0</v>
      </c>
    </row>
    <row r="37" spans="1:25" x14ac:dyDescent="0.15">
      <c r="A37" s="11"/>
      <c r="B37" s="11"/>
      <c r="C37" s="11"/>
      <c r="D37" s="11" t="str">
        <f>+'SS21 TD'!D32</f>
        <v>KTD335</v>
      </c>
      <c r="E37" s="11" t="str">
        <f>+'SS21 TD'!E32</f>
        <v>Wide Stripe Skirt</v>
      </c>
      <c r="F37" s="25" t="s">
        <v>45</v>
      </c>
      <c r="G37" s="96">
        <f>+'SS21 TD'!F32</f>
        <v>18</v>
      </c>
      <c r="H37" s="96">
        <f>+'SS21 TD'!G32</f>
        <v>0</v>
      </c>
      <c r="I37" s="25" t="s">
        <v>27</v>
      </c>
      <c r="J37" s="35">
        <f>+'SS21 TD'!I32</f>
        <v>0</v>
      </c>
      <c r="K37" s="35">
        <f>+'SS21 TD'!J32</f>
        <v>0</v>
      </c>
      <c r="L37" s="35">
        <f>+'SS21 TD'!K32</f>
        <v>0</v>
      </c>
      <c r="M37" s="35">
        <f>+'SS21 TD'!L32</f>
        <v>0</v>
      </c>
      <c r="N37" s="35">
        <f>+'SS21 TD'!M32</f>
        <v>0</v>
      </c>
      <c r="O37" s="35">
        <f>+'SS21 TD'!N32</f>
        <v>0</v>
      </c>
      <c r="P37" s="35">
        <f>+'SS21 TD'!O32</f>
        <v>0</v>
      </c>
      <c r="Q37" s="35">
        <f>+'SS21 TD'!P32</f>
        <v>0</v>
      </c>
      <c r="R37" s="35">
        <f>+'SS21 TD'!Q32</f>
        <v>0</v>
      </c>
      <c r="S37" s="35">
        <f>+'SS21 TD'!R32</f>
        <v>0</v>
      </c>
      <c r="T37" s="35">
        <f>+'SS21 TD'!S32</f>
        <v>0</v>
      </c>
      <c r="U37" s="35">
        <f>+'SS21 TD'!T32</f>
        <v>0</v>
      </c>
      <c r="V37" s="35">
        <f>+'SS21 TD'!U32</f>
        <v>0</v>
      </c>
      <c r="W37" s="35">
        <f>+'SS21 TD'!V32</f>
        <v>0</v>
      </c>
      <c r="X37" s="35">
        <f>+'SS21 TD'!W32</f>
        <v>0</v>
      </c>
      <c r="Y37" s="35">
        <f t="shared" si="0"/>
        <v>0</v>
      </c>
    </row>
    <row r="38" spans="1:25" x14ac:dyDescent="0.15">
      <c r="A38" s="11"/>
      <c r="B38" s="11"/>
      <c r="C38" s="11"/>
      <c r="D38" s="11" t="str">
        <f>+'SS21 TD'!D33</f>
        <v>KTD336</v>
      </c>
      <c r="E38" s="11" t="str">
        <f>+'SS21 TD'!E33</f>
        <v>Wide Stripe Bubble</v>
      </c>
      <c r="F38" s="25" t="s">
        <v>45</v>
      </c>
      <c r="G38" s="96">
        <f>+'SS21 TD'!F33</f>
        <v>18</v>
      </c>
      <c r="H38" s="96">
        <f>+'SS21 TD'!G33</f>
        <v>0</v>
      </c>
      <c r="I38" s="25" t="s">
        <v>27</v>
      </c>
      <c r="J38" s="35">
        <f>+'SS21 TD'!I33</f>
        <v>0</v>
      </c>
      <c r="K38" s="35">
        <f>+'SS21 TD'!J33</f>
        <v>0</v>
      </c>
      <c r="L38" s="35">
        <f>+'SS21 TD'!K33</f>
        <v>0</v>
      </c>
      <c r="M38" s="35">
        <f>+'SS21 TD'!L33</f>
        <v>0</v>
      </c>
      <c r="N38" s="35">
        <f>+'SS21 TD'!M33</f>
        <v>0</v>
      </c>
      <c r="O38" s="35">
        <f>+'SS21 TD'!N33</f>
        <v>0</v>
      </c>
      <c r="P38" s="35">
        <f>+'SS21 TD'!O33</f>
        <v>0</v>
      </c>
      <c r="Q38" s="35">
        <f>+'SS21 TD'!P33</f>
        <v>0</v>
      </c>
      <c r="R38" s="35">
        <f>+'SS21 TD'!Q33</f>
        <v>0</v>
      </c>
      <c r="S38" s="35">
        <f>+'SS21 TD'!R33</f>
        <v>0</v>
      </c>
      <c r="T38" s="35">
        <f>+'SS21 TD'!S33</f>
        <v>0</v>
      </c>
      <c r="U38" s="35">
        <f>+'SS21 TD'!T33</f>
        <v>0</v>
      </c>
      <c r="V38" s="35">
        <f>+'SS21 TD'!U33</f>
        <v>0</v>
      </c>
      <c r="W38" s="35">
        <f>+'SS21 TD'!V33</f>
        <v>0</v>
      </c>
      <c r="X38" s="35">
        <f>+'SS21 TD'!W33</f>
        <v>0</v>
      </c>
      <c r="Y38" s="35">
        <f t="shared" si="0"/>
        <v>0</v>
      </c>
    </row>
    <row r="39" spans="1:25" x14ac:dyDescent="0.15">
      <c r="A39" s="11"/>
      <c r="B39" s="11"/>
      <c r="C39" s="11"/>
      <c r="D39" s="11" t="str">
        <f>+'SS21 TD'!D34</f>
        <v>KTD337</v>
      </c>
      <c r="E39" s="11" t="str">
        <f>+'SS21 TD'!E34</f>
        <v>Wide Stripe Short</v>
      </c>
      <c r="F39" s="25" t="s">
        <v>45</v>
      </c>
      <c r="G39" s="96">
        <f>+'SS21 TD'!F34</f>
        <v>14.5</v>
      </c>
      <c r="H39" s="96">
        <f>+'SS21 TD'!G34</f>
        <v>0</v>
      </c>
      <c r="I39" s="25" t="s">
        <v>27</v>
      </c>
      <c r="J39" s="35">
        <f>+'SS21 TD'!I34</f>
        <v>0</v>
      </c>
      <c r="K39" s="35">
        <f>+'SS21 TD'!J34</f>
        <v>0</v>
      </c>
      <c r="L39" s="35">
        <f>+'SS21 TD'!K34</f>
        <v>0</v>
      </c>
      <c r="M39" s="35">
        <f>+'SS21 TD'!L34</f>
        <v>0</v>
      </c>
      <c r="N39" s="35">
        <f>+'SS21 TD'!M34</f>
        <v>0</v>
      </c>
      <c r="O39" s="35">
        <f>+'SS21 TD'!N34</f>
        <v>0</v>
      </c>
      <c r="P39" s="35">
        <f>+'SS21 TD'!O34</f>
        <v>0</v>
      </c>
      <c r="Q39" s="35">
        <f>+'SS21 TD'!P34</f>
        <v>0</v>
      </c>
      <c r="R39" s="35">
        <f>+'SS21 TD'!Q34</f>
        <v>0</v>
      </c>
      <c r="S39" s="35">
        <f>+'SS21 TD'!R34</f>
        <v>0</v>
      </c>
      <c r="T39" s="35">
        <f>+'SS21 TD'!S34</f>
        <v>0</v>
      </c>
      <c r="U39" s="35">
        <f>+'SS21 TD'!T34</f>
        <v>0</v>
      </c>
      <c r="V39" s="35">
        <f>+'SS21 TD'!U34</f>
        <v>0</v>
      </c>
      <c r="W39" s="35">
        <f>+'SS21 TD'!V34</f>
        <v>0</v>
      </c>
      <c r="X39" s="35">
        <f>+'SS21 TD'!W34</f>
        <v>0</v>
      </c>
      <c r="Y39" s="35">
        <f t="shared" si="0"/>
        <v>0</v>
      </c>
    </row>
    <row r="40" spans="1:25" x14ac:dyDescent="0.15">
      <c r="A40" s="11"/>
      <c r="B40" s="11"/>
      <c r="C40" s="11"/>
      <c r="D40" s="11" t="str">
        <f>+'SS21 TD'!D35</f>
        <v>KTD338</v>
      </c>
      <c r="E40" s="11" t="str">
        <f>+'SS21 TD'!E35</f>
        <v>Seal Face T</v>
      </c>
      <c r="F40" s="25" t="s">
        <v>45</v>
      </c>
      <c r="G40" s="96">
        <f>+'SS21 TD'!F35</f>
        <v>13</v>
      </c>
      <c r="H40" s="96">
        <f>+'SS21 TD'!G35</f>
        <v>0</v>
      </c>
      <c r="I40" s="25" t="s">
        <v>27</v>
      </c>
      <c r="J40" s="35">
        <f>+'SS21 TD'!I35</f>
        <v>0</v>
      </c>
      <c r="K40" s="35">
        <f>+'SS21 TD'!J35</f>
        <v>0</v>
      </c>
      <c r="L40" s="35">
        <f>+'SS21 TD'!K35</f>
        <v>0</v>
      </c>
      <c r="M40" s="35">
        <f>+'SS21 TD'!L35</f>
        <v>0</v>
      </c>
      <c r="N40" s="35">
        <f>+'SS21 TD'!M35</f>
        <v>0</v>
      </c>
      <c r="O40" s="35">
        <f>+'SS21 TD'!N35</f>
        <v>0</v>
      </c>
      <c r="P40" s="35">
        <f>+'SS21 TD'!O35</f>
        <v>0</v>
      </c>
      <c r="Q40" s="35">
        <f>+'SS21 TD'!P35</f>
        <v>0</v>
      </c>
      <c r="R40" s="35">
        <f>+'SS21 TD'!Q35</f>
        <v>0</v>
      </c>
      <c r="S40" s="35">
        <f>+'SS21 TD'!R35</f>
        <v>0</v>
      </c>
      <c r="T40" s="35">
        <f>+'SS21 TD'!S35</f>
        <v>0</v>
      </c>
      <c r="U40" s="35">
        <f>+'SS21 TD'!T35</f>
        <v>0</v>
      </c>
      <c r="V40" s="35">
        <f>+'SS21 TD'!U35</f>
        <v>0</v>
      </c>
      <c r="W40" s="35">
        <f>+'SS21 TD'!V35</f>
        <v>0</v>
      </c>
      <c r="X40" s="35">
        <f>+'SS21 TD'!W35</f>
        <v>0</v>
      </c>
      <c r="Y40" s="35">
        <f t="shared" si="0"/>
        <v>0</v>
      </c>
    </row>
    <row r="41" spans="1:25" x14ac:dyDescent="0.15">
      <c r="A41" s="11"/>
      <c r="B41" s="11"/>
      <c r="C41" s="11"/>
      <c r="D41" s="11" t="str">
        <f>+'SS21 TD'!D36</f>
        <v>KTD341</v>
      </c>
      <c r="E41" s="11" t="str">
        <f>+'SS21 TD'!E36</f>
        <v>Reversible Bubble Romper Crinkle Stripe</v>
      </c>
      <c r="F41" s="25" t="s">
        <v>45</v>
      </c>
      <c r="G41" s="96">
        <f>+'SS21 TD'!F36</f>
        <v>18</v>
      </c>
      <c r="H41" s="96">
        <f>+'SS21 TD'!G36</f>
        <v>0</v>
      </c>
      <c r="I41" s="25" t="s">
        <v>27</v>
      </c>
      <c r="J41" s="35">
        <f>+'SS21 TD'!I36</f>
        <v>0</v>
      </c>
      <c r="K41" s="35">
        <f>+'SS21 TD'!J36</f>
        <v>0</v>
      </c>
      <c r="L41" s="35">
        <f>+'SS21 TD'!K36</f>
        <v>0</v>
      </c>
      <c r="M41" s="35">
        <f>+'SS21 TD'!L36</f>
        <v>0</v>
      </c>
      <c r="N41" s="35">
        <f>+'SS21 TD'!M36</f>
        <v>0</v>
      </c>
      <c r="O41" s="35">
        <f>+'SS21 TD'!N36</f>
        <v>0</v>
      </c>
      <c r="P41" s="35">
        <f>+'SS21 TD'!O36</f>
        <v>0</v>
      </c>
      <c r="Q41" s="35">
        <f>+'SS21 TD'!P36</f>
        <v>0</v>
      </c>
      <c r="R41" s="35">
        <f>+'SS21 TD'!Q36</f>
        <v>0</v>
      </c>
      <c r="S41" s="35">
        <f>+'SS21 TD'!R36</f>
        <v>0</v>
      </c>
      <c r="T41" s="35">
        <f>+'SS21 TD'!S36</f>
        <v>0</v>
      </c>
      <c r="U41" s="35">
        <f>+'SS21 TD'!T36</f>
        <v>0</v>
      </c>
      <c r="V41" s="35">
        <f>+'SS21 TD'!U36</f>
        <v>0</v>
      </c>
      <c r="W41" s="35">
        <f>+'SS21 TD'!V36</f>
        <v>0</v>
      </c>
      <c r="X41" s="35">
        <f>+'SS21 TD'!W36</f>
        <v>0</v>
      </c>
      <c r="Y41" s="35">
        <f t="shared" si="0"/>
        <v>0</v>
      </c>
    </row>
    <row r="42" spans="1:25" x14ac:dyDescent="0.15">
      <c r="A42" s="11"/>
      <c r="B42" s="11"/>
      <c r="C42" s="11"/>
      <c r="D42" s="11" t="str">
        <f>+'SS21 TD'!D37</f>
        <v>KTD345</v>
      </c>
      <c r="E42" s="11" t="str">
        <f>+'SS21 TD'!E37</f>
        <v>Reversible Shirt- Check/Chambray</v>
      </c>
      <c r="F42" s="25" t="s">
        <v>45</v>
      </c>
      <c r="G42" s="96">
        <f>+'SS21 TD'!F37</f>
        <v>20</v>
      </c>
      <c r="H42" s="96">
        <f>+'SS21 TD'!G37</f>
        <v>0</v>
      </c>
      <c r="I42" s="25" t="s">
        <v>27</v>
      </c>
      <c r="J42" s="35">
        <f>+'SS21 TD'!I37</f>
        <v>0</v>
      </c>
      <c r="K42" s="35">
        <f>+'SS21 TD'!J37</f>
        <v>0</v>
      </c>
      <c r="L42" s="35">
        <f>+'SS21 TD'!K37</f>
        <v>0</v>
      </c>
      <c r="M42" s="35">
        <f>+'SS21 TD'!L37</f>
        <v>0</v>
      </c>
      <c r="N42" s="35">
        <f>+'SS21 TD'!M37</f>
        <v>0</v>
      </c>
      <c r="O42" s="35">
        <f>+'SS21 TD'!N37</f>
        <v>0</v>
      </c>
      <c r="P42" s="35">
        <f>+'SS21 TD'!O37</f>
        <v>0</v>
      </c>
      <c r="Q42" s="35">
        <f>+'SS21 TD'!P37</f>
        <v>0</v>
      </c>
      <c r="R42" s="35">
        <f>+'SS21 TD'!Q37</f>
        <v>0</v>
      </c>
      <c r="S42" s="35">
        <f>+'SS21 TD'!R37</f>
        <v>0</v>
      </c>
      <c r="T42" s="35">
        <f>+'SS21 TD'!S37</f>
        <v>0</v>
      </c>
      <c r="U42" s="35">
        <f>+'SS21 TD'!T37</f>
        <v>0</v>
      </c>
      <c r="V42" s="35">
        <f>+'SS21 TD'!U37</f>
        <v>0</v>
      </c>
      <c r="W42" s="35">
        <f>+'SS21 TD'!V37</f>
        <v>0</v>
      </c>
      <c r="X42" s="35">
        <f>+'SS21 TD'!W37</f>
        <v>0</v>
      </c>
      <c r="Y42" s="35">
        <f t="shared" si="0"/>
        <v>0</v>
      </c>
    </row>
    <row r="43" spans="1:25" x14ac:dyDescent="0.15">
      <c r="A43" s="11"/>
      <c r="B43" s="11"/>
      <c r="C43" s="11"/>
      <c r="D43" s="11" t="str">
        <f>+'SS21 TD'!D38</f>
        <v>KTD346</v>
      </c>
      <c r="E43" s="11" t="str">
        <f>+'SS21 TD'!E38</f>
        <v>Reversible Shorts - Check/Chambray</v>
      </c>
      <c r="F43" s="25" t="s">
        <v>45</v>
      </c>
      <c r="G43" s="96">
        <f>+'SS21 TD'!F38</f>
        <v>14.5</v>
      </c>
      <c r="H43" s="96">
        <f>+'SS21 TD'!G38</f>
        <v>0</v>
      </c>
      <c r="I43" s="25" t="s">
        <v>27</v>
      </c>
      <c r="J43" s="35">
        <f>+'SS21 TD'!I38</f>
        <v>0</v>
      </c>
      <c r="K43" s="35">
        <f>+'SS21 TD'!J38</f>
        <v>0</v>
      </c>
      <c r="L43" s="35">
        <f>+'SS21 TD'!K38</f>
        <v>0</v>
      </c>
      <c r="M43" s="35">
        <f>+'SS21 TD'!L38</f>
        <v>0</v>
      </c>
      <c r="N43" s="35">
        <f>+'SS21 TD'!M38</f>
        <v>0</v>
      </c>
      <c r="O43" s="35">
        <f>+'SS21 TD'!N38</f>
        <v>0</v>
      </c>
      <c r="P43" s="35">
        <f>+'SS21 TD'!O38</f>
        <v>0</v>
      </c>
      <c r="Q43" s="35">
        <f>+'SS21 TD'!P38</f>
        <v>0</v>
      </c>
      <c r="R43" s="35">
        <f>+'SS21 TD'!Q38</f>
        <v>0</v>
      </c>
      <c r="S43" s="35">
        <f>+'SS21 TD'!R38</f>
        <v>0</v>
      </c>
      <c r="T43" s="35">
        <f>+'SS21 TD'!S38</f>
        <v>0</v>
      </c>
      <c r="U43" s="35">
        <f>+'SS21 TD'!T38</f>
        <v>0</v>
      </c>
      <c r="V43" s="35">
        <f>+'SS21 TD'!U38</f>
        <v>0</v>
      </c>
      <c r="W43" s="35">
        <f>+'SS21 TD'!V38</f>
        <v>0</v>
      </c>
      <c r="X43" s="35">
        <f>+'SS21 TD'!W38</f>
        <v>0</v>
      </c>
      <c r="Y43" s="35">
        <f t="shared" si="0"/>
        <v>0</v>
      </c>
    </row>
    <row r="44" spans="1:25" x14ac:dyDescent="0.15">
      <c r="A44" s="11"/>
      <c r="B44" s="11"/>
      <c r="C44" s="11"/>
      <c r="D44" s="11" t="str">
        <f>+'SS21 TD'!D39</f>
        <v>KTD347</v>
      </c>
      <c r="E44" s="11" t="str">
        <f>+'SS21 TD'!E39</f>
        <v>Reversible Dress-Chambray/Check</v>
      </c>
      <c r="F44" s="25" t="s">
        <v>45</v>
      </c>
      <c r="G44" s="96">
        <f>+'SS21 TD'!F39</f>
        <v>24</v>
      </c>
      <c r="H44" s="96">
        <f>+'SS21 TD'!G39</f>
        <v>0</v>
      </c>
      <c r="I44" s="25" t="s">
        <v>27</v>
      </c>
      <c r="J44" s="35">
        <f>+'SS21 TD'!I39</f>
        <v>0</v>
      </c>
      <c r="K44" s="35">
        <f>+'SS21 TD'!J39</f>
        <v>0</v>
      </c>
      <c r="L44" s="35">
        <f>+'SS21 TD'!K39</f>
        <v>0</v>
      </c>
      <c r="M44" s="35">
        <f>+'SS21 TD'!L39</f>
        <v>0</v>
      </c>
      <c r="N44" s="35">
        <f>+'SS21 TD'!M39</f>
        <v>0</v>
      </c>
      <c r="O44" s="35">
        <f>+'SS21 TD'!N39</f>
        <v>0</v>
      </c>
      <c r="P44" s="35">
        <f>+'SS21 TD'!O39</f>
        <v>0</v>
      </c>
      <c r="Q44" s="35">
        <f>+'SS21 TD'!P39</f>
        <v>0</v>
      </c>
      <c r="R44" s="35">
        <f>+'SS21 TD'!Q39</f>
        <v>0</v>
      </c>
      <c r="S44" s="35">
        <f>+'SS21 TD'!R39</f>
        <v>0</v>
      </c>
      <c r="T44" s="35">
        <f>+'SS21 TD'!S39</f>
        <v>0</v>
      </c>
      <c r="U44" s="35">
        <f>+'SS21 TD'!T39</f>
        <v>0</v>
      </c>
      <c r="V44" s="35">
        <f>+'SS21 TD'!U39</f>
        <v>0</v>
      </c>
      <c r="W44" s="35">
        <f>+'SS21 TD'!V39</f>
        <v>0</v>
      </c>
      <c r="X44" s="35">
        <f>+'SS21 TD'!W39</f>
        <v>0</v>
      </c>
      <c r="Y44" s="35">
        <f t="shared" si="0"/>
        <v>0</v>
      </c>
    </row>
    <row r="45" spans="1:25" x14ac:dyDescent="0.15">
      <c r="A45" s="11"/>
      <c r="B45" s="11"/>
      <c r="C45" s="11"/>
      <c r="D45" s="11" t="str">
        <f>+'SS21 TD'!D40</f>
        <v>KTD349</v>
      </c>
      <c r="E45" s="11" t="str">
        <f>+'SS21 TD'!E40</f>
        <v>Reversible Dress- Crinkle Stripe</v>
      </c>
      <c r="F45" s="25" t="s">
        <v>45</v>
      </c>
      <c r="G45" s="96">
        <f>+'SS21 TD'!F40</f>
        <v>24</v>
      </c>
      <c r="H45" s="96">
        <f>+'SS21 TD'!G40</f>
        <v>0</v>
      </c>
      <c r="I45" s="25" t="s">
        <v>27</v>
      </c>
      <c r="J45" s="35">
        <f>+'SS21 TD'!I40</f>
        <v>0</v>
      </c>
      <c r="K45" s="35">
        <f>+'SS21 TD'!J40</f>
        <v>0</v>
      </c>
      <c r="L45" s="35">
        <f>+'SS21 TD'!K40</f>
        <v>0</v>
      </c>
      <c r="M45" s="35">
        <f>+'SS21 TD'!L40</f>
        <v>0</v>
      </c>
      <c r="N45" s="35">
        <f>+'SS21 TD'!M40</f>
        <v>0</v>
      </c>
      <c r="O45" s="35">
        <f>+'SS21 TD'!N40</f>
        <v>0</v>
      </c>
      <c r="P45" s="35">
        <f>+'SS21 TD'!O40</f>
        <v>0</v>
      </c>
      <c r="Q45" s="35">
        <f>+'SS21 TD'!P40</f>
        <v>0</v>
      </c>
      <c r="R45" s="35">
        <f>+'SS21 TD'!Q40</f>
        <v>0</v>
      </c>
      <c r="S45" s="35">
        <f>+'SS21 TD'!R40</f>
        <v>0</v>
      </c>
      <c r="T45" s="35">
        <f>+'SS21 TD'!S40</f>
        <v>0</v>
      </c>
      <c r="U45" s="35">
        <f>+'SS21 TD'!T40</f>
        <v>0</v>
      </c>
      <c r="V45" s="35">
        <f>+'SS21 TD'!U40</f>
        <v>0</v>
      </c>
      <c r="W45" s="35">
        <f>+'SS21 TD'!V40</f>
        <v>0</v>
      </c>
      <c r="X45" s="35">
        <f>+'SS21 TD'!W40</f>
        <v>0</v>
      </c>
      <c r="Y45" s="35">
        <f t="shared" ref="Y45:Y76" si="1">SUM(J45:X45)</f>
        <v>0</v>
      </c>
    </row>
    <row r="46" spans="1:25" x14ac:dyDescent="0.15">
      <c r="A46" s="11"/>
      <c r="B46" s="11"/>
      <c r="C46" s="11"/>
      <c r="D46" s="11" t="str">
        <f>+'SS21 TD'!D41</f>
        <v>KTD350</v>
      </c>
      <c r="E46" s="11" t="str">
        <f>+'SS21 TD'!E41</f>
        <v>Shacket- Crinkle Stripe</v>
      </c>
      <c r="F46" s="25" t="s">
        <v>45</v>
      </c>
      <c r="G46" s="96">
        <f>+'SS21 TD'!F41</f>
        <v>24</v>
      </c>
      <c r="H46" s="96">
        <f>+'SS21 TD'!G41</f>
        <v>0</v>
      </c>
      <c r="I46" s="25" t="s">
        <v>27</v>
      </c>
      <c r="J46" s="35">
        <f>+'SS21 TD'!I41</f>
        <v>0</v>
      </c>
      <c r="K46" s="35">
        <f>+'SS21 TD'!J41</f>
        <v>0</v>
      </c>
      <c r="L46" s="35">
        <f>+'SS21 TD'!K41</f>
        <v>0</v>
      </c>
      <c r="M46" s="35">
        <f>+'SS21 TD'!L41</f>
        <v>0</v>
      </c>
      <c r="N46" s="35">
        <f>+'SS21 TD'!M41</f>
        <v>0</v>
      </c>
      <c r="O46" s="35">
        <f>+'SS21 TD'!N41</f>
        <v>0</v>
      </c>
      <c r="P46" s="35">
        <f>+'SS21 TD'!O41</f>
        <v>0</v>
      </c>
      <c r="Q46" s="35">
        <f>+'SS21 TD'!P41</f>
        <v>0</v>
      </c>
      <c r="R46" s="35">
        <f>+'SS21 TD'!Q41</f>
        <v>0</v>
      </c>
      <c r="S46" s="35">
        <f>+'SS21 TD'!R41</f>
        <v>0</v>
      </c>
      <c r="T46" s="35">
        <f>+'SS21 TD'!S41</f>
        <v>0</v>
      </c>
      <c r="U46" s="35">
        <f>+'SS21 TD'!T41</f>
        <v>0</v>
      </c>
      <c r="V46" s="35">
        <f>+'SS21 TD'!U41</f>
        <v>0</v>
      </c>
      <c r="W46" s="35">
        <f>+'SS21 TD'!V41</f>
        <v>0</v>
      </c>
      <c r="X46" s="35">
        <f>+'SS21 TD'!W41</f>
        <v>0</v>
      </c>
      <c r="Y46" s="35">
        <f t="shared" si="1"/>
        <v>0</v>
      </c>
    </row>
    <row r="47" spans="1:25" x14ac:dyDescent="0.15">
      <c r="A47" s="11"/>
      <c r="B47" s="11"/>
      <c r="C47" s="11"/>
      <c r="D47" s="11" t="str">
        <f>+'SS21 TD'!D42</f>
        <v>KTD351</v>
      </c>
      <c r="E47" s="11" t="str">
        <f>+'SS21 TD'!E42</f>
        <v>Reversible Summer Trouers- Crinkle Stripe</v>
      </c>
      <c r="F47" s="25" t="s">
        <v>45</v>
      </c>
      <c r="G47" s="96">
        <f>+'SS21 TD'!F42</f>
        <v>21</v>
      </c>
      <c r="H47" s="96">
        <f>+'SS21 TD'!G42</f>
        <v>0</v>
      </c>
      <c r="I47" s="25" t="s">
        <v>27</v>
      </c>
      <c r="J47" s="35">
        <f>+'SS21 TD'!I42</f>
        <v>0</v>
      </c>
      <c r="K47" s="35">
        <f>+'SS21 TD'!J42</f>
        <v>0</v>
      </c>
      <c r="L47" s="35">
        <f>+'SS21 TD'!K42</f>
        <v>0</v>
      </c>
      <c r="M47" s="35">
        <f>+'SS21 TD'!L42</f>
        <v>0</v>
      </c>
      <c r="N47" s="35">
        <f>+'SS21 TD'!M42</f>
        <v>0</v>
      </c>
      <c r="O47" s="35">
        <f>+'SS21 TD'!N42</f>
        <v>0</v>
      </c>
      <c r="P47" s="35">
        <f>+'SS21 TD'!O42</f>
        <v>0</v>
      </c>
      <c r="Q47" s="35">
        <f>+'SS21 TD'!P42</f>
        <v>0</v>
      </c>
      <c r="R47" s="35">
        <f>+'SS21 TD'!Q42</f>
        <v>0</v>
      </c>
      <c r="S47" s="35">
        <f>+'SS21 TD'!R42</f>
        <v>0</v>
      </c>
      <c r="T47" s="35">
        <f>+'SS21 TD'!S42</f>
        <v>0</v>
      </c>
      <c r="U47" s="35">
        <f>+'SS21 TD'!T42</f>
        <v>0</v>
      </c>
      <c r="V47" s="35">
        <f>+'SS21 TD'!U42</f>
        <v>0</v>
      </c>
      <c r="W47" s="35">
        <f>+'SS21 TD'!V42</f>
        <v>0</v>
      </c>
      <c r="X47" s="35">
        <f>+'SS21 TD'!W42</f>
        <v>0</v>
      </c>
      <c r="Y47" s="35">
        <f t="shared" si="1"/>
        <v>0</v>
      </c>
    </row>
    <row r="48" spans="1:25" x14ac:dyDescent="0.15">
      <c r="A48" s="11"/>
      <c r="B48" s="11"/>
      <c r="C48" s="11"/>
      <c r="D48" s="11" t="str">
        <f>+'SS21 TD'!D43</f>
        <v>KTD352</v>
      </c>
      <c r="E48" s="11" t="str">
        <f>+'SS21 TD'!E43</f>
        <v xml:space="preserve">Reversible Midi Skirt- Crinkle Stripe </v>
      </c>
      <c r="F48" s="25" t="s">
        <v>45</v>
      </c>
      <c r="G48" s="96">
        <f>+'SS21 TD'!F43</f>
        <v>21</v>
      </c>
      <c r="H48" s="96">
        <f>+'SS21 TD'!G43</f>
        <v>0</v>
      </c>
      <c r="I48" s="25" t="s">
        <v>27</v>
      </c>
      <c r="J48" s="35">
        <f>+'SS21 TD'!I43</f>
        <v>0</v>
      </c>
      <c r="K48" s="35">
        <f>+'SS21 TD'!J43</f>
        <v>0</v>
      </c>
      <c r="L48" s="35">
        <f>+'SS21 TD'!K43</f>
        <v>0</v>
      </c>
      <c r="M48" s="35">
        <f>+'SS21 TD'!L43</f>
        <v>0</v>
      </c>
      <c r="N48" s="35">
        <f>+'SS21 TD'!M43</f>
        <v>0</v>
      </c>
      <c r="O48" s="35">
        <f>+'SS21 TD'!N43</f>
        <v>0</v>
      </c>
      <c r="P48" s="35">
        <f>+'SS21 TD'!O43</f>
        <v>0</v>
      </c>
      <c r="Q48" s="35">
        <f>+'SS21 TD'!P43</f>
        <v>0</v>
      </c>
      <c r="R48" s="35">
        <f>+'SS21 TD'!Q43</f>
        <v>0</v>
      </c>
      <c r="S48" s="35">
        <f>+'SS21 TD'!R43</f>
        <v>0</v>
      </c>
      <c r="T48" s="35">
        <f>+'SS21 TD'!S43</f>
        <v>0</v>
      </c>
      <c r="U48" s="35">
        <f>+'SS21 TD'!T43</f>
        <v>0</v>
      </c>
      <c r="V48" s="35">
        <f>+'SS21 TD'!U43</f>
        <v>0</v>
      </c>
      <c r="W48" s="35">
        <f>+'SS21 TD'!V43</f>
        <v>0</v>
      </c>
      <c r="X48" s="35">
        <f>+'SS21 TD'!W43</f>
        <v>0</v>
      </c>
      <c r="Y48" s="35">
        <f t="shared" si="1"/>
        <v>0</v>
      </c>
    </row>
    <row r="49" spans="1:25" x14ac:dyDescent="0.15">
      <c r="A49" s="11"/>
      <c r="B49" s="11"/>
      <c r="C49" s="11"/>
      <c r="D49" s="11" t="str">
        <f>+'SS21 TD'!D44</f>
        <v>KTD353</v>
      </c>
      <c r="E49" s="11" t="str">
        <f>+'SS21 TD'!E44</f>
        <v>Animal Jaquard Bomber</v>
      </c>
      <c r="F49" s="25" t="s">
        <v>45</v>
      </c>
      <c r="G49" s="96">
        <f>+'SS21 TD'!F44</f>
        <v>26</v>
      </c>
      <c r="H49" s="96">
        <f>+'SS21 TD'!G44</f>
        <v>0</v>
      </c>
      <c r="I49" s="25" t="s">
        <v>27</v>
      </c>
      <c r="J49" s="35">
        <f>+'SS21 TD'!I44</f>
        <v>0</v>
      </c>
      <c r="K49" s="35">
        <f>+'SS21 TD'!J44</f>
        <v>0</v>
      </c>
      <c r="L49" s="35">
        <f>+'SS21 TD'!K44</f>
        <v>0</v>
      </c>
      <c r="M49" s="35">
        <f>+'SS21 TD'!L44</f>
        <v>0</v>
      </c>
      <c r="N49" s="35">
        <f>+'SS21 TD'!M44</f>
        <v>0</v>
      </c>
      <c r="O49" s="35">
        <f>+'SS21 TD'!N44</f>
        <v>0</v>
      </c>
      <c r="P49" s="35">
        <f>+'SS21 TD'!O44</f>
        <v>0</v>
      </c>
      <c r="Q49" s="35">
        <f>+'SS21 TD'!P44</f>
        <v>0</v>
      </c>
      <c r="R49" s="35">
        <f>+'SS21 TD'!Q44</f>
        <v>0</v>
      </c>
      <c r="S49" s="35">
        <f>+'SS21 TD'!R44</f>
        <v>0</v>
      </c>
      <c r="T49" s="35">
        <f>+'SS21 TD'!S44</f>
        <v>0</v>
      </c>
      <c r="U49" s="35">
        <f>+'SS21 TD'!T44</f>
        <v>0</v>
      </c>
      <c r="V49" s="35">
        <f>+'SS21 TD'!U44</f>
        <v>0</v>
      </c>
      <c r="W49" s="35">
        <f>+'SS21 TD'!V44</f>
        <v>0</v>
      </c>
      <c r="X49" s="35">
        <f>+'SS21 TD'!W44</f>
        <v>0</v>
      </c>
      <c r="Y49" s="35">
        <f t="shared" si="1"/>
        <v>0</v>
      </c>
    </row>
    <row r="50" spans="1:25" x14ac:dyDescent="0.15">
      <c r="A50" s="11"/>
      <c r="B50" s="11"/>
      <c r="C50" s="11"/>
      <c r="D50" s="11" t="str">
        <f>+'SS21 TD'!D45</f>
        <v>KTD354</v>
      </c>
      <c r="E50" s="11" t="str">
        <f>+'SS21 TD'!E45</f>
        <v>Animal Jaquard Shorts</v>
      </c>
      <c r="F50" s="25" t="s">
        <v>45</v>
      </c>
      <c r="G50" s="96">
        <f>+'SS21 TD'!F45</f>
        <v>14.5</v>
      </c>
      <c r="H50" s="96">
        <f>+'SS21 TD'!G45</f>
        <v>0</v>
      </c>
      <c r="I50" s="25" t="s">
        <v>27</v>
      </c>
      <c r="J50" s="35">
        <f>+'SS21 TD'!I45</f>
        <v>0</v>
      </c>
      <c r="K50" s="35">
        <f>+'SS21 TD'!J45</f>
        <v>0</v>
      </c>
      <c r="L50" s="35">
        <f>+'SS21 TD'!K45</f>
        <v>0</v>
      </c>
      <c r="M50" s="35">
        <f>+'SS21 TD'!L45</f>
        <v>0</v>
      </c>
      <c r="N50" s="35">
        <f>+'SS21 TD'!M45</f>
        <v>0</v>
      </c>
      <c r="O50" s="35">
        <f>+'SS21 TD'!N45</f>
        <v>0</v>
      </c>
      <c r="P50" s="35">
        <f>+'SS21 TD'!O45</f>
        <v>0</v>
      </c>
      <c r="Q50" s="35">
        <f>+'SS21 TD'!P45</f>
        <v>0</v>
      </c>
      <c r="R50" s="35">
        <f>+'SS21 TD'!Q45</f>
        <v>0</v>
      </c>
      <c r="S50" s="35">
        <f>+'SS21 TD'!R45</f>
        <v>0</v>
      </c>
      <c r="T50" s="35">
        <f>+'SS21 TD'!S45</f>
        <v>0</v>
      </c>
      <c r="U50" s="35">
        <f>+'SS21 TD'!T45</f>
        <v>0</v>
      </c>
      <c r="V50" s="35">
        <f>+'SS21 TD'!U45</f>
        <v>0</v>
      </c>
      <c r="W50" s="35">
        <f>+'SS21 TD'!V45</f>
        <v>0</v>
      </c>
      <c r="X50" s="35">
        <f>+'SS21 TD'!W45</f>
        <v>0</v>
      </c>
      <c r="Y50" s="35">
        <f t="shared" si="1"/>
        <v>0</v>
      </c>
    </row>
    <row r="51" spans="1:25" x14ac:dyDescent="0.15">
      <c r="A51" s="11"/>
      <c r="B51" s="11"/>
      <c r="C51" s="11"/>
      <c r="D51" s="11" t="str">
        <f>+'SS21 TD'!D46</f>
        <v>KTD355</v>
      </c>
      <c r="E51" s="11" t="str">
        <f>+'SS21 TD'!E46</f>
        <v>Animal Jaquard Harems</v>
      </c>
      <c r="F51" s="25" t="s">
        <v>45</v>
      </c>
      <c r="G51" s="96">
        <f>+'SS21 TD'!F46</f>
        <v>18</v>
      </c>
      <c r="H51" s="96">
        <f>+'SS21 TD'!G46</f>
        <v>0</v>
      </c>
      <c r="I51" s="25" t="s">
        <v>27</v>
      </c>
      <c r="J51" s="35">
        <f>+'SS21 TD'!I46</f>
        <v>0</v>
      </c>
      <c r="K51" s="35">
        <f>+'SS21 TD'!J46</f>
        <v>0</v>
      </c>
      <c r="L51" s="35">
        <f>+'SS21 TD'!K46</f>
        <v>0</v>
      </c>
      <c r="M51" s="35">
        <f>+'SS21 TD'!L46</f>
        <v>0</v>
      </c>
      <c r="N51" s="35">
        <f>+'SS21 TD'!M46</f>
        <v>0</v>
      </c>
      <c r="O51" s="35">
        <f>+'SS21 TD'!N46</f>
        <v>0</v>
      </c>
      <c r="P51" s="35">
        <f>+'SS21 TD'!O46</f>
        <v>0</v>
      </c>
      <c r="Q51" s="35">
        <f>+'SS21 TD'!P46</f>
        <v>0</v>
      </c>
      <c r="R51" s="35">
        <f>+'SS21 TD'!Q46</f>
        <v>0</v>
      </c>
      <c r="S51" s="35">
        <f>+'SS21 TD'!R46</f>
        <v>0</v>
      </c>
      <c r="T51" s="35">
        <f>+'SS21 TD'!S46</f>
        <v>0</v>
      </c>
      <c r="U51" s="35">
        <f>+'SS21 TD'!T46</f>
        <v>0</v>
      </c>
      <c r="V51" s="35">
        <f>+'SS21 TD'!U46</f>
        <v>0</v>
      </c>
      <c r="W51" s="35">
        <f>+'SS21 TD'!V46</f>
        <v>0</v>
      </c>
      <c r="X51" s="35">
        <f>+'SS21 TD'!W46</f>
        <v>0</v>
      </c>
      <c r="Y51" s="35">
        <f t="shared" si="1"/>
        <v>0</v>
      </c>
    </row>
    <row r="52" spans="1:25" x14ac:dyDescent="0.15">
      <c r="A52" s="11"/>
      <c r="B52" s="11"/>
      <c r="C52" s="11"/>
      <c r="D52" s="11" t="str">
        <f>+'SS21 TD'!D47</f>
        <v>KTD356</v>
      </c>
      <c r="E52" s="11" t="str">
        <f>+'SS21 TD'!E47</f>
        <v>Animal Jaquard Dungaree</v>
      </c>
      <c r="F52" s="25" t="s">
        <v>45</v>
      </c>
      <c r="G52" s="96">
        <f>+'SS21 TD'!F47</f>
        <v>21</v>
      </c>
      <c r="H52" s="96">
        <f>+'SS21 TD'!G47</f>
        <v>0</v>
      </c>
      <c r="I52" s="25" t="s">
        <v>27</v>
      </c>
      <c r="J52" s="35">
        <f>+'SS21 TD'!I47</f>
        <v>0</v>
      </c>
      <c r="K52" s="35">
        <f>+'SS21 TD'!J47</f>
        <v>0</v>
      </c>
      <c r="L52" s="35">
        <f>+'SS21 TD'!K47</f>
        <v>0</v>
      </c>
      <c r="M52" s="35">
        <f>+'SS21 TD'!L47</f>
        <v>0</v>
      </c>
      <c r="N52" s="35">
        <f>+'SS21 TD'!M47</f>
        <v>0</v>
      </c>
      <c r="O52" s="35">
        <f>+'SS21 TD'!N47</f>
        <v>0</v>
      </c>
      <c r="P52" s="35">
        <f>+'SS21 TD'!O47</f>
        <v>0</v>
      </c>
      <c r="Q52" s="35">
        <f>+'SS21 TD'!P47</f>
        <v>0</v>
      </c>
      <c r="R52" s="35">
        <f>+'SS21 TD'!Q47</f>
        <v>0</v>
      </c>
      <c r="S52" s="35">
        <f>+'SS21 TD'!R47</f>
        <v>0</v>
      </c>
      <c r="T52" s="35">
        <f>+'SS21 TD'!S47</f>
        <v>0</v>
      </c>
      <c r="U52" s="35">
        <f>+'SS21 TD'!T47</f>
        <v>0</v>
      </c>
      <c r="V52" s="35">
        <f>+'SS21 TD'!U47</f>
        <v>0</v>
      </c>
      <c r="W52" s="35">
        <f>+'SS21 TD'!V47</f>
        <v>0</v>
      </c>
      <c r="X52" s="35">
        <f>+'SS21 TD'!W47</f>
        <v>0</v>
      </c>
      <c r="Y52" s="35">
        <f t="shared" si="1"/>
        <v>0</v>
      </c>
    </row>
    <row r="53" spans="1:25" x14ac:dyDescent="0.15">
      <c r="A53" s="11"/>
      <c r="B53" s="11"/>
      <c r="C53" s="11"/>
      <c r="D53" s="11" t="str">
        <f>+'SS21 TD'!D48</f>
        <v>KTD357</v>
      </c>
      <c r="E53" s="11" t="str">
        <f>+'SS21 TD'!E48</f>
        <v>Animal Jaquard T Dress</v>
      </c>
      <c r="F53" s="25" t="s">
        <v>45</v>
      </c>
      <c r="G53" s="96">
        <f>+'SS21 TD'!F48</f>
        <v>21</v>
      </c>
      <c r="H53" s="96">
        <f>+'SS21 TD'!G48</f>
        <v>0</v>
      </c>
      <c r="I53" s="25" t="s">
        <v>27</v>
      </c>
      <c r="J53" s="35">
        <f>+'SS21 TD'!I48</f>
        <v>0</v>
      </c>
      <c r="K53" s="35">
        <f>+'SS21 TD'!J48</f>
        <v>0</v>
      </c>
      <c r="L53" s="35">
        <f>+'SS21 TD'!K48</f>
        <v>0</v>
      </c>
      <c r="M53" s="35">
        <f>+'SS21 TD'!L48</f>
        <v>0</v>
      </c>
      <c r="N53" s="35">
        <f>+'SS21 TD'!M48</f>
        <v>0</v>
      </c>
      <c r="O53" s="35">
        <f>+'SS21 TD'!N48</f>
        <v>0</v>
      </c>
      <c r="P53" s="35">
        <f>+'SS21 TD'!O48</f>
        <v>0</v>
      </c>
      <c r="Q53" s="35">
        <f>+'SS21 TD'!P48</f>
        <v>0</v>
      </c>
      <c r="R53" s="35">
        <f>+'SS21 TD'!Q48</f>
        <v>0</v>
      </c>
      <c r="S53" s="35">
        <f>+'SS21 TD'!R48</f>
        <v>0</v>
      </c>
      <c r="T53" s="35">
        <f>+'SS21 TD'!S48</f>
        <v>0</v>
      </c>
      <c r="U53" s="35">
        <f>+'SS21 TD'!T48</f>
        <v>0</v>
      </c>
      <c r="V53" s="35">
        <f>+'SS21 TD'!U48</f>
        <v>0</v>
      </c>
      <c r="W53" s="35">
        <f>+'SS21 TD'!V48</f>
        <v>0</v>
      </c>
      <c r="X53" s="35">
        <f>+'SS21 TD'!W48</f>
        <v>0</v>
      </c>
      <c r="Y53" s="35">
        <f t="shared" si="1"/>
        <v>0</v>
      </c>
    </row>
    <row r="54" spans="1:25" x14ac:dyDescent="0.15">
      <c r="A54" s="11"/>
      <c r="B54" s="11"/>
      <c r="C54" s="11"/>
      <c r="D54" s="11" t="str">
        <f>+'SS21 TD'!D49</f>
        <v>KTD358</v>
      </c>
      <c r="E54" s="11" t="str">
        <f>+'SS21 TD'!E49</f>
        <v>Starfish Jaquard Sweatshirt</v>
      </c>
      <c r="F54" s="25" t="s">
        <v>45</v>
      </c>
      <c r="G54" s="96">
        <f>+'SS21 TD'!F49</f>
        <v>18</v>
      </c>
      <c r="H54" s="96">
        <f>+'SS21 TD'!G49</f>
        <v>0</v>
      </c>
      <c r="I54" s="25" t="s">
        <v>27</v>
      </c>
      <c r="J54" s="35">
        <f>+'SS21 TD'!I49</f>
        <v>0</v>
      </c>
      <c r="K54" s="35">
        <f>+'SS21 TD'!J49</f>
        <v>0</v>
      </c>
      <c r="L54" s="35">
        <f>+'SS21 TD'!K49</f>
        <v>0</v>
      </c>
      <c r="M54" s="35">
        <f>+'SS21 TD'!L49</f>
        <v>0</v>
      </c>
      <c r="N54" s="35">
        <f>+'SS21 TD'!M49</f>
        <v>0</v>
      </c>
      <c r="O54" s="35">
        <f>+'SS21 TD'!N49</f>
        <v>0</v>
      </c>
      <c r="P54" s="35">
        <f>+'SS21 TD'!O49</f>
        <v>0</v>
      </c>
      <c r="Q54" s="35">
        <f>+'SS21 TD'!P49</f>
        <v>0</v>
      </c>
      <c r="R54" s="35">
        <f>+'SS21 TD'!Q49</f>
        <v>0</v>
      </c>
      <c r="S54" s="35">
        <f>+'SS21 TD'!R49</f>
        <v>0</v>
      </c>
      <c r="T54" s="35">
        <f>+'SS21 TD'!S49</f>
        <v>0</v>
      </c>
      <c r="U54" s="35">
        <f>+'SS21 TD'!T49</f>
        <v>0</v>
      </c>
      <c r="V54" s="35">
        <f>+'SS21 TD'!U49</f>
        <v>0</v>
      </c>
      <c r="W54" s="35">
        <f>+'SS21 TD'!V49</f>
        <v>0</v>
      </c>
      <c r="X54" s="35">
        <f>+'SS21 TD'!W49</f>
        <v>0</v>
      </c>
      <c r="Y54" s="35">
        <f t="shared" si="1"/>
        <v>0</v>
      </c>
    </row>
    <row r="55" spans="1:25" x14ac:dyDescent="0.15">
      <c r="A55" s="11"/>
      <c r="B55" s="11"/>
      <c r="C55" s="11"/>
      <c r="D55" s="11" t="str">
        <f>+'SS21 TD'!D50</f>
        <v>KTD359</v>
      </c>
      <c r="E55" s="11" t="str">
        <f>+'SS21 TD'!E50</f>
        <v>Starfish Jaquard Shorts</v>
      </c>
      <c r="F55" s="25" t="s">
        <v>45</v>
      </c>
      <c r="G55" s="96">
        <f>+'SS21 TD'!F50</f>
        <v>14.5</v>
      </c>
      <c r="H55" s="96">
        <f>+'SS21 TD'!G50</f>
        <v>0</v>
      </c>
      <c r="I55" s="25" t="s">
        <v>27</v>
      </c>
      <c r="J55" s="35">
        <f>+'SS21 TD'!I50</f>
        <v>0</v>
      </c>
      <c r="K55" s="35">
        <f>+'SS21 TD'!J50</f>
        <v>0</v>
      </c>
      <c r="L55" s="35">
        <f>+'SS21 TD'!K50</f>
        <v>0</v>
      </c>
      <c r="M55" s="35">
        <f>+'SS21 TD'!L50</f>
        <v>0</v>
      </c>
      <c r="N55" s="35">
        <f>+'SS21 TD'!M50</f>
        <v>0</v>
      </c>
      <c r="O55" s="35">
        <f>+'SS21 TD'!N50</f>
        <v>0</v>
      </c>
      <c r="P55" s="35">
        <f>+'SS21 TD'!O50</f>
        <v>0</v>
      </c>
      <c r="Q55" s="35">
        <f>+'SS21 TD'!P50</f>
        <v>0</v>
      </c>
      <c r="R55" s="35">
        <f>+'SS21 TD'!Q50</f>
        <v>0</v>
      </c>
      <c r="S55" s="35">
        <f>+'SS21 TD'!R50</f>
        <v>0</v>
      </c>
      <c r="T55" s="35">
        <f>+'SS21 TD'!S50</f>
        <v>0</v>
      </c>
      <c r="U55" s="35">
        <f>+'SS21 TD'!T50</f>
        <v>0</v>
      </c>
      <c r="V55" s="35">
        <f>+'SS21 TD'!U50</f>
        <v>0</v>
      </c>
      <c r="W55" s="35">
        <f>+'SS21 TD'!V50</f>
        <v>0</v>
      </c>
      <c r="X55" s="35">
        <f>+'SS21 TD'!W50</f>
        <v>0</v>
      </c>
      <c r="Y55" s="35">
        <f t="shared" si="1"/>
        <v>0</v>
      </c>
    </row>
    <row r="56" spans="1:25" x14ac:dyDescent="0.15">
      <c r="A56" s="11"/>
      <c r="B56" s="11"/>
      <c r="C56" s="11"/>
      <c r="D56" s="11" t="str">
        <f>+'SS21 TD'!D51</f>
        <v>KTD360</v>
      </c>
      <c r="E56" s="11" t="str">
        <f>+'SS21 TD'!E51</f>
        <v>Starfish Jaquard Shortie Tank Dungaree</v>
      </c>
      <c r="F56" s="25" t="s">
        <v>45</v>
      </c>
      <c r="G56" s="96">
        <f>+'SS21 TD'!F51</f>
        <v>18</v>
      </c>
      <c r="H56" s="96">
        <f>+'SS21 TD'!G51</f>
        <v>0</v>
      </c>
      <c r="I56" s="25" t="s">
        <v>27</v>
      </c>
      <c r="J56" s="35">
        <f>+'SS21 TD'!I51</f>
        <v>0</v>
      </c>
      <c r="K56" s="35">
        <f>+'SS21 TD'!J51</f>
        <v>0</v>
      </c>
      <c r="L56" s="35">
        <f>+'SS21 TD'!K51</f>
        <v>0</v>
      </c>
      <c r="M56" s="35">
        <f>+'SS21 TD'!L51</f>
        <v>0</v>
      </c>
      <c r="N56" s="35">
        <f>+'SS21 TD'!M51</f>
        <v>0</v>
      </c>
      <c r="O56" s="35">
        <f>+'SS21 TD'!N51</f>
        <v>0</v>
      </c>
      <c r="P56" s="35">
        <f>+'SS21 TD'!O51</f>
        <v>0</v>
      </c>
      <c r="Q56" s="35">
        <f>+'SS21 TD'!P51</f>
        <v>0</v>
      </c>
      <c r="R56" s="35">
        <f>+'SS21 TD'!Q51</f>
        <v>0</v>
      </c>
      <c r="S56" s="35">
        <f>+'SS21 TD'!R51</f>
        <v>0</v>
      </c>
      <c r="T56" s="35">
        <f>+'SS21 TD'!S51</f>
        <v>0</v>
      </c>
      <c r="U56" s="35">
        <f>+'SS21 TD'!T51</f>
        <v>0</v>
      </c>
      <c r="V56" s="35">
        <f>+'SS21 TD'!U51</f>
        <v>0</v>
      </c>
      <c r="W56" s="35">
        <f>+'SS21 TD'!V51</f>
        <v>0</v>
      </c>
      <c r="X56" s="35">
        <f>+'SS21 TD'!W51</f>
        <v>0</v>
      </c>
      <c r="Y56" s="35">
        <f t="shared" si="1"/>
        <v>0</v>
      </c>
    </row>
    <row r="57" spans="1:25" x14ac:dyDescent="0.15">
      <c r="A57" s="11"/>
      <c r="B57" s="11"/>
      <c r="C57" s="11"/>
      <c r="D57" s="11" t="str">
        <f>+'SS21 TD'!D52</f>
        <v>KTD361</v>
      </c>
      <c r="E57" s="11" t="str">
        <f>+'SS21 TD'!E52</f>
        <v>One World Shortie Dungarees</v>
      </c>
      <c r="F57" s="25" t="s">
        <v>45</v>
      </c>
      <c r="G57" s="96">
        <f>+'SS21 TD'!F52</f>
        <v>18</v>
      </c>
      <c r="H57" s="96">
        <f>+'SS21 TD'!G52</f>
        <v>0</v>
      </c>
      <c r="I57" s="25" t="s">
        <v>27</v>
      </c>
      <c r="J57" s="35">
        <f>+'SS21 TD'!I52</f>
        <v>0</v>
      </c>
      <c r="K57" s="35">
        <f>+'SS21 TD'!J52</f>
        <v>0</v>
      </c>
      <c r="L57" s="35">
        <f>+'SS21 TD'!K52</f>
        <v>0</v>
      </c>
      <c r="M57" s="35">
        <f>+'SS21 TD'!L52</f>
        <v>0</v>
      </c>
      <c r="N57" s="35">
        <f>+'SS21 TD'!M52</f>
        <v>0</v>
      </c>
      <c r="O57" s="35">
        <f>+'SS21 TD'!N52</f>
        <v>0</v>
      </c>
      <c r="P57" s="35">
        <f>+'SS21 TD'!O52</f>
        <v>0</v>
      </c>
      <c r="Q57" s="35">
        <f>+'SS21 TD'!P52</f>
        <v>0</v>
      </c>
      <c r="R57" s="35">
        <f>+'SS21 TD'!Q52</f>
        <v>0</v>
      </c>
      <c r="S57" s="35">
        <f>+'SS21 TD'!R52</f>
        <v>0</v>
      </c>
      <c r="T57" s="35">
        <f>+'SS21 TD'!S52</f>
        <v>0</v>
      </c>
      <c r="U57" s="35">
        <f>+'SS21 TD'!T52</f>
        <v>0</v>
      </c>
      <c r="V57" s="35">
        <f>+'SS21 TD'!U52</f>
        <v>0</v>
      </c>
      <c r="W57" s="35">
        <f>+'SS21 TD'!V52</f>
        <v>0</v>
      </c>
      <c r="X57" s="35">
        <f>+'SS21 TD'!W52</f>
        <v>0</v>
      </c>
      <c r="Y57" s="35">
        <f t="shared" si="1"/>
        <v>0</v>
      </c>
    </row>
    <row r="58" spans="1:25" x14ac:dyDescent="0.15">
      <c r="A58" s="11"/>
      <c r="B58" s="11"/>
      <c r="C58" s="11"/>
      <c r="D58" s="11" t="str">
        <f>+'SS21 TD'!D53</f>
        <v>KTD362</v>
      </c>
      <c r="E58" s="11" t="str">
        <f>+'SS21 TD'!E53</f>
        <v>Lava Wash Bomber</v>
      </c>
      <c r="F58" s="25" t="s">
        <v>45</v>
      </c>
      <c r="G58" s="96">
        <f>+'SS21 TD'!F53</f>
        <v>26</v>
      </c>
      <c r="H58" s="96">
        <f>+'SS21 TD'!G53</f>
        <v>0</v>
      </c>
      <c r="I58" s="25" t="s">
        <v>27</v>
      </c>
      <c r="J58" s="35">
        <f>+'SS21 TD'!I53</f>
        <v>0</v>
      </c>
      <c r="K58" s="35">
        <f>+'SS21 TD'!J53</f>
        <v>0</v>
      </c>
      <c r="L58" s="35">
        <f>+'SS21 TD'!K53</f>
        <v>0</v>
      </c>
      <c r="M58" s="35">
        <f>+'SS21 TD'!L53</f>
        <v>0</v>
      </c>
      <c r="N58" s="35">
        <f>+'SS21 TD'!M53</f>
        <v>0</v>
      </c>
      <c r="O58" s="35">
        <f>+'SS21 TD'!N53</f>
        <v>0</v>
      </c>
      <c r="P58" s="35">
        <f>+'SS21 TD'!O53</f>
        <v>0</v>
      </c>
      <c r="Q58" s="35">
        <f>+'SS21 TD'!P53</f>
        <v>0</v>
      </c>
      <c r="R58" s="35">
        <f>+'SS21 TD'!Q53</f>
        <v>0</v>
      </c>
      <c r="S58" s="35">
        <f>+'SS21 TD'!R53</f>
        <v>0</v>
      </c>
      <c r="T58" s="35">
        <f>+'SS21 TD'!S53</f>
        <v>0</v>
      </c>
      <c r="U58" s="35">
        <f>+'SS21 TD'!T53</f>
        <v>0</v>
      </c>
      <c r="V58" s="35">
        <f>+'SS21 TD'!U53</f>
        <v>0</v>
      </c>
      <c r="W58" s="35">
        <f>+'SS21 TD'!V53</f>
        <v>0</v>
      </c>
      <c r="X58" s="35">
        <f>+'SS21 TD'!W53</f>
        <v>0</v>
      </c>
      <c r="Y58" s="35">
        <f t="shared" si="1"/>
        <v>0</v>
      </c>
    </row>
    <row r="59" spans="1:25" x14ac:dyDescent="0.15">
      <c r="A59" s="11"/>
      <c r="B59" s="11"/>
      <c r="C59" s="11"/>
      <c r="D59" s="11" t="str">
        <f>+'SS21 TD'!D54</f>
        <v>KTD363</v>
      </c>
      <c r="E59" s="11" t="str">
        <f>+'SS21 TD'!E54</f>
        <v>Lava Wash Harem</v>
      </c>
      <c r="F59" s="25" t="s">
        <v>45</v>
      </c>
      <c r="G59" s="96">
        <f>+'SS21 TD'!F54</f>
        <v>16</v>
      </c>
      <c r="H59" s="96">
        <f>+'SS21 TD'!G54</f>
        <v>0</v>
      </c>
      <c r="I59" s="25" t="s">
        <v>27</v>
      </c>
      <c r="J59" s="35">
        <f>+'SS21 TD'!I54</f>
        <v>0</v>
      </c>
      <c r="K59" s="35">
        <f>+'SS21 TD'!J54</f>
        <v>0</v>
      </c>
      <c r="L59" s="35">
        <f>+'SS21 TD'!K54</f>
        <v>0</v>
      </c>
      <c r="M59" s="35">
        <f>+'SS21 TD'!L54</f>
        <v>0</v>
      </c>
      <c r="N59" s="35">
        <f>+'SS21 TD'!M54</f>
        <v>0</v>
      </c>
      <c r="O59" s="35">
        <f>+'SS21 TD'!N54</f>
        <v>0</v>
      </c>
      <c r="P59" s="35">
        <f>+'SS21 TD'!O54</f>
        <v>0</v>
      </c>
      <c r="Q59" s="35">
        <f>+'SS21 TD'!P54</f>
        <v>0</v>
      </c>
      <c r="R59" s="35">
        <f>+'SS21 TD'!Q54</f>
        <v>0</v>
      </c>
      <c r="S59" s="35">
        <f>+'SS21 TD'!R54</f>
        <v>0</v>
      </c>
      <c r="T59" s="35">
        <f>+'SS21 TD'!S54</f>
        <v>0</v>
      </c>
      <c r="U59" s="35">
        <f>+'SS21 TD'!T54</f>
        <v>0</v>
      </c>
      <c r="V59" s="35">
        <f>+'SS21 TD'!U54</f>
        <v>0</v>
      </c>
      <c r="W59" s="35">
        <f>+'SS21 TD'!V54</f>
        <v>0</v>
      </c>
      <c r="X59" s="35">
        <f>+'SS21 TD'!W54</f>
        <v>0</v>
      </c>
      <c r="Y59" s="35">
        <f t="shared" si="1"/>
        <v>0</v>
      </c>
    </row>
    <row r="60" spans="1:25" x14ac:dyDescent="0.15">
      <c r="A60" s="11"/>
      <c r="B60" s="11"/>
      <c r="C60" s="11"/>
      <c r="D60" s="11" t="str">
        <f>+'SS21 TD'!D55</f>
        <v>KTD364</v>
      </c>
      <c r="E60" s="11" t="str">
        <f>+'SS21 TD'!E55</f>
        <v>Lava Wash Shorts</v>
      </c>
      <c r="F60" s="25" t="s">
        <v>45</v>
      </c>
      <c r="G60" s="96">
        <f>+'SS21 TD'!F55</f>
        <v>14.5</v>
      </c>
      <c r="H60" s="96">
        <f>+'SS21 TD'!G55</f>
        <v>0</v>
      </c>
      <c r="I60" s="25" t="s">
        <v>27</v>
      </c>
      <c r="J60" s="35">
        <f>+'SS21 TD'!I55</f>
        <v>0</v>
      </c>
      <c r="K60" s="35">
        <f>+'SS21 TD'!J55</f>
        <v>0</v>
      </c>
      <c r="L60" s="35">
        <f>+'SS21 TD'!K55</f>
        <v>0</v>
      </c>
      <c r="M60" s="35">
        <f>+'SS21 TD'!L55</f>
        <v>0</v>
      </c>
      <c r="N60" s="35">
        <f>+'SS21 TD'!M55</f>
        <v>0</v>
      </c>
      <c r="O60" s="35">
        <f>+'SS21 TD'!N55</f>
        <v>0</v>
      </c>
      <c r="P60" s="35">
        <f>+'SS21 TD'!O55</f>
        <v>0</v>
      </c>
      <c r="Q60" s="35">
        <f>+'SS21 TD'!P55</f>
        <v>0</v>
      </c>
      <c r="R60" s="35">
        <f>+'SS21 TD'!Q55</f>
        <v>0</v>
      </c>
      <c r="S60" s="35">
        <f>+'SS21 TD'!R55</f>
        <v>0</v>
      </c>
      <c r="T60" s="35">
        <f>+'SS21 TD'!S55</f>
        <v>0</v>
      </c>
      <c r="U60" s="35">
        <f>+'SS21 TD'!T55</f>
        <v>0</v>
      </c>
      <c r="V60" s="35">
        <f>+'SS21 TD'!U55</f>
        <v>0</v>
      </c>
      <c r="W60" s="35">
        <f>+'SS21 TD'!V55</f>
        <v>0</v>
      </c>
      <c r="X60" s="35">
        <f>+'SS21 TD'!W55</f>
        <v>0</v>
      </c>
      <c r="Y60" s="35">
        <f t="shared" si="1"/>
        <v>0</v>
      </c>
    </row>
    <row r="61" spans="1:25" x14ac:dyDescent="0.15">
      <c r="A61" s="11"/>
      <c r="B61" s="11"/>
      <c r="C61" s="11"/>
      <c r="D61" s="11" t="str">
        <f>+'SS21 TD'!D56</f>
        <v>KTD365</v>
      </c>
      <c r="E61" s="11" t="str">
        <f>+'SS21 TD'!E56</f>
        <v>Lava Wash Dungaree</v>
      </c>
      <c r="F61" s="25" t="s">
        <v>45</v>
      </c>
      <c r="G61" s="96">
        <f>+'SS21 TD'!F56</f>
        <v>21</v>
      </c>
      <c r="H61" s="96">
        <f>+'SS21 TD'!G56</f>
        <v>0</v>
      </c>
      <c r="I61" s="25" t="s">
        <v>27</v>
      </c>
      <c r="J61" s="35">
        <f>+'SS21 TD'!I56</f>
        <v>0</v>
      </c>
      <c r="K61" s="35">
        <f>+'SS21 TD'!J56</f>
        <v>0</v>
      </c>
      <c r="L61" s="35">
        <f>+'SS21 TD'!K56</f>
        <v>0</v>
      </c>
      <c r="M61" s="35">
        <f>+'SS21 TD'!L56</f>
        <v>0</v>
      </c>
      <c r="N61" s="35">
        <f>+'SS21 TD'!M56</f>
        <v>0</v>
      </c>
      <c r="O61" s="35">
        <f>+'SS21 TD'!N56</f>
        <v>0</v>
      </c>
      <c r="P61" s="35">
        <f>+'SS21 TD'!O56</f>
        <v>0</v>
      </c>
      <c r="Q61" s="35">
        <f>+'SS21 TD'!P56</f>
        <v>0</v>
      </c>
      <c r="R61" s="35">
        <f>+'SS21 TD'!Q56</f>
        <v>0</v>
      </c>
      <c r="S61" s="35">
        <f>+'SS21 TD'!R56</f>
        <v>0</v>
      </c>
      <c r="T61" s="35">
        <f>+'SS21 TD'!S56</f>
        <v>0</v>
      </c>
      <c r="U61" s="35">
        <f>+'SS21 TD'!T56</f>
        <v>0</v>
      </c>
      <c r="V61" s="35">
        <f>+'SS21 TD'!U56</f>
        <v>0</v>
      </c>
      <c r="W61" s="35">
        <f>+'SS21 TD'!V56</f>
        <v>0</v>
      </c>
      <c r="X61" s="35">
        <f>+'SS21 TD'!W56</f>
        <v>0</v>
      </c>
      <c r="Y61" s="35">
        <f t="shared" si="1"/>
        <v>0</v>
      </c>
    </row>
    <row r="62" spans="1:25" x14ac:dyDescent="0.15">
      <c r="A62" s="11"/>
      <c r="B62" s="11"/>
      <c r="C62" s="11"/>
      <c r="D62" s="11" t="str">
        <f>+'SS21 TD'!D57</f>
        <v>KTD366</v>
      </c>
      <c r="E62" s="11" t="str">
        <f>+'SS21 TD'!E57</f>
        <v>Save Out Planet T</v>
      </c>
      <c r="F62" s="25" t="s">
        <v>45</v>
      </c>
      <c r="G62" s="96">
        <f>+'SS21 TD'!F57</f>
        <v>16</v>
      </c>
      <c r="H62" s="96">
        <f>+'SS21 TD'!G57</f>
        <v>0</v>
      </c>
      <c r="I62" s="25" t="s">
        <v>27</v>
      </c>
      <c r="J62" s="35">
        <f>+'SS21 TD'!I57</f>
        <v>0</v>
      </c>
      <c r="K62" s="35">
        <f>+'SS21 TD'!J57</f>
        <v>0</v>
      </c>
      <c r="L62" s="35">
        <f>+'SS21 TD'!K57</f>
        <v>0</v>
      </c>
      <c r="M62" s="35">
        <f>+'SS21 TD'!L57</f>
        <v>0</v>
      </c>
      <c r="N62" s="35">
        <f>+'SS21 TD'!M57</f>
        <v>0</v>
      </c>
      <c r="O62" s="35">
        <f>+'SS21 TD'!N57</f>
        <v>0</v>
      </c>
      <c r="P62" s="35">
        <f>+'SS21 TD'!O57</f>
        <v>0</v>
      </c>
      <c r="Q62" s="35">
        <f>+'SS21 TD'!P57</f>
        <v>0</v>
      </c>
      <c r="R62" s="35">
        <f>+'SS21 TD'!Q57</f>
        <v>0</v>
      </c>
      <c r="S62" s="35">
        <f>+'SS21 TD'!R57</f>
        <v>0</v>
      </c>
      <c r="T62" s="35">
        <f>+'SS21 TD'!S57</f>
        <v>0</v>
      </c>
      <c r="U62" s="35">
        <f>+'SS21 TD'!T57</f>
        <v>0</v>
      </c>
      <c r="V62" s="35">
        <f>+'SS21 TD'!U57</f>
        <v>0</v>
      </c>
      <c r="W62" s="35">
        <f>+'SS21 TD'!V57</f>
        <v>0</v>
      </c>
      <c r="X62" s="35">
        <f>+'SS21 TD'!W57</f>
        <v>0</v>
      </c>
      <c r="Y62" s="35">
        <f t="shared" si="1"/>
        <v>0</v>
      </c>
    </row>
    <row r="63" spans="1:25" x14ac:dyDescent="0.15">
      <c r="A63" s="11"/>
      <c r="B63" s="11"/>
      <c r="C63" s="11"/>
      <c r="D63" s="11" t="str">
        <f>+'SS21 TD'!D58</f>
        <v>KTD367</v>
      </c>
      <c r="E63" s="11" t="str">
        <f>+'SS21 TD'!E58</f>
        <v>Starfish Jaquard Harems</v>
      </c>
      <c r="F63" s="25" t="s">
        <v>45</v>
      </c>
      <c r="G63" s="96">
        <f>+'SS21 TD'!F58</f>
        <v>18</v>
      </c>
      <c r="H63" s="96">
        <f>+'SS21 TD'!G58</f>
        <v>0</v>
      </c>
      <c r="I63" s="25" t="s">
        <v>27</v>
      </c>
      <c r="J63" s="35">
        <f>+'SS21 TD'!I58</f>
        <v>0</v>
      </c>
      <c r="K63" s="35">
        <f>+'SS21 TD'!J58</f>
        <v>0</v>
      </c>
      <c r="L63" s="35">
        <f>+'SS21 TD'!K58</f>
        <v>0</v>
      </c>
      <c r="M63" s="35">
        <f>+'SS21 TD'!L58</f>
        <v>0</v>
      </c>
      <c r="N63" s="35">
        <f>+'SS21 TD'!M58</f>
        <v>0</v>
      </c>
      <c r="O63" s="35">
        <f>+'SS21 TD'!N58</f>
        <v>0</v>
      </c>
      <c r="P63" s="35">
        <f>+'SS21 TD'!O58</f>
        <v>0</v>
      </c>
      <c r="Q63" s="35">
        <f>+'SS21 TD'!P58</f>
        <v>0</v>
      </c>
      <c r="R63" s="35">
        <f>+'SS21 TD'!Q58</f>
        <v>0</v>
      </c>
      <c r="S63" s="35">
        <f>+'SS21 TD'!R58</f>
        <v>0</v>
      </c>
      <c r="T63" s="35">
        <f>+'SS21 TD'!S58</f>
        <v>0</v>
      </c>
      <c r="U63" s="35">
        <f>+'SS21 TD'!T58</f>
        <v>0</v>
      </c>
      <c r="V63" s="35">
        <f>+'SS21 TD'!U58</f>
        <v>0</v>
      </c>
      <c r="W63" s="35">
        <f>+'SS21 TD'!V58</f>
        <v>0</v>
      </c>
      <c r="X63" s="35">
        <f>+'SS21 TD'!W58</f>
        <v>0</v>
      </c>
      <c r="Y63" s="35">
        <f t="shared" si="1"/>
        <v>0</v>
      </c>
    </row>
    <row r="64" spans="1:25" x14ac:dyDescent="0.15">
      <c r="A64" s="11"/>
      <c r="B64" s="11"/>
      <c r="C64" s="11"/>
      <c r="D64" s="11" t="str">
        <f>+'SS21 TD'!D59</f>
        <v>KTD368</v>
      </c>
      <c r="E64" s="11" t="str">
        <f>+'SS21 TD'!E59</f>
        <v>Bear Ear T</v>
      </c>
      <c r="F64" s="25" t="s">
        <v>45</v>
      </c>
      <c r="G64" s="96">
        <f>+'SS21 TD'!F59</f>
        <v>13</v>
      </c>
      <c r="H64" s="96">
        <f>+'SS21 TD'!G59</f>
        <v>0</v>
      </c>
      <c r="I64" s="25" t="s">
        <v>27</v>
      </c>
      <c r="J64" s="35">
        <f>+'SS21 TD'!I59</f>
        <v>0</v>
      </c>
      <c r="K64" s="35">
        <f>+'SS21 TD'!J59</f>
        <v>0</v>
      </c>
      <c r="L64" s="35">
        <f>+'SS21 TD'!K59</f>
        <v>0</v>
      </c>
      <c r="M64" s="35">
        <f>+'SS21 TD'!L59</f>
        <v>0</v>
      </c>
      <c r="N64" s="35">
        <f>+'SS21 TD'!M59</f>
        <v>0</v>
      </c>
      <c r="O64" s="35">
        <f>+'SS21 TD'!N59</f>
        <v>0</v>
      </c>
      <c r="P64" s="35">
        <f>+'SS21 TD'!O59</f>
        <v>0</v>
      </c>
      <c r="Q64" s="35">
        <f>+'SS21 TD'!P59</f>
        <v>0</v>
      </c>
      <c r="R64" s="35">
        <f>+'SS21 TD'!Q59</f>
        <v>0</v>
      </c>
      <c r="S64" s="35">
        <f>+'SS21 TD'!R59</f>
        <v>0</v>
      </c>
      <c r="T64" s="35">
        <f>+'SS21 TD'!S59</f>
        <v>0</v>
      </c>
      <c r="U64" s="35">
        <f>+'SS21 TD'!T59</f>
        <v>0</v>
      </c>
      <c r="V64" s="35">
        <f>+'SS21 TD'!U59</f>
        <v>0</v>
      </c>
      <c r="W64" s="35">
        <f>+'SS21 TD'!V59</f>
        <v>0</v>
      </c>
      <c r="X64" s="35">
        <f>+'SS21 TD'!W59</f>
        <v>0</v>
      </c>
      <c r="Y64" s="35">
        <f t="shared" si="1"/>
        <v>0</v>
      </c>
    </row>
    <row r="65" spans="1:25" x14ac:dyDescent="0.15">
      <c r="A65" s="11"/>
      <c r="B65" s="11"/>
      <c r="C65" s="11"/>
      <c r="D65" s="11" t="str">
        <f>+'SS21 TD'!D60</f>
        <v>KTD369</v>
      </c>
      <c r="E65" s="11" t="str">
        <f>+'SS21 TD'!E60</f>
        <v>Leopard Ear T</v>
      </c>
      <c r="F65" s="25" t="s">
        <v>45</v>
      </c>
      <c r="G65" s="96">
        <f>+'SS21 TD'!F60</f>
        <v>13</v>
      </c>
      <c r="H65" s="96">
        <f>+'SS21 TD'!G60</f>
        <v>0</v>
      </c>
      <c r="I65" s="25" t="s">
        <v>27</v>
      </c>
      <c r="J65" s="35">
        <f>+'SS21 TD'!I60</f>
        <v>0</v>
      </c>
      <c r="K65" s="35">
        <f>+'SS21 TD'!J60</f>
        <v>0</v>
      </c>
      <c r="L65" s="35">
        <f>+'SS21 TD'!K60</f>
        <v>0</v>
      </c>
      <c r="M65" s="35">
        <f>+'SS21 TD'!L60</f>
        <v>0</v>
      </c>
      <c r="N65" s="35">
        <f>+'SS21 TD'!M60</f>
        <v>0</v>
      </c>
      <c r="O65" s="35">
        <f>+'SS21 TD'!N60</f>
        <v>0</v>
      </c>
      <c r="P65" s="35">
        <f>+'SS21 TD'!O60</f>
        <v>0</v>
      </c>
      <c r="Q65" s="35">
        <f>+'SS21 TD'!P60</f>
        <v>0</v>
      </c>
      <c r="R65" s="35">
        <f>+'SS21 TD'!Q60</f>
        <v>0</v>
      </c>
      <c r="S65" s="35">
        <f>+'SS21 TD'!R60</f>
        <v>0</v>
      </c>
      <c r="T65" s="35">
        <f>+'SS21 TD'!S60</f>
        <v>0</v>
      </c>
      <c r="U65" s="35">
        <f>+'SS21 TD'!T60</f>
        <v>0</v>
      </c>
      <c r="V65" s="35">
        <f>+'SS21 TD'!U60</f>
        <v>0</v>
      </c>
      <c r="W65" s="35">
        <f>+'SS21 TD'!V60</f>
        <v>0</v>
      </c>
      <c r="X65" s="35">
        <f>+'SS21 TD'!W60</f>
        <v>0</v>
      </c>
      <c r="Y65" s="35">
        <f t="shared" si="1"/>
        <v>0</v>
      </c>
    </row>
    <row r="66" spans="1:25" x14ac:dyDescent="0.15">
      <c r="A66" s="11"/>
      <c r="B66" s="11"/>
      <c r="C66" s="11"/>
      <c r="D66" s="11" t="str">
        <f>+'SS21 TD'!D61</f>
        <v>KTD370</v>
      </c>
      <c r="E66" s="11" t="str">
        <f>+'SS21 TD'!E61</f>
        <v>2Pack Layering T Bark/Sage</v>
      </c>
      <c r="F66" s="25" t="s">
        <v>45</v>
      </c>
      <c r="G66" s="96">
        <f>+'SS21 TD'!F61</f>
        <v>18</v>
      </c>
      <c r="H66" s="96">
        <f>+'SS21 TD'!G61</f>
        <v>0</v>
      </c>
      <c r="I66" s="25" t="s">
        <v>27</v>
      </c>
      <c r="J66" s="35">
        <f>+'SS21 TD'!I61</f>
        <v>0</v>
      </c>
      <c r="K66" s="35">
        <f>+'SS21 TD'!J61</f>
        <v>0</v>
      </c>
      <c r="L66" s="35">
        <f>+'SS21 TD'!K61</f>
        <v>0</v>
      </c>
      <c r="M66" s="35">
        <f>+'SS21 TD'!L61</f>
        <v>0</v>
      </c>
      <c r="N66" s="35">
        <f>+'SS21 TD'!M61</f>
        <v>0</v>
      </c>
      <c r="O66" s="35">
        <f>+'SS21 TD'!N61</f>
        <v>0</v>
      </c>
      <c r="P66" s="35">
        <f>+'SS21 TD'!O61</f>
        <v>0</v>
      </c>
      <c r="Q66" s="35">
        <f>+'SS21 TD'!P61</f>
        <v>0</v>
      </c>
      <c r="R66" s="35">
        <f>+'SS21 TD'!Q61</f>
        <v>0</v>
      </c>
      <c r="S66" s="35">
        <f>+'SS21 TD'!R61</f>
        <v>0</v>
      </c>
      <c r="T66" s="35">
        <f>+'SS21 TD'!S61</f>
        <v>0</v>
      </c>
      <c r="U66" s="35">
        <f>+'SS21 TD'!T61</f>
        <v>0</v>
      </c>
      <c r="V66" s="35">
        <f>+'SS21 TD'!U61</f>
        <v>0</v>
      </c>
      <c r="W66" s="35">
        <f>+'SS21 TD'!V61</f>
        <v>0</v>
      </c>
      <c r="X66" s="35">
        <f>+'SS21 TD'!W61</f>
        <v>0</v>
      </c>
      <c r="Y66" s="35">
        <f t="shared" si="1"/>
        <v>0</v>
      </c>
    </row>
    <row r="67" spans="1:25" x14ac:dyDescent="0.15">
      <c r="A67" s="11"/>
      <c r="B67" s="11"/>
      <c r="C67" s="11"/>
      <c r="D67" s="11" t="str">
        <f>+'SS21 TD'!D62</f>
        <v>KTD371</v>
      </c>
      <c r="E67" s="11" t="str">
        <f>+'SS21 TD'!E62</f>
        <v>Stripe Leopard Applique T</v>
      </c>
      <c r="F67" s="25" t="s">
        <v>45</v>
      </c>
      <c r="G67" s="96">
        <f>+'SS21 TD'!F62</f>
        <v>14.5</v>
      </c>
      <c r="H67" s="96">
        <f>+'SS21 TD'!G62</f>
        <v>0</v>
      </c>
      <c r="I67" s="25" t="s">
        <v>27</v>
      </c>
      <c r="J67" s="35">
        <f>+'SS21 TD'!I62</f>
        <v>0</v>
      </c>
      <c r="K67" s="35">
        <f>+'SS21 TD'!J62</f>
        <v>0</v>
      </c>
      <c r="L67" s="35">
        <f>+'SS21 TD'!K62</f>
        <v>0</v>
      </c>
      <c r="M67" s="35">
        <f>+'SS21 TD'!L62</f>
        <v>0</v>
      </c>
      <c r="N67" s="35">
        <f>+'SS21 TD'!M62</f>
        <v>0</v>
      </c>
      <c r="O67" s="35">
        <f>+'SS21 TD'!N62</f>
        <v>0</v>
      </c>
      <c r="P67" s="35">
        <f>+'SS21 TD'!O62</f>
        <v>0</v>
      </c>
      <c r="Q67" s="35">
        <f>+'SS21 TD'!P62</f>
        <v>0</v>
      </c>
      <c r="R67" s="35">
        <f>+'SS21 TD'!Q62</f>
        <v>0</v>
      </c>
      <c r="S67" s="35">
        <f>+'SS21 TD'!R62</f>
        <v>0</v>
      </c>
      <c r="T67" s="35">
        <f>+'SS21 TD'!S62</f>
        <v>0</v>
      </c>
      <c r="U67" s="35">
        <f>+'SS21 TD'!T62</f>
        <v>0</v>
      </c>
      <c r="V67" s="35">
        <f>+'SS21 TD'!U62</f>
        <v>0</v>
      </c>
      <c r="W67" s="35">
        <f>+'SS21 TD'!V62</f>
        <v>0</v>
      </c>
      <c r="X67" s="35">
        <f>+'SS21 TD'!W62</f>
        <v>0</v>
      </c>
      <c r="Y67" s="35">
        <f t="shared" si="1"/>
        <v>0</v>
      </c>
    </row>
    <row r="68" spans="1:25" x14ac:dyDescent="0.15">
      <c r="A68" s="11"/>
      <c r="B68" s="11"/>
      <c r="C68" s="11"/>
      <c r="D68" s="11" t="str">
        <f>+'SS21 TD'!D63</f>
        <v>KTD372</v>
      </c>
      <c r="E68" s="11" t="str">
        <f>+'SS21 TD'!E63</f>
        <v>Raglan Seal Applique T</v>
      </c>
      <c r="F68" s="25" t="s">
        <v>45</v>
      </c>
      <c r="G68" s="96">
        <f>+'SS21 TD'!F63</f>
        <v>13</v>
      </c>
      <c r="H68" s="96">
        <f>+'SS21 TD'!G63</f>
        <v>0</v>
      </c>
      <c r="I68" s="25" t="s">
        <v>27</v>
      </c>
      <c r="J68" s="35">
        <f>+'SS21 TD'!I63</f>
        <v>0</v>
      </c>
      <c r="K68" s="35">
        <f>+'SS21 TD'!J63</f>
        <v>0</v>
      </c>
      <c r="L68" s="35">
        <f>+'SS21 TD'!K63</f>
        <v>0</v>
      </c>
      <c r="M68" s="35">
        <f>+'SS21 TD'!L63</f>
        <v>0</v>
      </c>
      <c r="N68" s="35">
        <f>+'SS21 TD'!M63</f>
        <v>0</v>
      </c>
      <c r="O68" s="35">
        <f>+'SS21 TD'!N63</f>
        <v>0</v>
      </c>
      <c r="P68" s="35">
        <f>+'SS21 TD'!O63</f>
        <v>0</v>
      </c>
      <c r="Q68" s="35">
        <f>+'SS21 TD'!P63</f>
        <v>0</v>
      </c>
      <c r="R68" s="35">
        <f>+'SS21 TD'!Q63</f>
        <v>0</v>
      </c>
      <c r="S68" s="35">
        <f>+'SS21 TD'!R63</f>
        <v>0</v>
      </c>
      <c r="T68" s="35">
        <f>+'SS21 TD'!S63</f>
        <v>0</v>
      </c>
      <c r="U68" s="35">
        <f>+'SS21 TD'!T63</f>
        <v>0</v>
      </c>
      <c r="V68" s="35">
        <f>+'SS21 TD'!U63</f>
        <v>0</v>
      </c>
      <c r="W68" s="35">
        <f>+'SS21 TD'!V63</f>
        <v>0</v>
      </c>
      <c r="X68" s="35">
        <f>+'SS21 TD'!W63</f>
        <v>0</v>
      </c>
      <c r="Y68" s="35">
        <f t="shared" si="1"/>
        <v>0</v>
      </c>
    </row>
    <row r="69" spans="1:25" x14ac:dyDescent="0.15">
      <c r="A69" s="11"/>
      <c r="B69" s="11"/>
      <c r="C69" s="11"/>
      <c r="D69" s="11" t="str">
        <f>+'SS21 TD'!D64</f>
        <v>KTD373</v>
      </c>
      <c r="E69" s="11" t="str">
        <f>+'SS21 TD'!E64</f>
        <v>Living Life Embroidered T Charcoal</v>
      </c>
      <c r="F69" s="25" t="s">
        <v>45</v>
      </c>
      <c r="G69" s="96">
        <f>+'SS21 TD'!F64</f>
        <v>13</v>
      </c>
      <c r="H69" s="96">
        <f>+'SS21 TD'!G64</f>
        <v>0</v>
      </c>
      <c r="I69" s="25" t="s">
        <v>27</v>
      </c>
      <c r="J69" s="35">
        <f>+'SS21 TD'!I64</f>
        <v>0</v>
      </c>
      <c r="K69" s="35">
        <f>+'SS21 TD'!J64</f>
        <v>0</v>
      </c>
      <c r="L69" s="35">
        <f>+'SS21 TD'!K64</f>
        <v>0</v>
      </c>
      <c r="M69" s="35">
        <f>+'SS21 TD'!L64</f>
        <v>0</v>
      </c>
      <c r="N69" s="35">
        <f>+'SS21 TD'!M64</f>
        <v>0</v>
      </c>
      <c r="O69" s="35">
        <f>+'SS21 TD'!N64</f>
        <v>0</v>
      </c>
      <c r="P69" s="35">
        <f>+'SS21 TD'!O64</f>
        <v>0</v>
      </c>
      <c r="Q69" s="35">
        <f>+'SS21 TD'!P64</f>
        <v>0</v>
      </c>
      <c r="R69" s="35">
        <f>+'SS21 TD'!Q64</f>
        <v>0</v>
      </c>
      <c r="S69" s="35">
        <f>+'SS21 TD'!R64</f>
        <v>0</v>
      </c>
      <c r="T69" s="35">
        <f>+'SS21 TD'!S64</f>
        <v>0</v>
      </c>
      <c r="U69" s="35">
        <f>+'SS21 TD'!T64</f>
        <v>0</v>
      </c>
      <c r="V69" s="35">
        <f>+'SS21 TD'!U64</f>
        <v>0</v>
      </c>
      <c r="W69" s="35">
        <f>+'SS21 TD'!V64</f>
        <v>0</v>
      </c>
      <c r="X69" s="35">
        <f>+'SS21 TD'!W64</f>
        <v>0</v>
      </c>
      <c r="Y69" s="35">
        <f t="shared" si="1"/>
        <v>0</v>
      </c>
    </row>
    <row r="70" spans="1:25" x14ac:dyDescent="0.15">
      <c r="A70" s="11"/>
      <c r="B70" s="11"/>
      <c r="C70" s="11"/>
      <c r="D70" s="11" t="str">
        <f>+'SS21 TD'!D65</f>
        <v>KTD374</v>
      </c>
      <c r="E70" s="11" t="str">
        <f>+'SS21 TD'!E65</f>
        <v>Living Life Embroidered T Sunshine</v>
      </c>
      <c r="F70" s="25" t="s">
        <v>45</v>
      </c>
      <c r="G70" s="96">
        <f>+'SS21 TD'!F65</f>
        <v>13</v>
      </c>
      <c r="H70" s="96">
        <f>+'SS21 TD'!G65</f>
        <v>0</v>
      </c>
      <c r="I70" s="25" t="s">
        <v>27</v>
      </c>
      <c r="J70" s="35">
        <f>+'SS21 TD'!I65</f>
        <v>0</v>
      </c>
      <c r="K70" s="35">
        <f>+'SS21 TD'!J65</f>
        <v>0</v>
      </c>
      <c r="L70" s="35">
        <f>+'SS21 TD'!K65</f>
        <v>0</v>
      </c>
      <c r="M70" s="35">
        <f>+'SS21 TD'!L65</f>
        <v>0</v>
      </c>
      <c r="N70" s="35">
        <f>+'SS21 TD'!M65</f>
        <v>0</v>
      </c>
      <c r="O70" s="35">
        <f>+'SS21 TD'!N65</f>
        <v>0</v>
      </c>
      <c r="P70" s="35">
        <f>+'SS21 TD'!O65</f>
        <v>0</v>
      </c>
      <c r="Q70" s="35">
        <f>+'SS21 TD'!P65</f>
        <v>0</v>
      </c>
      <c r="R70" s="35">
        <f>+'SS21 TD'!Q65</f>
        <v>0</v>
      </c>
      <c r="S70" s="35">
        <f>+'SS21 TD'!R65</f>
        <v>0</v>
      </c>
      <c r="T70" s="35">
        <f>+'SS21 TD'!S65</f>
        <v>0</v>
      </c>
      <c r="U70" s="35">
        <f>+'SS21 TD'!T65</f>
        <v>0</v>
      </c>
      <c r="V70" s="35">
        <f>+'SS21 TD'!U65</f>
        <v>0</v>
      </c>
      <c r="W70" s="35">
        <f>+'SS21 TD'!V65</f>
        <v>0</v>
      </c>
      <c r="X70" s="35">
        <f>+'SS21 TD'!W65</f>
        <v>0</v>
      </c>
      <c r="Y70" s="35">
        <f t="shared" si="1"/>
        <v>0</v>
      </c>
    </row>
    <row r="71" spans="1:25" x14ac:dyDescent="0.15">
      <c r="A71" s="11"/>
      <c r="B71" s="11"/>
      <c r="C71" s="11"/>
      <c r="D71" s="11" t="str">
        <f>+'SS21 TD'!D66</f>
        <v>KTD375</v>
      </c>
      <c r="E71" s="11" t="str">
        <f>+'SS21 TD'!E66</f>
        <v>Whale Tails Easy Fit Dungarees</v>
      </c>
      <c r="F71" s="25" t="s">
        <v>45</v>
      </c>
      <c r="G71" s="96">
        <f>+'SS21 TD'!F66</f>
        <v>18</v>
      </c>
      <c r="H71" s="96">
        <f>+'SS21 TD'!G66</f>
        <v>0</v>
      </c>
      <c r="I71" s="25" t="s">
        <v>27</v>
      </c>
      <c r="J71" s="35">
        <f>+'SS21 TD'!I66</f>
        <v>0</v>
      </c>
      <c r="K71" s="35">
        <f>+'SS21 TD'!J66</f>
        <v>0</v>
      </c>
      <c r="L71" s="35">
        <f>+'SS21 TD'!K66</f>
        <v>0</v>
      </c>
      <c r="M71" s="35">
        <f>+'SS21 TD'!L66</f>
        <v>0</v>
      </c>
      <c r="N71" s="35">
        <f>+'SS21 TD'!M66</f>
        <v>0</v>
      </c>
      <c r="O71" s="35">
        <f>+'SS21 TD'!N66</f>
        <v>0</v>
      </c>
      <c r="P71" s="35">
        <f>+'SS21 TD'!O66</f>
        <v>0</v>
      </c>
      <c r="Q71" s="35">
        <f>+'SS21 TD'!P66</f>
        <v>0</v>
      </c>
      <c r="R71" s="35">
        <f>+'SS21 TD'!Q66</f>
        <v>0</v>
      </c>
      <c r="S71" s="35">
        <f>+'SS21 TD'!R66</f>
        <v>0</v>
      </c>
      <c r="T71" s="35">
        <f>+'SS21 TD'!S66</f>
        <v>0</v>
      </c>
      <c r="U71" s="35">
        <f>+'SS21 TD'!T66</f>
        <v>0</v>
      </c>
      <c r="V71" s="35">
        <f>+'SS21 TD'!U66</f>
        <v>0</v>
      </c>
      <c r="W71" s="35">
        <f>+'SS21 TD'!V66</f>
        <v>0</v>
      </c>
      <c r="X71" s="35">
        <f>+'SS21 TD'!W66</f>
        <v>0</v>
      </c>
      <c r="Y71" s="35">
        <f t="shared" si="1"/>
        <v>0</v>
      </c>
    </row>
    <row r="72" spans="1:25" x14ac:dyDescent="0.15">
      <c r="A72" s="11"/>
      <c r="B72" s="11"/>
      <c r="C72" s="11"/>
      <c r="D72" s="11" t="str">
        <f>+'SS21 TD'!D67</f>
        <v>KTD376</v>
      </c>
      <c r="E72" s="11" t="str">
        <f>+'SS21 TD'!E67</f>
        <v>Cub Faces Shortie Dungarees</v>
      </c>
      <c r="F72" s="25" t="s">
        <v>45</v>
      </c>
      <c r="G72" s="96">
        <f>+'SS21 TD'!F67</f>
        <v>18</v>
      </c>
      <c r="H72" s="96">
        <f>+'SS21 TD'!G67</f>
        <v>0</v>
      </c>
      <c r="I72" s="25" t="s">
        <v>27</v>
      </c>
      <c r="J72" s="35">
        <f>+'SS21 TD'!I67</f>
        <v>0</v>
      </c>
      <c r="K72" s="35">
        <f>+'SS21 TD'!J67</f>
        <v>0</v>
      </c>
      <c r="L72" s="35">
        <f>+'SS21 TD'!K67</f>
        <v>0</v>
      </c>
      <c r="M72" s="35">
        <f>+'SS21 TD'!L67</f>
        <v>0</v>
      </c>
      <c r="N72" s="35">
        <f>+'SS21 TD'!M67</f>
        <v>0</v>
      </c>
      <c r="O72" s="35">
        <f>+'SS21 TD'!N67</f>
        <v>0</v>
      </c>
      <c r="P72" s="35">
        <f>+'SS21 TD'!O67</f>
        <v>0</v>
      </c>
      <c r="Q72" s="35">
        <f>+'SS21 TD'!P67</f>
        <v>0</v>
      </c>
      <c r="R72" s="35">
        <f>+'SS21 TD'!Q67</f>
        <v>0</v>
      </c>
      <c r="S72" s="35">
        <f>+'SS21 TD'!R67</f>
        <v>0</v>
      </c>
      <c r="T72" s="35">
        <f>+'SS21 TD'!S67</f>
        <v>0</v>
      </c>
      <c r="U72" s="35">
        <f>+'SS21 TD'!T67</f>
        <v>0</v>
      </c>
      <c r="V72" s="35">
        <f>+'SS21 TD'!U67</f>
        <v>0</v>
      </c>
      <c r="W72" s="35">
        <f>+'SS21 TD'!V67</f>
        <v>0</v>
      </c>
      <c r="X72" s="35">
        <f>+'SS21 TD'!W67</f>
        <v>0</v>
      </c>
      <c r="Y72" s="35">
        <f t="shared" si="1"/>
        <v>0</v>
      </c>
    </row>
    <row r="73" spans="1:25" x14ac:dyDescent="0.15">
      <c r="A73" s="11"/>
      <c r="B73" s="11"/>
      <c r="C73" s="11"/>
      <c r="D73" s="11" t="str">
        <f>+'SS21 TD'!D68</f>
        <v>KTD377</v>
      </c>
      <c r="E73" s="11" t="str">
        <f>+'SS21 TD'!E68</f>
        <v>Embroidered Tank Dungarees</v>
      </c>
      <c r="F73" s="25" t="s">
        <v>45</v>
      </c>
      <c r="G73" s="96">
        <f>+'SS21 TD'!F68</f>
        <v>18</v>
      </c>
      <c r="H73" s="96">
        <f>+'SS21 TD'!G68</f>
        <v>0</v>
      </c>
      <c r="I73" s="25" t="s">
        <v>27</v>
      </c>
      <c r="J73" s="35">
        <f>+'SS21 TD'!I68</f>
        <v>0</v>
      </c>
      <c r="K73" s="35">
        <f>+'SS21 TD'!J68</f>
        <v>0</v>
      </c>
      <c r="L73" s="35">
        <f>+'SS21 TD'!K68</f>
        <v>0</v>
      </c>
      <c r="M73" s="35">
        <f>+'SS21 TD'!L68</f>
        <v>0</v>
      </c>
      <c r="N73" s="35">
        <f>+'SS21 TD'!M68</f>
        <v>0</v>
      </c>
      <c r="O73" s="35">
        <f>+'SS21 TD'!N68</f>
        <v>0</v>
      </c>
      <c r="P73" s="35">
        <f>+'SS21 TD'!O68</f>
        <v>0</v>
      </c>
      <c r="Q73" s="35">
        <f>+'SS21 TD'!P68</f>
        <v>0</v>
      </c>
      <c r="R73" s="35">
        <f>+'SS21 TD'!Q68</f>
        <v>0</v>
      </c>
      <c r="S73" s="35">
        <f>+'SS21 TD'!R68</f>
        <v>0</v>
      </c>
      <c r="T73" s="35">
        <f>+'SS21 TD'!S68</f>
        <v>0</v>
      </c>
      <c r="U73" s="35">
        <f>+'SS21 TD'!T68</f>
        <v>0</v>
      </c>
      <c r="V73" s="35">
        <f>+'SS21 TD'!U68</f>
        <v>0</v>
      </c>
      <c r="W73" s="35">
        <f>+'SS21 TD'!V68</f>
        <v>0</v>
      </c>
      <c r="X73" s="35">
        <f>+'SS21 TD'!W68</f>
        <v>0</v>
      </c>
      <c r="Y73" s="35">
        <f t="shared" si="1"/>
        <v>0</v>
      </c>
    </row>
    <row r="74" spans="1:25" x14ac:dyDescent="0.15">
      <c r="A74" s="11"/>
      <c r="B74" s="11"/>
      <c r="C74" s="11"/>
      <c r="D74" s="11" t="str">
        <f>+'SS21 TD'!D69</f>
        <v>KTD378</v>
      </c>
      <c r="E74" s="11" t="str">
        <f>+'SS21 TD'!E69</f>
        <v>Jellyfish Shortie Dungarees</v>
      </c>
      <c r="F74" s="25" t="s">
        <v>45</v>
      </c>
      <c r="G74" s="96">
        <f>+'SS21 TD'!F69</f>
        <v>18</v>
      </c>
      <c r="H74" s="96">
        <f>+'SS21 TD'!G69</f>
        <v>0</v>
      </c>
      <c r="I74" s="25" t="s">
        <v>27</v>
      </c>
      <c r="J74" s="35">
        <f>+'SS21 TD'!I69</f>
        <v>0</v>
      </c>
      <c r="K74" s="35">
        <f>+'SS21 TD'!J69</f>
        <v>0</v>
      </c>
      <c r="L74" s="35">
        <f>+'SS21 TD'!K69</f>
        <v>0</v>
      </c>
      <c r="M74" s="35">
        <f>+'SS21 TD'!L69</f>
        <v>0</v>
      </c>
      <c r="N74" s="35">
        <f>+'SS21 TD'!M69</f>
        <v>0</v>
      </c>
      <c r="O74" s="35">
        <f>+'SS21 TD'!N69</f>
        <v>0</v>
      </c>
      <c r="P74" s="35">
        <f>+'SS21 TD'!O69</f>
        <v>0</v>
      </c>
      <c r="Q74" s="35">
        <f>+'SS21 TD'!P69</f>
        <v>0</v>
      </c>
      <c r="R74" s="35">
        <f>+'SS21 TD'!Q69</f>
        <v>0</v>
      </c>
      <c r="S74" s="35">
        <f>+'SS21 TD'!R69</f>
        <v>0</v>
      </c>
      <c r="T74" s="35">
        <f>+'SS21 TD'!S69</f>
        <v>0</v>
      </c>
      <c r="U74" s="35">
        <f>+'SS21 TD'!T69</f>
        <v>0</v>
      </c>
      <c r="V74" s="35">
        <f>+'SS21 TD'!U69</f>
        <v>0</v>
      </c>
      <c r="W74" s="35">
        <f>+'SS21 TD'!V69</f>
        <v>0</v>
      </c>
      <c r="X74" s="35">
        <f>+'SS21 TD'!W69</f>
        <v>0</v>
      </c>
      <c r="Y74" s="35">
        <f t="shared" si="1"/>
        <v>0</v>
      </c>
    </row>
    <row r="75" spans="1:25" x14ac:dyDescent="0.15">
      <c r="A75" s="11"/>
      <c r="B75" s="11"/>
      <c r="C75" s="11"/>
      <c r="D75" s="11" t="str">
        <f>+'SS21 TD'!D70</f>
        <v>KTD379</v>
      </c>
      <c r="E75" s="11" t="str">
        <f>+'SS21 TD'!E70</f>
        <v>Walrus Shortie Dungarees</v>
      </c>
      <c r="F75" s="25" t="s">
        <v>45</v>
      </c>
      <c r="G75" s="96">
        <f>+'SS21 TD'!F70</f>
        <v>18</v>
      </c>
      <c r="H75" s="96">
        <f>+'SS21 TD'!G70</f>
        <v>0</v>
      </c>
      <c r="I75" s="25" t="s">
        <v>27</v>
      </c>
      <c r="J75" s="35">
        <f>+'SS21 TD'!I70</f>
        <v>0</v>
      </c>
      <c r="K75" s="35">
        <f>+'SS21 TD'!J70</f>
        <v>0</v>
      </c>
      <c r="L75" s="35">
        <f>+'SS21 TD'!K70</f>
        <v>0</v>
      </c>
      <c r="M75" s="35">
        <f>+'SS21 TD'!L70</f>
        <v>0</v>
      </c>
      <c r="N75" s="35">
        <f>+'SS21 TD'!M70</f>
        <v>0</v>
      </c>
      <c r="O75" s="35">
        <f>+'SS21 TD'!N70</f>
        <v>0</v>
      </c>
      <c r="P75" s="35">
        <f>+'SS21 TD'!O70</f>
        <v>0</v>
      </c>
      <c r="Q75" s="35">
        <f>+'SS21 TD'!P70</f>
        <v>0</v>
      </c>
      <c r="R75" s="35">
        <f>+'SS21 TD'!Q70</f>
        <v>0</v>
      </c>
      <c r="S75" s="35">
        <f>+'SS21 TD'!R70</f>
        <v>0</v>
      </c>
      <c r="T75" s="35">
        <f>+'SS21 TD'!S70</f>
        <v>0</v>
      </c>
      <c r="U75" s="35">
        <f>+'SS21 TD'!T70</f>
        <v>0</v>
      </c>
      <c r="V75" s="35">
        <f>+'SS21 TD'!U70</f>
        <v>0</v>
      </c>
      <c r="W75" s="35">
        <f>+'SS21 TD'!V70</f>
        <v>0</v>
      </c>
      <c r="X75" s="35">
        <f>+'SS21 TD'!W70</f>
        <v>0</v>
      </c>
      <c r="Y75" s="35">
        <f t="shared" si="1"/>
        <v>0</v>
      </c>
    </row>
    <row r="76" spans="1:25" x14ac:dyDescent="0.15">
      <c r="A76" s="11"/>
      <c r="B76" s="11"/>
      <c r="C76" s="11"/>
      <c r="D76" s="11" t="str">
        <f>+'SS21 TD'!D71</f>
        <v>KTD380</v>
      </c>
      <c r="E76" s="11" t="str">
        <f>+'SS21 TD'!E71</f>
        <v>Cub Face Easy Fit Dungarees</v>
      </c>
      <c r="F76" s="25" t="s">
        <v>45</v>
      </c>
      <c r="G76" s="96">
        <f>+'SS21 TD'!F71</f>
        <v>18</v>
      </c>
      <c r="H76" s="96">
        <f>+'SS21 TD'!G71</f>
        <v>0</v>
      </c>
      <c r="I76" s="25" t="s">
        <v>27</v>
      </c>
      <c r="J76" s="35">
        <f>+'SS21 TD'!I71</f>
        <v>0</v>
      </c>
      <c r="K76" s="35">
        <f>+'SS21 TD'!J71</f>
        <v>0</v>
      </c>
      <c r="L76" s="35">
        <f>+'SS21 TD'!K71</f>
        <v>0</v>
      </c>
      <c r="M76" s="35">
        <f>+'SS21 TD'!L71</f>
        <v>0</v>
      </c>
      <c r="N76" s="35">
        <f>+'SS21 TD'!M71</f>
        <v>0</v>
      </c>
      <c r="O76" s="35">
        <f>+'SS21 TD'!N71</f>
        <v>0</v>
      </c>
      <c r="P76" s="35">
        <f>+'SS21 TD'!O71</f>
        <v>0</v>
      </c>
      <c r="Q76" s="35">
        <f>+'SS21 TD'!P71</f>
        <v>0</v>
      </c>
      <c r="R76" s="35">
        <f>+'SS21 TD'!Q71</f>
        <v>0</v>
      </c>
      <c r="S76" s="35">
        <f>+'SS21 TD'!R71</f>
        <v>0</v>
      </c>
      <c r="T76" s="35">
        <f>+'SS21 TD'!S71</f>
        <v>0</v>
      </c>
      <c r="U76" s="35">
        <f>+'SS21 TD'!T71</f>
        <v>0</v>
      </c>
      <c r="V76" s="35">
        <f>+'SS21 TD'!U71</f>
        <v>0</v>
      </c>
      <c r="W76" s="35">
        <f>+'SS21 TD'!V71</f>
        <v>0</v>
      </c>
      <c r="X76" s="35">
        <f>+'SS21 TD'!W71</f>
        <v>0</v>
      </c>
      <c r="Y76" s="35">
        <f t="shared" si="1"/>
        <v>0</v>
      </c>
    </row>
    <row r="77" spans="1:25" x14ac:dyDescent="0.15">
      <c r="A77" s="11"/>
      <c r="B77" s="11"/>
      <c r="C77" s="11"/>
      <c r="D77" s="11" t="str">
        <f>+'SS21 TD'!D72</f>
        <v>KTD381</v>
      </c>
      <c r="E77" s="11" t="str">
        <f>+'SS21 TD'!E72</f>
        <v>Summer Stripe Easy Fit Dungarees</v>
      </c>
      <c r="F77" s="25" t="s">
        <v>45</v>
      </c>
      <c r="G77" s="96">
        <f>+'SS21 TD'!F72</f>
        <v>18</v>
      </c>
      <c r="H77" s="96">
        <f>+'SS21 TD'!G72</f>
        <v>0</v>
      </c>
      <c r="I77" s="25" t="s">
        <v>27</v>
      </c>
      <c r="J77" s="35">
        <f>+'SS21 TD'!I72</f>
        <v>0</v>
      </c>
      <c r="K77" s="35">
        <f>+'SS21 TD'!J72</f>
        <v>0</v>
      </c>
      <c r="L77" s="35">
        <f>+'SS21 TD'!K72</f>
        <v>0</v>
      </c>
      <c r="M77" s="35">
        <f>+'SS21 TD'!L72</f>
        <v>0</v>
      </c>
      <c r="N77" s="35">
        <f>+'SS21 TD'!M72</f>
        <v>0</v>
      </c>
      <c r="O77" s="35">
        <f>+'SS21 TD'!N72</f>
        <v>0</v>
      </c>
      <c r="P77" s="35">
        <f>+'SS21 TD'!O72</f>
        <v>0</v>
      </c>
      <c r="Q77" s="35">
        <f>+'SS21 TD'!P72</f>
        <v>0</v>
      </c>
      <c r="R77" s="35">
        <f>+'SS21 TD'!Q72</f>
        <v>0</v>
      </c>
      <c r="S77" s="35">
        <f>+'SS21 TD'!R72</f>
        <v>0</v>
      </c>
      <c r="T77" s="35">
        <f>+'SS21 TD'!S72</f>
        <v>0</v>
      </c>
      <c r="U77" s="35">
        <f>+'SS21 TD'!T72</f>
        <v>0</v>
      </c>
      <c r="V77" s="35">
        <f>+'SS21 TD'!U72</f>
        <v>0</v>
      </c>
      <c r="W77" s="35">
        <f>+'SS21 TD'!V72</f>
        <v>0</v>
      </c>
      <c r="X77" s="35">
        <f>+'SS21 TD'!W72</f>
        <v>0</v>
      </c>
      <c r="Y77" s="35">
        <f t="shared" ref="Y77:Y108" si="2">SUM(J77:X77)</f>
        <v>0</v>
      </c>
    </row>
    <row r="78" spans="1:25" x14ac:dyDescent="0.15">
      <c r="A78" s="11"/>
      <c r="B78" s="11"/>
      <c r="C78" s="11"/>
      <c r="D78" s="11" t="str">
        <f>+'SS21 TD'!D73</f>
        <v>KTD382</v>
      </c>
      <c r="E78" s="11" t="str">
        <f>+'SS21 TD'!E73</f>
        <v xml:space="preserve">Summer Stripe Easy Fit Leggings </v>
      </c>
      <c r="F78" s="25" t="s">
        <v>45</v>
      </c>
      <c r="G78" s="96">
        <f>+'SS21 TD'!F73</f>
        <v>13</v>
      </c>
      <c r="H78" s="96">
        <f>+'SS21 TD'!G73</f>
        <v>0</v>
      </c>
      <c r="I78" s="25" t="s">
        <v>27</v>
      </c>
      <c r="J78" s="35">
        <f>+'SS21 TD'!I73</f>
        <v>0</v>
      </c>
      <c r="K78" s="35">
        <f>+'SS21 TD'!J73</f>
        <v>0</v>
      </c>
      <c r="L78" s="35">
        <f>+'SS21 TD'!K73</f>
        <v>0</v>
      </c>
      <c r="M78" s="35">
        <f>+'SS21 TD'!L73</f>
        <v>0</v>
      </c>
      <c r="N78" s="35">
        <f>+'SS21 TD'!M73</f>
        <v>0</v>
      </c>
      <c r="O78" s="35">
        <f>+'SS21 TD'!N73</f>
        <v>0</v>
      </c>
      <c r="P78" s="35">
        <f>+'SS21 TD'!O73</f>
        <v>0</v>
      </c>
      <c r="Q78" s="35">
        <f>+'SS21 TD'!P73</f>
        <v>0</v>
      </c>
      <c r="R78" s="35">
        <f>+'SS21 TD'!Q73</f>
        <v>0</v>
      </c>
      <c r="S78" s="35">
        <f>+'SS21 TD'!R73</f>
        <v>0</v>
      </c>
      <c r="T78" s="35">
        <f>+'SS21 TD'!S73</f>
        <v>0</v>
      </c>
      <c r="U78" s="35">
        <f>+'SS21 TD'!T73</f>
        <v>0</v>
      </c>
      <c r="V78" s="35">
        <f>+'SS21 TD'!U73</f>
        <v>0</v>
      </c>
      <c r="W78" s="35">
        <f>+'SS21 TD'!V73</f>
        <v>0</v>
      </c>
      <c r="X78" s="35">
        <f>+'SS21 TD'!W73</f>
        <v>0</v>
      </c>
      <c r="Y78" s="35">
        <f t="shared" si="2"/>
        <v>0</v>
      </c>
    </row>
    <row r="79" spans="1:25" x14ac:dyDescent="0.15">
      <c r="A79" s="11"/>
      <c r="B79" s="11"/>
      <c r="C79" s="11"/>
      <c r="D79" s="11" t="str">
        <f>+'SS21 TD'!D74</f>
        <v>KTD383</v>
      </c>
      <c r="E79" s="11" t="str">
        <f>+'SS21 TD'!E74</f>
        <v>Hummingbird Leggings</v>
      </c>
      <c r="F79" s="25" t="s">
        <v>45</v>
      </c>
      <c r="G79" s="96">
        <f>+'SS21 TD'!F74</f>
        <v>13</v>
      </c>
      <c r="H79" s="96">
        <f>+'SS21 TD'!G74</f>
        <v>0</v>
      </c>
      <c r="I79" s="25" t="s">
        <v>27</v>
      </c>
      <c r="J79" s="35">
        <f>+'SS21 TD'!I74</f>
        <v>0</v>
      </c>
      <c r="K79" s="35">
        <f>+'SS21 TD'!J74</f>
        <v>0</v>
      </c>
      <c r="L79" s="35">
        <f>+'SS21 TD'!K74</f>
        <v>0</v>
      </c>
      <c r="M79" s="35">
        <f>+'SS21 TD'!L74</f>
        <v>0</v>
      </c>
      <c r="N79" s="35">
        <f>+'SS21 TD'!M74</f>
        <v>0</v>
      </c>
      <c r="O79" s="35">
        <f>+'SS21 TD'!N74</f>
        <v>0</v>
      </c>
      <c r="P79" s="35">
        <f>+'SS21 TD'!O74</f>
        <v>0</v>
      </c>
      <c r="Q79" s="35">
        <f>+'SS21 TD'!P74</f>
        <v>0</v>
      </c>
      <c r="R79" s="35">
        <f>+'SS21 TD'!Q74</f>
        <v>0</v>
      </c>
      <c r="S79" s="35">
        <f>+'SS21 TD'!R74</f>
        <v>0</v>
      </c>
      <c r="T79" s="35">
        <f>+'SS21 TD'!S74</f>
        <v>0</v>
      </c>
      <c r="U79" s="35">
        <f>+'SS21 TD'!T74</f>
        <v>0</v>
      </c>
      <c r="V79" s="35">
        <f>+'SS21 TD'!U74</f>
        <v>0</v>
      </c>
      <c r="W79" s="35">
        <f>+'SS21 TD'!V74</f>
        <v>0</v>
      </c>
      <c r="X79" s="35">
        <f>+'SS21 TD'!W74</f>
        <v>0</v>
      </c>
      <c r="Y79" s="35">
        <f t="shared" si="2"/>
        <v>0</v>
      </c>
    </row>
    <row r="80" spans="1:25" x14ac:dyDescent="0.15">
      <c r="A80" s="11"/>
      <c r="B80" s="11"/>
      <c r="C80" s="11"/>
      <c r="D80" s="11" t="str">
        <f>+'SS21 TD'!D75</f>
        <v>KTD384</v>
      </c>
      <c r="E80" s="11" t="str">
        <f>+'SS21 TD'!E75</f>
        <v>Jellyfish Leggings</v>
      </c>
      <c r="F80" s="25" t="s">
        <v>45</v>
      </c>
      <c r="G80" s="96">
        <f>+'SS21 TD'!F75</f>
        <v>13</v>
      </c>
      <c r="H80" s="96">
        <f>+'SS21 TD'!G75</f>
        <v>0</v>
      </c>
      <c r="I80" s="25" t="s">
        <v>27</v>
      </c>
      <c r="J80" s="35">
        <f>+'SS21 TD'!I75</f>
        <v>0</v>
      </c>
      <c r="K80" s="35">
        <f>+'SS21 TD'!J75</f>
        <v>0</v>
      </c>
      <c r="L80" s="35">
        <f>+'SS21 TD'!K75</f>
        <v>0</v>
      </c>
      <c r="M80" s="35">
        <f>+'SS21 TD'!L75</f>
        <v>0</v>
      </c>
      <c r="N80" s="35">
        <f>+'SS21 TD'!M75</f>
        <v>0</v>
      </c>
      <c r="O80" s="35">
        <f>+'SS21 TD'!N75</f>
        <v>0</v>
      </c>
      <c r="P80" s="35">
        <f>+'SS21 TD'!O75</f>
        <v>0</v>
      </c>
      <c r="Q80" s="35">
        <f>+'SS21 TD'!P75</f>
        <v>0</v>
      </c>
      <c r="R80" s="35">
        <f>+'SS21 TD'!Q75</f>
        <v>0</v>
      </c>
      <c r="S80" s="35">
        <f>+'SS21 TD'!R75</f>
        <v>0</v>
      </c>
      <c r="T80" s="35">
        <f>+'SS21 TD'!S75</f>
        <v>0</v>
      </c>
      <c r="U80" s="35">
        <f>+'SS21 TD'!T75</f>
        <v>0</v>
      </c>
      <c r="V80" s="35">
        <f>+'SS21 TD'!U75</f>
        <v>0</v>
      </c>
      <c r="W80" s="35">
        <f>+'SS21 TD'!V75</f>
        <v>0</v>
      </c>
      <c r="X80" s="35">
        <f>+'SS21 TD'!W75</f>
        <v>0</v>
      </c>
      <c r="Y80" s="35">
        <f t="shared" si="2"/>
        <v>0</v>
      </c>
    </row>
    <row r="81" spans="1:25" x14ac:dyDescent="0.15">
      <c r="A81" s="11"/>
      <c r="B81" s="11"/>
      <c r="C81" s="11"/>
      <c r="D81" s="11" t="str">
        <f>+'SS21 TD'!D76</f>
        <v>KTD385</v>
      </c>
      <c r="E81" s="11" t="str">
        <f>+'SS21 TD'!E76</f>
        <v>Seal Leggings</v>
      </c>
      <c r="F81" s="25" t="s">
        <v>45</v>
      </c>
      <c r="G81" s="96">
        <f>+'SS21 TD'!F76</f>
        <v>13</v>
      </c>
      <c r="H81" s="96">
        <f>+'SS21 TD'!G76</f>
        <v>0</v>
      </c>
      <c r="I81" s="25" t="s">
        <v>27</v>
      </c>
      <c r="J81" s="35">
        <f>+'SS21 TD'!I76</f>
        <v>0</v>
      </c>
      <c r="K81" s="35">
        <f>+'SS21 TD'!J76</f>
        <v>0</v>
      </c>
      <c r="L81" s="35">
        <f>+'SS21 TD'!K76</f>
        <v>0</v>
      </c>
      <c r="M81" s="35">
        <f>+'SS21 TD'!L76</f>
        <v>0</v>
      </c>
      <c r="N81" s="35">
        <f>+'SS21 TD'!M76</f>
        <v>0</v>
      </c>
      <c r="O81" s="35">
        <f>+'SS21 TD'!N76</f>
        <v>0</v>
      </c>
      <c r="P81" s="35">
        <f>+'SS21 TD'!O76</f>
        <v>0</v>
      </c>
      <c r="Q81" s="35">
        <f>+'SS21 TD'!P76</f>
        <v>0</v>
      </c>
      <c r="R81" s="35">
        <f>+'SS21 TD'!Q76</f>
        <v>0</v>
      </c>
      <c r="S81" s="35">
        <f>+'SS21 TD'!R76</f>
        <v>0</v>
      </c>
      <c r="T81" s="35">
        <f>+'SS21 TD'!S76</f>
        <v>0</v>
      </c>
      <c r="U81" s="35">
        <f>+'SS21 TD'!T76</f>
        <v>0</v>
      </c>
      <c r="V81" s="35">
        <f>+'SS21 TD'!U76</f>
        <v>0</v>
      </c>
      <c r="W81" s="35">
        <f>+'SS21 TD'!V76</f>
        <v>0</v>
      </c>
      <c r="X81" s="35">
        <f>+'SS21 TD'!W76</f>
        <v>0</v>
      </c>
      <c r="Y81" s="35">
        <f t="shared" si="2"/>
        <v>0</v>
      </c>
    </row>
    <row r="82" spans="1:25" x14ac:dyDescent="0.15">
      <c r="A82" s="11"/>
      <c r="B82" s="11"/>
      <c r="C82" s="11"/>
      <c r="D82" s="11" t="str">
        <f>+'SS21 TD'!D77</f>
        <v>KTD386</v>
      </c>
      <c r="E82" s="11" t="str">
        <f>+'SS21 TD'!E77</f>
        <v>One World Leggings</v>
      </c>
      <c r="F82" s="25" t="s">
        <v>45</v>
      </c>
      <c r="G82" s="96">
        <f>+'SS21 TD'!F77</f>
        <v>13</v>
      </c>
      <c r="H82" s="96">
        <f>+'SS21 TD'!G77</f>
        <v>0</v>
      </c>
      <c r="I82" s="25" t="s">
        <v>27</v>
      </c>
      <c r="J82" s="35">
        <f>+'SS21 TD'!I77</f>
        <v>0</v>
      </c>
      <c r="K82" s="35">
        <f>+'SS21 TD'!J77</f>
        <v>0</v>
      </c>
      <c r="L82" s="35">
        <f>+'SS21 TD'!K77</f>
        <v>0</v>
      </c>
      <c r="M82" s="35">
        <f>+'SS21 TD'!L77</f>
        <v>0</v>
      </c>
      <c r="N82" s="35">
        <f>+'SS21 TD'!M77</f>
        <v>0</v>
      </c>
      <c r="O82" s="35">
        <f>+'SS21 TD'!N77</f>
        <v>0</v>
      </c>
      <c r="P82" s="35">
        <f>+'SS21 TD'!O77</f>
        <v>0</v>
      </c>
      <c r="Q82" s="35">
        <f>+'SS21 TD'!P77</f>
        <v>0</v>
      </c>
      <c r="R82" s="35">
        <f>+'SS21 TD'!Q77</f>
        <v>0</v>
      </c>
      <c r="S82" s="35">
        <f>+'SS21 TD'!R77</f>
        <v>0</v>
      </c>
      <c r="T82" s="35">
        <f>+'SS21 TD'!S77</f>
        <v>0</v>
      </c>
      <c r="U82" s="35">
        <f>+'SS21 TD'!T77</f>
        <v>0</v>
      </c>
      <c r="V82" s="35">
        <f>+'SS21 TD'!U77</f>
        <v>0</v>
      </c>
      <c r="W82" s="35">
        <f>+'SS21 TD'!V77</f>
        <v>0</v>
      </c>
      <c r="X82" s="35">
        <f>+'SS21 TD'!W77</f>
        <v>0</v>
      </c>
      <c r="Y82" s="35">
        <f t="shared" si="2"/>
        <v>0</v>
      </c>
    </row>
    <row r="83" spans="1:25" x14ac:dyDescent="0.15">
      <c r="A83" s="11"/>
      <c r="B83" s="11"/>
      <c r="C83" s="11"/>
      <c r="D83" s="11" t="str">
        <f>+'SS21 TD'!D78</f>
        <v>KTD387</v>
      </c>
      <c r="E83" s="11" t="str">
        <f>+'SS21 TD'!E78</f>
        <v>Cub Faces Leggings</v>
      </c>
      <c r="F83" s="25" t="s">
        <v>45</v>
      </c>
      <c r="G83" s="96">
        <f>+'SS21 TD'!F78</f>
        <v>13</v>
      </c>
      <c r="H83" s="96">
        <f>+'SS21 TD'!G78</f>
        <v>0</v>
      </c>
      <c r="I83" s="25" t="s">
        <v>27</v>
      </c>
      <c r="J83" s="35">
        <f>+'SS21 TD'!I78</f>
        <v>0</v>
      </c>
      <c r="K83" s="35">
        <f>+'SS21 TD'!J78</f>
        <v>0</v>
      </c>
      <c r="L83" s="35">
        <f>+'SS21 TD'!K78</f>
        <v>0</v>
      </c>
      <c r="M83" s="35">
        <f>+'SS21 TD'!L78</f>
        <v>0</v>
      </c>
      <c r="N83" s="35">
        <f>+'SS21 TD'!M78</f>
        <v>0</v>
      </c>
      <c r="O83" s="35">
        <f>+'SS21 TD'!N78</f>
        <v>0</v>
      </c>
      <c r="P83" s="35">
        <f>+'SS21 TD'!O78</f>
        <v>0</v>
      </c>
      <c r="Q83" s="35">
        <f>+'SS21 TD'!P78</f>
        <v>0</v>
      </c>
      <c r="R83" s="35">
        <f>+'SS21 TD'!Q78</f>
        <v>0</v>
      </c>
      <c r="S83" s="35">
        <f>+'SS21 TD'!R78</f>
        <v>0</v>
      </c>
      <c r="T83" s="35">
        <f>+'SS21 TD'!S78</f>
        <v>0</v>
      </c>
      <c r="U83" s="35">
        <f>+'SS21 TD'!T78</f>
        <v>0</v>
      </c>
      <c r="V83" s="35">
        <f>+'SS21 TD'!U78</f>
        <v>0</v>
      </c>
      <c r="W83" s="35">
        <f>+'SS21 TD'!V78</f>
        <v>0</v>
      </c>
      <c r="X83" s="35">
        <f>+'SS21 TD'!W78</f>
        <v>0</v>
      </c>
      <c r="Y83" s="35">
        <f t="shared" si="2"/>
        <v>0</v>
      </c>
    </row>
    <row r="84" spans="1:25" x14ac:dyDescent="0.15">
      <c r="A84" s="11"/>
      <c r="B84" s="11"/>
      <c r="C84" s="11"/>
      <c r="D84" s="11" t="str">
        <f>+'SS21 TD'!D79</f>
        <v>KTD388</v>
      </c>
      <c r="E84" s="11" t="str">
        <f>+'SS21 TD'!E79</f>
        <v>One World  Romper</v>
      </c>
      <c r="F84" s="25" t="s">
        <v>45</v>
      </c>
      <c r="G84" s="96">
        <f>+'SS21 TD'!F79</f>
        <v>18</v>
      </c>
      <c r="H84" s="96">
        <f>+'SS21 TD'!G79</f>
        <v>0</v>
      </c>
      <c r="I84" s="25" t="s">
        <v>27</v>
      </c>
      <c r="J84" s="35">
        <f>+'SS21 TD'!I79</f>
        <v>0</v>
      </c>
      <c r="K84" s="35">
        <f>+'SS21 TD'!J79</f>
        <v>0</v>
      </c>
      <c r="L84" s="35">
        <f>+'SS21 TD'!K79</f>
        <v>0</v>
      </c>
      <c r="M84" s="35">
        <f>+'SS21 TD'!L79</f>
        <v>0</v>
      </c>
      <c r="N84" s="35">
        <f>+'SS21 TD'!M79</f>
        <v>0</v>
      </c>
      <c r="O84" s="35">
        <f>+'SS21 TD'!N79</f>
        <v>0</v>
      </c>
      <c r="P84" s="35">
        <f>+'SS21 TD'!O79</f>
        <v>0</v>
      </c>
      <c r="Q84" s="35">
        <f>+'SS21 TD'!P79</f>
        <v>0</v>
      </c>
      <c r="R84" s="35">
        <f>+'SS21 TD'!Q79</f>
        <v>0</v>
      </c>
      <c r="S84" s="35">
        <f>+'SS21 TD'!R79</f>
        <v>0</v>
      </c>
      <c r="T84" s="35">
        <f>+'SS21 TD'!S79</f>
        <v>0</v>
      </c>
      <c r="U84" s="35">
        <f>+'SS21 TD'!T79</f>
        <v>0</v>
      </c>
      <c r="V84" s="35">
        <f>+'SS21 TD'!U79</f>
        <v>0</v>
      </c>
      <c r="W84" s="35">
        <f>+'SS21 TD'!V79</f>
        <v>0</v>
      </c>
      <c r="X84" s="35">
        <f>+'SS21 TD'!W79</f>
        <v>0</v>
      </c>
      <c r="Y84" s="35">
        <f t="shared" si="2"/>
        <v>0</v>
      </c>
    </row>
    <row r="85" spans="1:25" x14ac:dyDescent="0.15">
      <c r="A85" s="11"/>
      <c r="B85" s="11"/>
      <c r="C85" s="11"/>
      <c r="D85" s="11" t="str">
        <f>+'SS21 TD'!D80</f>
        <v>KTD389</v>
      </c>
      <c r="E85" s="11" t="str">
        <f>+'SS21 TD'!E80</f>
        <v>Hummingbird Playsuit</v>
      </c>
      <c r="F85" s="25" t="s">
        <v>45</v>
      </c>
      <c r="G85" s="96">
        <f>+'SS21 TD'!F80</f>
        <v>18</v>
      </c>
      <c r="H85" s="96">
        <f>+'SS21 TD'!G80</f>
        <v>0</v>
      </c>
      <c r="I85" s="25" t="s">
        <v>27</v>
      </c>
      <c r="J85" s="35">
        <f>+'SS21 TD'!I80</f>
        <v>0</v>
      </c>
      <c r="K85" s="35">
        <f>+'SS21 TD'!J80</f>
        <v>0</v>
      </c>
      <c r="L85" s="35">
        <f>+'SS21 TD'!K80</f>
        <v>0</v>
      </c>
      <c r="M85" s="35">
        <f>+'SS21 TD'!L80</f>
        <v>0</v>
      </c>
      <c r="N85" s="35">
        <f>+'SS21 TD'!M80</f>
        <v>0</v>
      </c>
      <c r="O85" s="35">
        <f>+'SS21 TD'!N80</f>
        <v>0</v>
      </c>
      <c r="P85" s="35">
        <f>+'SS21 TD'!O80</f>
        <v>0</v>
      </c>
      <c r="Q85" s="35">
        <f>+'SS21 TD'!P80</f>
        <v>0</v>
      </c>
      <c r="R85" s="35">
        <f>+'SS21 TD'!Q80</f>
        <v>0</v>
      </c>
      <c r="S85" s="35">
        <f>+'SS21 TD'!R80</f>
        <v>0</v>
      </c>
      <c r="T85" s="35">
        <f>+'SS21 TD'!S80</f>
        <v>0</v>
      </c>
      <c r="U85" s="35">
        <f>+'SS21 TD'!T80</f>
        <v>0</v>
      </c>
      <c r="V85" s="35">
        <f>+'SS21 TD'!U80</f>
        <v>0</v>
      </c>
      <c r="W85" s="35">
        <f>+'SS21 TD'!V80</f>
        <v>0</v>
      </c>
      <c r="X85" s="35">
        <f>+'SS21 TD'!W80</f>
        <v>0</v>
      </c>
      <c r="Y85" s="35">
        <f t="shared" si="2"/>
        <v>0</v>
      </c>
    </row>
    <row r="86" spans="1:25" x14ac:dyDescent="0.15">
      <c r="A86" s="11"/>
      <c r="B86" s="11"/>
      <c r="C86" s="11"/>
      <c r="D86" s="11" t="str">
        <f>+'SS21 TD'!D81</f>
        <v>KTD390</v>
      </c>
      <c r="E86" s="11" t="str">
        <f>+'SS21 TD'!E81</f>
        <v>Jellyfish Romper</v>
      </c>
      <c r="F86" s="25" t="s">
        <v>45</v>
      </c>
      <c r="G86" s="96">
        <f>+'SS21 TD'!F81</f>
        <v>18</v>
      </c>
      <c r="H86" s="96">
        <f>+'SS21 TD'!G81</f>
        <v>0</v>
      </c>
      <c r="I86" s="25" t="s">
        <v>27</v>
      </c>
      <c r="J86" s="35">
        <f>+'SS21 TD'!I81</f>
        <v>0</v>
      </c>
      <c r="K86" s="35">
        <f>+'SS21 TD'!J81</f>
        <v>0</v>
      </c>
      <c r="L86" s="35">
        <f>+'SS21 TD'!K81</f>
        <v>0</v>
      </c>
      <c r="M86" s="35">
        <f>+'SS21 TD'!L81</f>
        <v>0</v>
      </c>
      <c r="N86" s="35">
        <f>+'SS21 TD'!M81</f>
        <v>0</v>
      </c>
      <c r="O86" s="35">
        <f>+'SS21 TD'!N81</f>
        <v>0</v>
      </c>
      <c r="P86" s="35">
        <f>+'SS21 TD'!O81</f>
        <v>0</v>
      </c>
      <c r="Q86" s="35">
        <f>+'SS21 TD'!P81</f>
        <v>0</v>
      </c>
      <c r="R86" s="35">
        <f>+'SS21 TD'!Q81</f>
        <v>0</v>
      </c>
      <c r="S86" s="35">
        <f>+'SS21 TD'!R81</f>
        <v>0</v>
      </c>
      <c r="T86" s="35">
        <f>+'SS21 TD'!S81</f>
        <v>0</v>
      </c>
      <c r="U86" s="35">
        <f>+'SS21 TD'!T81</f>
        <v>0</v>
      </c>
      <c r="V86" s="35">
        <f>+'SS21 TD'!U81</f>
        <v>0</v>
      </c>
      <c r="W86" s="35">
        <f>+'SS21 TD'!V81</f>
        <v>0</v>
      </c>
      <c r="X86" s="35">
        <f>+'SS21 TD'!W81</f>
        <v>0</v>
      </c>
      <c r="Y86" s="35">
        <f t="shared" si="2"/>
        <v>0</v>
      </c>
    </row>
    <row r="87" spans="1:25" x14ac:dyDescent="0.15">
      <c r="A87" s="11"/>
      <c r="B87" s="11"/>
      <c r="C87" s="11"/>
      <c r="D87" s="11" t="str">
        <f>+'SS21 TD'!D82</f>
        <v>KTD391</v>
      </c>
      <c r="E87" s="11" t="str">
        <f>+'SS21 TD'!E82</f>
        <v>Cub Faces Playsuit</v>
      </c>
      <c r="F87" s="25" t="s">
        <v>45</v>
      </c>
      <c r="G87" s="96">
        <f>+'SS21 TD'!F82</f>
        <v>18</v>
      </c>
      <c r="H87" s="96">
        <f>+'SS21 TD'!G82</f>
        <v>0</v>
      </c>
      <c r="I87" s="25" t="s">
        <v>27</v>
      </c>
      <c r="J87" s="35">
        <f>+'SS21 TD'!I82</f>
        <v>0</v>
      </c>
      <c r="K87" s="35">
        <f>+'SS21 TD'!J82</f>
        <v>0</v>
      </c>
      <c r="L87" s="35">
        <f>+'SS21 TD'!K82</f>
        <v>0</v>
      </c>
      <c r="M87" s="35">
        <f>+'SS21 TD'!L82</f>
        <v>0</v>
      </c>
      <c r="N87" s="35">
        <f>+'SS21 TD'!M82</f>
        <v>0</v>
      </c>
      <c r="O87" s="35">
        <f>+'SS21 TD'!N82</f>
        <v>0</v>
      </c>
      <c r="P87" s="35">
        <f>+'SS21 TD'!O82</f>
        <v>0</v>
      </c>
      <c r="Q87" s="35">
        <f>+'SS21 TD'!P82</f>
        <v>0</v>
      </c>
      <c r="R87" s="35">
        <f>+'SS21 TD'!Q82</f>
        <v>0</v>
      </c>
      <c r="S87" s="35">
        <f>+'SS21 TD'!R82</f>
        <v>0</v>
      </c>
      <c r="T87" s="35">
        <f>+'SS21 TD'!S82</f>
        <v>0</v>
      </c>
      <c r="U87" s="35">
        <f>+'SS21 TD'!T82</f>
        <v>0</v>
      </c>
      <c r="V87" s="35">
        <f>+'SS21 TD'!U82</f>
        <v>0</v>
      </c>
      <c r="W87" s="35">
        <f>+'SS21 TD'!V82</f>
        <v>0</v>
      </c>
      <c r="X87" s="35">
        <f>+'SS21 TD'!W82</f>
        <v>0</v>
      </c>
      <c r="Y87" s="35">
        <f t="shared" si="2"/>
        <v>0</v>
      </c>
    </row>
    <row r="88" spans="1:25" x14ac:dyDescent="0.15">
      <c r="A88" s="11"/>
      <c r="B88" s="11"/>
      <c r="C88" s="11"/>
      <c r="D88" s="11" t="str">
        <f>+'SS21 TD'!D83</f>
        <v>KTD392</v>
      </c>
      <c r="E88" s="11" t="str">
        <f>+'SS21 TD'!E83</f>
        <v>Cub Face Bubble Romper</v>
      </c>
      <c r="F88" s="25" t="s">
        <v>45</v>
      </c>
      <c r="G88" s="96">
        <f>+'SS21 TD'!F83</f>
        <v>16</v>
      </c>
      <c r="H88" s="96">
        <f>+'SS21 TD'!G83</f>
        <v>0</v>
      </c>
      <c r="I88" s="25" t="s">
        <v>27</v>
      </c>
      <c r="J88" s="35">
        <f>+'SS21 TD'!I83</f>
        <v>0</v>
      </c>
      <c r="K88" s="35">
        <f>+'SS21 TD'!J83</f>
        <v>0</v>
      </c>
      <c r="L88" s="35">
        <f>+'SS21 TD'!K83</f>
        <v>0</v>
      </c>
      <c r="M88" s="35">
        <f>+'SS21 TD'!L83</f>
        <v>0</v>
      </c>
      <c r="N88" s="35">
        <f>+'SS21 TD'!M83</f>
        <v>0</v>
      </c>
      <c r="O88" s="35">
        <f>+'SS21 TD'!N83</f>
        <v>0</v>
      </c>
      <c r="P88" s="35">
        <f>+'SS21 TD'!O83</f>
        <v>0</v>
      </c>
      <c r="Q88" s="35">
        <f>+'SS21 TD'!P83</f>
        <v>0</v>
      </c>
      <c r="R88" s="35">
        <f>+'SS21 TD'!Q83</f>
        <v>0</v>
      </c>
      <c r="S88" s="35">
        <f>+'SS21 TD'!R83</f>
        <v>0</v>
      </c>
      <c r="T88" s="35">
        <f>+'SS21 TD'!S83</f>
        <v>0</v>
      </c>
      <c r="U88" s="35">
        <f>+'SS21 TD'!T83</f>
        <v>0</v>
      </c>
      <c r="V88" s="35">
        <f>+'SS21 TD'!U83</f>
        <v>0</v>
      </c>
      <c r="W88" s="35">
        <f>+'SS21 TD'!V83</f>
        <v>0</v>
      </c>
      <c r="X88" s="35">
        <f>+'SS21 TD'!W83</f>
        <v>0</v>
      </c>
      <c r="Y88" s="35">
        <f t="shared" si="2"/>
        <v>0</v>
      </c>
    </row>
    <row r="89" spans="1:25" x14ac:dyDescent="0.15">
      <c r="A89" s="11"/>
      <c r="B89" s="11"/>
      <c r="C89" s="11"/>
      <c r="D89" s="11" t="str">
        <f>+'SS21 TD'!D84</f>
        <v>KTD393</v>
      </c>
      <c r="E89" s="11" t="str">
        <f>+'SS21 TD'!E84</f>
        <v>Mouse Face Bubble Romper</v>
      </c>
      <c r="F89" s="25" t="s">
        <v>45</v>
      </c>
      <c r="G89" s="96">
        <f>+'SS21 TD'!F84</f>
        <v>16</v>
      </c>
      <c r="H89" s="96">
        <f>+'SS21 TD'!G84</f>
        <v>0</v>
      </c>
      <c r="I89" s="25" t="s">
        <v>27</v>
      </c>
      <c r="J89" s="35">
        <f>+'SS21 TD'!I84</f>
        <v>0</v>
      </c>
      <c r="K89" s="35">
        <f>+'SS21 TD'!J84</f>
        <v>0</v>
      </c>
      <c r="L89" s="35">
        <f>+'SS21 TD'!K84</f>
        <v>0</v>
      </c>
      <c r="M89" s="35">
        <f>+'SS21 TD'!L84</f>
        <v>0</v>
      </c>
      <c r="N89" s="35">
        <f>+'SS21 TD'!M84</f>
        <v>0</v>
      </c>
      <c r="O89" s="35">
        <f>+'SS21 TD'!N84</f>
        <v>0</v>
      </c>
      <c r="P89" s="35">
        <f>+'SS21 TD'!O84</f>
        <v>0</v>
      </c>
      <c r="Q89" s="35">
        <f>+'SS21 TD'!P84</f>
        <v>0</v>
      </c>
      <c r="R89" s="35">
        <f>+'SS21 TD'!Q84</f>
        <v>0</v>
      </c>
      <c r="S89" s="35">
        <f>+'SS21 TD'!R84</f>
        <v>0</v>
      </c>
      <c r="T89" s="35">
        <f>+'SS21 TD'!S84</f>
        <v>0</v>
      </c>
      <c r="U89" s="35">
        <f>+'SS21 TD'!T84</f>
        <v>0</v>
      </c>
      <c r="V89" s="35">
        <f>+'SS21 TD'!U84</f>
        <v>0</v>
      </c>
      <c r="W89" s="35">
        <f>+'SS21 TD'!V84</f>
        <v>0</v>
      </c>
      <c r="X89" s="35">
        <f>+'SS21 TD'!W84</f>
        <v>0</v>
      </c>
      <c r="Y89" s="35">
        <f t="shared" si="2"/>
        <v>0</v>
      </c>
    </row>
    <row r="90" spans="1:25" x14ac:dyDescent="0.15">
      <c r="A90" s="11"/>
      <c r="B90" s="11"/>
      <c r="C90" s="11"/>
      <c r="D90" s="11" t="str">
        <f>+'SS21 TD'!D85</f>
        <v>KTD394</v>
      </c>
      <c r="E90" s="11" t="str">
        <f>+'SS21 TD'!E85</f>
        <v>Seal Bubble Romper</v>
      </c>
      <c r="F90" s="25" t="s">
        <v>45</v>
      </c>
      <c r="G90" s="96">
        <f>+'SS21 TD'!F85</f>
        <v>16</v>
      </c>
      <c r="H90" s="96">
        <f>+'SS21 TD'!G85</f>
        <v>0</v>
      </c>
      <c r="I90" s="25" t="s">
        <v>27</v>
      </c>
      <c r="J90" s="35">
        <f>+'SS21 TD'!I85</f>
        <v>0</v>
      </c>
      <c r="K90" s="35">
        <f>+'SS21 TD'!J85</f>
        <v>0</v>
      </c>
      <c r="L90" s="35">
        <f>+'SS21 TD'!K85</f>
        <v>0</v>
      </c>
      <c r="M90" s="35">
        <f>+'SS21 TD'!L85</f>
        <v>0</v>
      </c>
      <c r="N90" s="35">
        <f>+'SS21 TD'!M85</f>
        <v>0</v>
      </c>
      <c r="O90" s="35">
        <f>+'SS21 TD'!N85</f>
        <v>0</v>
      </c>
      <c r="P90" s="35">
        <f>+'SS21 TD'!O85</f>
        <v>0</v>
      </c>
      <c r="Q90" s="35">
        <f>+'SS21 TD'!P85</f>
        <v>0</v>
      </c>
      <c r="R90" s="35">
        <f>+'SS21 TD'!Q85</f>
        <v>0</v>
      </c>
      <c r="S90" s="35">
        <f>+'SS21 TD'!R85</f>
        <v>0</v>
      </c>
      <c r="T90" s="35">
        <f>+'SS21 TD'!S85</f>
        <v>0</v>
      </c>
      <c r="U90" s="35">
        <f>+'SS21 TD'!T85</f>
        <v>0</v>
      </c>
      <c r="V90" s="35">
        <f>+'SS21 TD'!U85</f>
        <v>0</v>
      </c>
      <c r="W90" s="35">
        <f>+'SS21 TD'!V85</f>
        <v>0</v>
      </c>
      <c r="X90" s="35">
        <f>+'SS21 TD'!W85</f>
        <v>0</v>
      </c>
      <c r="Y90" s="35">
        <f t="shared" si="2"/>
        <v>0</v>
      </c>
    </row>
    <row r="91" spans="1:25" x14ac:dyDescent="0.15">
      <c r="A91" s="11"/>
      <c r="B91" s="11"/>
      <c r="C91" s="11"/>
      <c r="D91" s="11" t="str">
        <f>+'SS21 TD'!D86</f>
        <v>KTD395</v>
      </c>
      <c r="E91" s="11" t="str">
        <f>+'SS21 TD'!E86</f>
        <v>Stripe Bubble Romper</v>
      </c>
      <c r="F91" s="25" t="s">
        <v>45</v>
      </c>
      <c r="G91" s="96">
        <f>+'SS21 TD'!F86</f>
        <v>16</v>
      </c>
      <c r="H91" s="96">
        <f>+'SS21 TD'!G86</f>
        <v>0</v>
      </c>
      <c r="I91" s="25" t="s">
        <v>27</v>
      </c>
      <c r="J91" s="35">
        <f>+'SS21 TD'!I86</f>
        <v>0</v>
      </c>
      <c r="K91" s="35">
        <f>+'SS21 TD'!J86</f>
        <v>0</v>
      </c>
      <c r="L91" s="35">
        <f>+'SS21 TD'!K86</f>
        <v>0</v>
      </c>
      <c r="M91" s="35">
        <f>+'SS21 TD'!L86</f>
        <v>0</v>
      </c>
      <c r="N91" s="35">
        <f>+'SS21 TD'!M86</f>
        <v>0</v>
      </c>
      <c r="O91" s="35">
        <f>+'SS21 TD'!N86</f>
        <v>0</v>
      </c>
      <c r="P91" s="35">
        <f>+'SS21 TD'!O86</f>
        <v>0</v>
      </c>
      <c r="Q91" s="35">
        <f>+'SS21 TD'!P86</f>
        <v>0</v>
      </c>
      <c r="R91" s="35">
        <f>+'SS21 TD'!Q86</f>
        <v>0</v>
      </c>
      <c r="S91" s="35">
        <f>+'SS21 TD'!R86</f>
        <v>0</v>
      </c>
      <c r="T91" s="35">
        <f>+'SS21 TD'!S86</f>
        <v>0</v>
      </c>
      <c r="U91" s="35">
        <f>+'SS21 TD'!T86</f>
        <v>0</v>
      </c>
      <c r="V91" s="35">
        <f>+'SS21 TD'!U86</f>
        <v>0</v>
      </c>
      <c r="W91" s="35">
        <f>+'SS21 TD'!V86</f>
        <v>0</v>
      </c>
      <c r="X91" s="35">
        <f>+'SS21 TD'!W86</f>
        <v>0</v>
      </c>
      <c r="Y91" s="35">
        <f t="shared" si="2"/>
        <v>0</v>
      </c>
    </row>
    <row r="92" spans="1:25" x14ac:dyDescent="0.15">
      <c r="A92" s="11"/>
      <c r="B92" s="11"/>
      <c r="C92" s="11"/>
      <c r="D92" s="11" t="str">
        <f>+'SS21 TD'!D87</f>
        <v>KTD396</v>
      </c>
      <c r="E92" s="11" t="str">
        <f>+'SS21 TD'!E87</f>
        <v>Hummingbird Blanket</v>
      </c>
      <c r="F92" s="25" t="s">
        <v>45</v>
      </c>
      <c r="G92" s="96">
        <f>+'SS21 TD'!F87</f>
        <v>14.5</v>
      </c>
      <c r="H92" s="96">
        <f>+'SS21 TD'!G87</f>
        <v>0</v>
      </c>
      <c r="I92" s="25" t="s">
        <v>27</v>
      </c>
      <c r="J92" s="35">
        <f>+'SS21 TD'!I87</f>
        <v>0</v>
      </c>
      <c r="K92" s="35">
        <f>+'SS21 TD'!J87</f>
        <v>0</v>
      </c>
      <c r="L92" s="35">
        <f>+'SS21 TD'!K87</f>
        <v>0</v>
      </c>
      <c r="M92" s="35">
        <f>+'SS21 TD'!L87</f>
        <v>0</v>
      </c>
      <c r="N92" s="35">
        <f>+'SS21 TD'!M87</f>
        <v>0</v>
      </c>
      <c r="O92" s="35">
        <f>+'SS21 TD'!N87</f>
        <v>0</v>
      </c>
      <c r="P92" s="35">
        <f>+'SS21 TD'!O87</f>
        <v>0</v>
      </c>
      <c r="Q92" s="35">
        <f>+'SS21 TD'!P87</f>
        <v>0</v>
      </c>
      <c r="R92" s="35">
        <f>+'SS21 TD'!Q87</f>
        <v>0</v>
      </c>
      <c r="S92" s="35">
        <f>+'SS21 TD'!R87</f>
        <v>0</v>
      </c>
      <c r="T92" s="35">
        <f>+'SS21 TD'!S87</f>
        <v>0</v>
      </c>
      <c r="U92" s="35">
        <f>+'SS21 TD'!T87</f>
        <v>0</v>
      </c>
      <c r="V92" s="35">
        <f>+'SS21 TD'!U87</f>
        <v>0</v>
      </c>
      <c r="W92" s="35">
        <f>+'SS21 TD'!V87</f>
        <v>0</v>
      </c>
      <c r="X92" s="35">
        <f>+'SS21 TD'!W87</f>
        <v>0</v>
      </c>
      <c r="Y92" s="35">
        <f t="shared" si="2"/>
        <v>0</v>
      </c>
    </row>
    <row r="93" spans="1:25" x14ac:dyDescent="0.15">
      <c r="A93" s="11"/>
      <c r="B93" s="11"/>
      <c r="C93" s="11"/>
      <c r="D93" s="11" t="str">
        <f>+'SS21 TD'!D88</f>
        <v>KTD397</v>
      </c>
      <c r="E93" s="11" t="str">
        <f>+'SS21 TD'!E88</f>
        <v>Jellyfish Blanket</v>
      </c>
      <c r="F93" s="25" t="s">
        <v>45</v>
      </c>
      <c r="G93" s="96">
        <f>+'SS21 TD'!F88</f>
        <v>14.5</v>
      </c>
      <c r="H93" s="96">
        <f>+'SS21 TD'!G88</f>
        <v>0</v>
      </c>
      <c r="I93" s="25" t="s">
        <v>27</v>
      </c>
      <c r="J93" s="35">
        <f>+'SS21 TD'!I88</f>
        <v>0</v>
      </c>
      <c r="K93" s="35">
        <f>+'SS21 TD'!J88</f>
        <v>0</v>
      </c>
      <c r="L93" s="35">
        <f>+'SS21 TD'!K88</f>
        <v>0</v>
      </c>
      <c r="M93" s="35">
        <f>+'SS21 TD'!L88</f>
        <v>0</v>
      </c>
      <c r="N93" s="35">
        <f>+'SS21 TD'!M88</f>
        <v>0</v>
      </c>
      <c r="O93" s="35">
        <f>+'SS21 TD'!N88</f>
        <v>0</v>
      </c>
      <c r="P93" s="35">
        <f>+'SS21 TD'!O88</f>
        <v>0</v>
      </c>
      <c r="Q93" s="35">
        <f>+'SS21 TD'!P88</f>
        <v>0</v>
      </c>
      <c r="R93" s="35">
        <f>+'SS21 TD'!Q88</f>
        <v>0</v>
      </c>
      <c r="S93" s="35">
        <f>+'SS21 TD'!R88</f>
        <v>0</v>
      </c>
      <c r="T93" s="35">
        <f>+'SS21 TD'!S88</f>
        <v>0</v>
      </c>
      <c r="U93" s="35">
        <f>+'SS21 TD'!T88</f>
        <v>0</v>
      </c>
      <c r="V93" s="35">
        <f>+'SS21 TD'!U88</f>
        <v>0</v>
      </c>
      <c r="W93" s="35">
        <f>+'SS21 TD'!V88</f>
        <v>0</v>
      </c>
      <c r="X93" s="35">
        <f>+'SS21 TD'!W88</f>
        <v>0</v>
      </c>
      <c r="Y93" s="35">
        <f t="shared" si="2"/>
        <v>0</v>
      </c>
    </row>
    <row r="94" spans="1:25" x14ac:dyDescent="0.15">
      <c r="A94" s="11"/>
      <c r="B94" s="11"/>
      <c r="C94" s="11"/>
      <c r="D94" s="11" t="str">
        <f>+'SS21 TD'!D89</f>
        <v>KTD398</v>
      </c>
      <c r="E94" s="11" t="str">
        <f>+'SS21 TD'!E89</f>
        <v>One World Blanket</v>
      </c>
      <c r="F94" s="25" t="s">
        <v>45</v>
      </c>
      <c r="G94" s="96">
        <f>+'SS21 TD'!F89</f>
        <v>14.5</v>
      </c>
      <c r="H94" s="96">
        <f>+'SS21 TD'!G89</f>
        <v>0</v>
      </c>
      <c r="I94" s="25" t="s">
        <v>27</v>
      </c>
      <c r="J94" s="35">
        <f>+'SS21 TD'!I89</f>
        <v>0</v>
      </c>
      <c r="K94" s="35">
        <f>+'SS21 TD'!J89</f>
        <v>0</v>
      </c>
      <c r="L94" s="35">
        <f>+'SS21 TD'!K89</f>
        <v>0</v>
      </c>
      <c r="M94" s="35">
        <f>+'SS21 TD'!L89</f>
        <v>0</v>
      </c>
      <c r="N94" s="35">
        <f>+'SS21 TD'!M89</f>
        <v>0</v>
      </c>
      <c r="O94" s="35">
        <f>+'SS21 TD'!N89</f>
        <v>0</v>
      </c>
      <c r="P94" s="35">
        <f>+'SS21 TD'!O89</f>
        <v>0</v>
      </c>
      <c r="Q94" s="35">
        <f>+'SS21 TD'!P89</f>
        <v>0</v>
      </c>
      <c r="R94" s="35">
        <f>+'SS21 TD'!Q89</f>
        <v>0</v>
      </c>
      <c r="S94" s="35">
        <f>+'SS21 TD'!R89</f>
        <v>0</v>
      </c>
      <c r="T94" s="35">
        <f>+'SS21 TD'!S89</f>
        <v>0</v>
      </c>
      <c r="U94" s="35">
        <f>+'SS21 TD'!T89</f>
        <v>0</v>
      </c>
      <c r="V94" s="35">
        <f>+'SS21 TD'!U89</f>
        <v>0</v>
      </c>
      <c r="W94" s="35">
        <f>+'SS21 TD'!V89</f>
        <v>0</v>
      </c>
      <c r="X94" s="35">
        <f>+'SS21 TD'!W89</f>
        <v>0</v>
      </c>
      <c r="Y94" s="35">
        <f t="shared" si="2"/>
        <v>0</v>
      </c>
    </row>
    <row r="95" spans="1:25" x14ac:dyDescent="0.15">
      <c r="A95" s="11"/>
      <c r="B95" s="11"/>
      <c r="C95" s="11"/>
      <c r="D95" s="11" t="str">
        <f>+'SS21 TD'!D90</f>
        <v>KTD399</v>
      </c>
      <c r="E95" s="11" t="str">
        <f>+'SS21 TD'!E90</f>
        <v>Cub Face Blanket</v>
      </c>
      <c r="F95" s="25" t="s">
        <v>45</v>
      </c>
      <c r="G95" s="96">
        <f>+'SS21 TD'!F90</f>
        <v>14.5</v>
      </c>
      <c r="H95" s="96">
        <f>+'SS21 TD'!G90</f>
        <v>0</v>
      </c>
      <c r="I95" s="25" t="s">
        <v>27</v>
      </c>
      <c r="J95" s="35">
        <f>+'SS21 TD'!I90</f>
        <v>0</v>
      </c>
      <c r="K95" s="35">
        <f>+'SS21 TD'!J90</f>
        <v>0</v>
      </c>
      <c r="L95" s="35">
        <f>+'SS21 TD'!K90</f>
        <v>0</v>
      </c>
      <c r="M95" s="35">
        <f>+'SS21 TD'!L90</f>
        <v>0</v>
      </c>
      <c r="N95" s="35">
        <f>+'SS21 TD'!M90</f>
        <v>0</v>
      </c>
      <c r="O95" s="35">
        <f>+'SS21 TD'!N90</f>
        <v>0</v>
      </c>
      <c r="P95" s="35">
        <f>+'SS21 TD'!O90</f>
        <v>0</v>
      </c>
      <c r="Q95" s="35">
        <f>+'SS21 TD'!P90</f>
        <v>0</v>
      </c>
      <c r="R95" s="35">
        <f>+'SS21 TD'!Q90</f>
        <v>0</v>
      </c>
      <c r="S95" s="35">
        <f>+'SS21 TD'!R90</f>
        <v>0</v>
      </c>
      <c r="T95" s="35">
        <f>+'SS21 TD'!S90</f>
        <v>0</v>
      </c>
      <c r="U95" s="35">
        <f>+'SS21 TD'!T90</f>
        <v>0</v>
      </c>
      <c r="V95" s="35">
        <f>+'SS21 TD'!U90</f>
        <v>0</v>
      </c>
      <c r="W95" s="35">
        <f>+'SS21 TD'!V90</f>
        <v>0</v>
      </c>
      <c r="X95" s="35">
        <f>+'SS21 TD'!W90</f>
        <v>0</v>
      </c>
      <c r="Y95" s="35">
        <f t="shared" si="2"/>
        <v>0</v>
      </c>
    </row>
    <row r="96" spans="1:25" x14ac:dyDescent="0.15">
      <c r="A96" s="11"/>
      <c r="B96" s="11"/>
      <c r="C96" s="11"/>
      <c r="D96" s="11" t="str">
        <f>+'SS21 TD'!D91</f>
        <v>KTD400</v>
      </c>
      <c r="E96" s="11" t="str">
        <f>+'SS21 TD'!E91</f>
        <v>Bib- Hummingbird /Cubs</v>
      </c>
      <c r="F96" s="25" t="s">
        <v>45</v>
      </c>
      <c r="G96" s="96">
        <f>+'SS21 TD'!F91</f>
        <v>7</v>
      </c>
      <c r="H96" s="96">
        <f>+'SS21 TD'!G91</f>
        <v>0</v>
      </c>
      <c r="I96" s="25" t="s">
        <v>27</v>
      </c>
      <c r="J96" s="35">
        <f>+'SS21 TD'!I91</f>
        <v>0</v>
      </c>
      <c r="K96" s="35">
        <f>+'SS21 TD'!J91</f>
        <v>0</v>
      </c>
      <c r="L96" s="35">
        <f>+'SS21 TD'!K91</f>
        <v>0</v>
      </c>
      <c r="M96" s="35">
        <f>+'SS21 TD'!L91</f>
        <v>0</v>
      </c>
      <c r="N96" s="35">
        <f>+'SS21 TD'!M91</f>
        <v>0</v>
      </c>
      <c r="O96" s="35">
        <f>+'SS21 TD'!N91</f>
        <v>0</v>
      </c>
      <c r="P96" s="35">
        <f>+'SS21 TD'!O91</f>
        <v>0</v>
      </c>
      <c r="Q96" s="35">
        <f>+'SS21 TD'!P91</f>
        <v>0</v>
      </c>
      <c r="R96" s="35">
        <f>+'SS21 TD'!Q91</f>
        <v>0</v>
      </c>
      <c r="S96" s="35">
        <f>+'SS21 TD'!R91</f>
        <v>0</v>
      </c>
      <c r="T96" s="35">
        <f>+'SS21 TD'!S91</f>
        <v>0</v>
      </c>
      <c r="U96" s="35">
        <f>+'SS21 TD'!T91</f>
        <v>0</v>
      </c>
      <c r="V96" s="35">
        <f>+'SS21 TD'!U91</f>
        <v>0</v>
      </c>
      <c r="W96" s="35">
        <f>+'SS21 TD'!V91</f>
        <v>0</v>
      </c>
      <c r="X96" s="35">
        <f>+'SS21 TD'!W91</f>
        <v>0</v>
      </c>
      <c r="Y96" s="35">
        <f t="shared" si="2"/>
        <v>0</v>
      </c>
    </row>
    <row r="97" spans="1:25" x14ac:dyDescent="0.15">
      <c r="A97" s="11"/>
      <c r="B97" s="11"/>
      <c r="C97" s="11"/>
      <c r="D97" s="11" t="str">
        <f>+'SS21 TD'!D92</f>
        <v>KTD401</v>
      </c>
      <c r="E97" s="11" t="str">
        <f>+'SS21 TD'!E92</f>
        <v>Bib- Jellyfish/Stripe</v>
      </c>
      <c r="F97" s="25" t="s">
        <v>45</v>
      </c>
      <c r="G97" s="96">
        <f>+'SS21 TD'!F92</f>
        <v>7</v>
      </c>
      <c r="H97" s="96">
        <f>+'SS21 TD'!G92</f>
        <v>0</v>
      </c>
      <c r="I97" s="25" t="s">
        <v>27</v>
      </c>
      <c r="J97" s="35">
        <f>+'SS21 TD'!I92</f>
        <v>0</v>
      </c>
      <c r="K97" s="35">
        <f>+'SS21 TD'!J92</f>
        <v>0</v>
      </c>
      <c r="L97" s="35">
        <f>+'SS21 TD'!K92</f>
        <v>0</v>
      </c>
      <c r="M97" s="35">
        <f>+'SS21 TD'!L92</f>
        <v>0</v>
      </c>
      <c r="N97" s="35">
        <f>+'SS21 TD'!M92</f>
        <v>0</v>
      </c>
      <c r="O97" s="35">
        <f>+'SS21 TD'!N92</f>
        <v>0</v>
      </c>
      <c r="P97" s="35">
        <f>+'SS21 TD'!O92</f>
        <v>0</v>
      </c>
      <c r="Q97" s="35">
        <f>+'SS21 TD'!P92</f>
        <v>0</v>
      </c>
      <c r="R97" s="35">
        <f>+'SS21 TD'!Q92</f>
        <v>0</v>
      </c>
      <c r="S97" s="35">
        <f>+'SS21 TD'!R92</f>
        <v>0</v>
      </c>
      <c r="T97" s="35">
        <f>+'SS21 TD'!S92</f>
        <v>0</v>
      </c>
      <c r="U97" s="35">
        <f>+'SS21 TD'!T92</f>
        <v>0</v>
      </c>
      <c r="V97" s="35">
        <f>+'SS21 TD'!U92</f>
        <v>0</v>
      </c>
      <c r="W97" s="35">
        <f>+'SS21 TD'!V92</f>
        <v>0</v>
      </c>
      <c r="X97" s="35">
        <f>+'SS21 TD'!W92</f>
        <v>0</v>
      </c>
      <c r="Y97" s="35">
        <f t="shared" si="2"/>
        <v>0</v>
      </c>
    </row>
    <row r="98" spans="1:25" x14ac:dyDescent="0.15">
      <c r="A98" s="11"/>
      <c r="B98" s="11"/>
      <c r="C98" s="11"/>
      <c r="D98" s="11" t="str">
        <f>+'SS21 TD'!D93</f>
        <v>KTD402</v>
      </c>
      <c r="E98" s="11" t="str">
        <f>+'SS21 TD'!E93</f>
        <v>Bib One World/Whale Tails</v>
      </c>
      <c r="F98" s="25" t="s">
        <v>45</v>
      </c>
      <c r="G98" s="96">
        <f>+'SS21 TD'!F93</f>
        <v>7</v>
      </c>
      <c r="H98" s="96">
        <f>+'SS21 TD'!G93</f>
        <v>0</v>
      </c>
      <c r="I98" s="25" t="s">
        <v>27</v>
      </c>
      <c r="J98" s="35">
        <f>+'SS21 TD'!I93</f>
        <v>0</v>
      </c>
      <c r="K98" s="35">
        <f>+'SS21 TD'!J93</f>
        <v>0</v>
      </c>
      <c r="L98" s="35">
        <f>+'SS21 TD'!K93</f>
        <v>0</v>
      </c>
      <c r="M98" s="35">
        <f>+'SS21 TD'!L93</f>
        <v>0</v>
      </c>
      <c r="N98" s="35">
        <f>+'SS21 TD'!M93</f>
        <v>0</v>
      </c>
      <c r="O98" s="35">
        <f>+'SS21 TD'!N93</f>
        <v>0</v>
      </c>
      <c r="P98" s="35">
        <f>+'SS21 TD'!O93</f>
        <v>0</v>
      </c>
      <c r="Q98" s="35">
        <f>+'SS21 TD'!P93</f>
        <v>0</v>
      </c>
      <c r="R98" s="35">
        <f>+'SS21 TD'!Q93</f>
        <v>0</v>
      </c>
      <c r="S98" s="35">
        <f>+'SS21 TD'!R93</f>
        <v>0</v>
      </c>
      <c r="T98" s="35">
        <f>+'SS21 TD'!S93</f>
        <v>0</v>
      </c>
      <c r="U98" s="35">
        <f>+'SS21 TD'!T93</f>
        <v>0</v>
      </c>
      <c r="V98" s="35">
        <f>+'SS21 TD'!U93</f>
        <v>0</v>
      </c>
      <c r="W98" s="35">
        <f>+'SS21 TD'!V93</f>
        <v>0</v>
      </c>
      <c r="X98" s="35">
        <f>+'SS21 TD'!W93</f>
        <v>0</v>
      </c>
      <c r="Y98" s="35">
        <f t="shared" si="2"/>
        <v>0</v>
      </c>
    </row>
    <row r="99" spans="1:25" x14ac:dyDescent="0.15">
      <c r="A99" s="11"/>
      <c r="B99" s="11"/>
      <c r="C99" s="11"/>
      <c r="D99" s="11" t="str">
        <f>+'SS21 TD'!D94</f>
        <v>KTD403</v>
      </c>
      <c r="E99" s="11" t="str">
        <f>+'SS21 TD'!E94</f>
        <v>Jellyfish Dress</v>
      </c>
      <c r="F99" s="25" t="s">
        <v>45</v>
      </c>
      <c r="G99" s="96">
        <f>+'SS21 TD'!F94</f>
        <v>21</v>
      </c>
      <c r="H99" s="96">
        <f>+'SS21 TD'!G94</f>
        <v>0</v>
      </c>
      <c r="I99" s="25" t="s">
        <v>27</v>
      </c>
      <c r="J99" s="35">
        <f>+'SS21 TD'!I94</f>
        <v>0</v>
      </c>
      <c r="K99" s="35">
        <f>+'SS21 TD'!J94</f>
        <v>0</v>
      </c>
      <c r="L99" s="35">
        <f>+'SS21 TD'!K94</f>
        <v>0</v>
      </c>
      <c r="M99" s="35">
        <f>+'SS21 TD'!L94</f>
        <v>0</v>
      </c>
      <c r="N99" s="35">
        <f>+'SS21 TD'!M94</f>
        <v>0</v>
      </c>
      <c r="O99" s="35">
        <f>+'SS21 TD'!N94</f>
        <v>0</v>
      </c>
      <c r="P99" s="35">
        <f>+'SS21 TD'!O94</f>
        <v>0</v>
      </c>
      <c r="Q99" s="35">
        <f>+'SS21 TD'!P94</f>
        <v>0</v>
      </c>
      <c r="R99" s="35">
        <f>+'SS21 TD'!Q94</f>
        <v>0</v>
      </c>
      <c r="S99" s="35">
        <f>+'SS21 TD'!R94</f>
        <v>0</v>
      </c>
      <c r="T99" s="35">
        <f>+'SS21 TD'!S94</f>
        <v>0</v>
      </c>
      <c r="U99" s="35">
        <f>+'SS21 TD'!T94</f>
        <v>0</v>
      </c>
      <c r="V99" s="35">
        <f>+'SS21 TD'!U94</f>
        <v>0</v>
      </c>
      <c r="W99" s="35">
        <f>+'SS21 TD'!V94</f>
        <v>0</v>
      </c>
      <c r="X99" s="35">
        <f>+'SS21 TD'!W94</f>
        <v>0</v>
      </c>
      <c r="Y99" s="35">
        <f t="shared" si="2"/>
        <v>0</v>
      </c>
    </row>
    <row r="100" spans="1:25" x14ac:dyDescent="0.15">
      <c r="A100" s="11"/>
      <c r="B100" s="11"/>
      <c r="C100" s="11"/>
      <c r="D100" s="11" t="str">
        <f>+'SS21 TD'!D95</f>
        <v>KTD404</v>
      </c>
      <c r="E100" s="11" t="str">
        <f>+'SS21 TD'!E95</f>
        <v>Hummingbird Dress</v>
      </c>
      <c r="F100" s="25" t="s">
        <v>45</v>
      </c>
      <c r="G100" s="96">
        <f>+'SS21 TD'!F95</f>
        <v>21</v>
      </c>
      <c r="H100" s="96">
        <f>+'SS21 TD'!G95</f>
        <v>0</v>
      </c>
      <c r="I100" s="25" t="s">
        <v>27</v>
      </c>
      <c r="J100" s="35">
        <f>+'SS21 TD'!I95</f>
        <v>0</v>
      </c>
      <c r="K100" s="35">
        <f>+'SS21 TD'!J95</f>
        <v>0</v>
      </c>
      <c r="L100" s="35">
        <f>+'SS21 TD'!K95</f>
        <v>0</v>
      </c>
      <c r="M100" s="35">
        <f>+'SS21 TD'!L95</f>
        <v>0</v>
      </c>
      <c r="N100" s="35">
        <f>+'SS21 TD'!M95</f>
        <v>0</v>
      </c>
      <c r="O100" s="35">
        <f>+'SS21 TD'!N95</f>
        <v>0</v>
      </c>
      <c r="P100" s="35">
        <f>+'SS21 TD'!O95</f>
        <v>0</v>
      </c>
      <c r="Q100" s="35">
        <f>+'SS21 TD'!P95</f>
        <v>0</v>
      </c>
      <c r="R100" s="35">
        <f>+'SS21 TD'!Q95</f>
        <v>0</v>
      </c>
      <c r="S100" s="35">
        <f>+'SS21 TD'!R95</f>
        <v>0</v>
      </c>
      <c r="T100" s="35">
        <f>+'SS21 TD'!S95</f>
        <v>0</v>
      </c>
      <c r="U100" s="35">
        <f>+'SS21 TD'!T95</f>
        <v>0</v>
      </c>
      <c r="V100" s="35">
        <f>+'SS21 TD'!U95</f>
        <v>0</v>
      </c>
      <c r="W100" s="35">
        <f>+'SS21 TD'!V95</f>
        <v>0</v>
      </c>
      <c r="X100" s="35">
        <f>+'SS21 TD'!W95</f>
        <v>0</v>
      </c>
      <c r="Y100" s="35">
        <f t="shared" si="2"/>
        <v>0</v>
      </c>
    </row>
    <row r="101" spans="1:25" x14ac:dyDescent="0.15">
      <c r="A101" s="11"/>
      <c r="B101" s="11"/>
      <c r="C101" s="11"/>
      <c r="D101" s="11" t="str">
        <f>+'SS21 TD'!D96</f>
        <v>KTD405</v>
      </c>
      <c r="E101" s="11" t="str">
        <f>+'SS21 TD'!E96</f>
        <v>Cross Back One World Midi Dress</v>
      </c>
      <c r="F101" s="25" t="s">
        <v>45</v>
      </c>
      <c r="G101" s="96">
        <f>+'SS21 TD'!F96</f>
        <v>21</v>
      </c>
      <c r="H101" s="96">
        <f>+'SS21 TD'!G96</f>
        <v>0</v>
      </c>
      <c r="I101" s="25" t="s">
        <v>27</v>
      </c>
      <c r="J101" s="35">
        <f>+'SS21 TD'!I96</f>
        <v>0</v>
      </c>
      <c r="K101" s="35">
        <f>+'SS21 TD'!J96</f>
        <v>0</v>
      </c>
      <c r="L101" s="35">
        <f>+'SS21 TD'!K96</f>
        <v>0</v>
      </c>
      <c r="M101" s="35">
        <f>+'SS21 TD'!L96</f>
        <v>0</v>
      </c>
      <c r="N101" s="35">
        <f>+'SS21 TD'!M96</f>
        <v>0</v>
      </c>
      <c r="O101" s="35">
        <f>+'SS21 TD'!N96</f>
        <v>0</v>
      </c>
      <c r="P101" s="35">
        <f>+'SS21 TD'!O96</f>
        <v>0</v>
      </c>
      <c r="Q101" s="35">
        <f>+'SS21 TD'!P96</f>
        <v>0</v>
      </c>
      <c r="R101" s="35">
        <f>+'SS21 TD'!Q96</f>
        <v>0</v>
      </c>
      <c r="S101" s="35">
        <f>+'SS21 TD'!R96</f>
        <v>0</v>
      </c>
      <c r="T101" s="35">
        <f>+'SS21 TD'!S96</f>
        <v>0</v>
      </c>
      <c r="U101" s="35">
        <f>+'SS21 TD'!T96</f>
        <v>0</v>
      </c>
      <c r="V101" s="35">
        <f>+'SS21 TD'!U96</f>
        <v>0</v>
      </c>
      <c r="W101" s="35">
        <f>+'SS21 TD'!V96</f>
        <v>0</v>
      </c>
      <c r="X101" s="35">
        <f>+'SS21 TD'!W96</f>
        <v>0</v>
      </c>
      <c r="Y101" s="35">
        <f t="shared" si="2"/>
        <v>0</v>
      </c>
    </row>
    <row r="102" spans="1:25" x14ac:dyDescent="0.15">
      <c r="A102" s="11"/>
      <c r="B102" s="11"/>
      <c r="C102" s="11"/>
      <c r="D102" s="11" t="str">
        <f>+'SS21 TD'!D97</f>
        <v>KTD406</v>
      </c>
      <c r="E102" s="11" t="str">
        <f>+'SS21 TD'!E97</f>
        <v>Whale Tails Midi Skirt</v>
      </c>
      <c r="F102" s="25" t="s">
        <v>45</v>
      </c>
      <c r="G102" s="96">
        <f>+'SS21 TD'!F97</f>
        <v>18</v>
      </c>
      <c r="H102" s="96">
        <f>+'SS21 TD'!G97</f>
        <v>0</v>
      </c>
      <c r="I102" s="25" t="s">
        <v>27</v>
      </c>
      <c r="J102" s="35">
        <f>+'SS21 TD'!I97</f>
        <v>0</v>
      </c>
      <c r="K102" s="35">
        <f>+'SS21 TD'!J97</f>
        <v>0</v>
      </c>
      <c r="L102" s="35">
        <f>+'SS21 TD'!K97</f>
        <v>0</v>
      </c>
      <c r="M102" s="35">
        <f>+'SS21 TD'!L97</f>
        <v>0</v>
      </c>
      <c r="N102" s="35">
        <f>+'SS21 TD'!M97</f>
        <v>0</v>
      </c>
      <c r="O102" s="35">
        <f>+'SS21 TD'!N97</f>
        <v>0</v>
      </c>
      <c r="P102" s="35">
        <f>+'SS21 TD'!O97</f>
        <v>0</v>
      </c>
      <c r="Q102" s="35">
        <f>+'SS21 TD'!P97</f>
        <v>0</v>
      </c>
      <c r="R102" s="35">
        <f>+'SS21 TD'!Q97</f>
        <v>0</v>
      </c>
      <c r="S102" s="35">
        <f>+'SS21 TD'!R97</f>
        <v>0</v>
      </c>
      <c r="T102" s="35">
        <f>+'SS21 TD'!S97</f>
        <v>0</v>
      </c>
      <c r="U102" s="35">
        <f>+'SS21 TD'!T97</f>
        <v>0</v>
      </c>
      <c r="V102" s="35">
        <f>+'SS21 TD'!U97</f>
        <v>0</v>
      </c>
      <c r="W102" s="35">
        <f>+'SS21 TD'!V97</f>
        <v>0</v>
      </c>
      <c r="X102" s="35">
        <f>+'SS21 TD'!W97</f>
        <v>0</v>
      </c>
      <c r="Y102" s="35">
        <f t="shared" si="2"/>
        <v>0</v>
      </c>
    </row>
    <row r="103" spans="1:25" x14ac:dyDescent="0.15">
      <c r="A103" s="11"/>
      <c r="B103" s="11"/>
      <c r="C103" s="11"/>
      <c r="D103" s="11" t="str">
        <f>+'SS21 TD'!D98</f>
        <v>KTD407</v>
      </c>
      <c r="E103" s="11" t="str">
        <f>+'SS21 TD'!E98</f>
        <v>Cub Face Dress</v>
      </c>
      <c r="F103" s="25" t="s">
        <v>45</v>
      </c>
      <c r="G103" s="96">
        <f>+'SS21 TD'!F98</f>
        <v>21</v>
      </c>
      <c r="H103" s="96">
        <f>+'SS21 TD'!G98</f>
        <v>0</v>
      </c>
      <c r="I103" s="25" t="s">
        <v>27</v>
      </c>
      <c r="J103" s="35">
        <f>+'SS21 TD'!I98</f>
        <v>0</v>
      </c>
      <c r="K103" s="35">
        <f>+'SS21 TD'!J98</f>
        <v>0</v>
      </c>
      <c r="L103" s="35">
        <f>+'SS21 TD'!K98</f>
        <v>0</v>
      </c>
      <c r="M103" s="35">
        <f>+'SS21 TD'!L98</f>
        <v>0</v>
      </c>
      <c r="N103" s="35">
        <f>+'SS21 TD'!M98</f>
        <v>0</v>
      </c>
      <c r="O103" s="35">
        <f>+'SS21 TD'!N98</f>
        <v>0</v>
      </c>
      <c r="P103" s="35">
        <f>+'SS21 TD'!O98</f>
        <v>0</v>
      </c>
      <c r="Q103" s="35">
        <f>+'SS21 TD'!P98</f>
        <v>0</v>
      </c>
      <c r="R103" s="35">
        <f>+'SS21 TD'!Q98</f>
        <v>0</v>
      </c>
      <c r="S103" s="35">
        <f>+'SS21 TD'!R98</f>
        <v>0</v>
      </c>
      <c r="T103" s="35">
        <f>+'SS21 TD'!S98</f>
        <v>0</v>
      </c>
      <c r="U103" s="35">
        <f>+'SS21 TD'!T98</f>
        <v>0</v>
      </c>
      <c r="V103" s="35">
        <f>+'SS21 TD'!U98</f>
        <v>0</v>
      </c>
      <c r="W103" s="35">
        <f>+'SS21 TD'!V98</f>
        <v>0</v>
      </c>
      <c r="X103" s="35">
        <f>+'SS21 TD'!W98</f>
        <v>0</v>
      </c>
      <c r="Y103" s="35">
        <f t="shared" si="2"/>
        <v>0</v>
      </c>
    </row>
    <row r="104" spans="1:25" x14ac:dyDescent="0.15">
      <c r="A104" s="11"/>
      <c r="B104" s="11"/>
      <c r="C104" s="11"/>
      <c r="D104" s="11" t="str">
        <f>+'SS21 TD'!D99</f>
        <v>KTD408</v>
      </c>
      <c r="E104" s="11" t="str">
        <f>+'SS21 TD'!E99</f>
        <v>Seal Dress</v>
      </c>
      <c r="F104" s="25" t="s">
        <v>45</v>
      </c>
      <c r="G104" s="96">
        <f>+'SS21 TD'!F99</f>
        <v>21</v>
      </c>
      <c r="H104" s="96">
        <f>+'SS21 TD'!G99</f>
        <v>0</v>
      </c>
      <c r="I104" s="25" t="s">
        <v>27</v>
      </c>
      <c r="J104" s="35">
        <f>+'SS21 TD'!I99</f>
        <v>0</v>
      </c>
      <c r="K104" s="35">
        <f>+'SS21 TD'!J99</f>
        <v>0</v>
      </c>
      <c r="L104" s="35">
        <f>+'SS21 TD'!K99</f>
        <v>0</v>
      </c>
      <c r="M104" s="35">
        <f>+'SS21 TD'!L99</f>
        <v>0</v>
      </c>
      <c r="N104" s="35">
        <f>+'SS21 TD'!M99</f>
        <v>0</v>
      </c>
      <c r="O104" s="35">
        <f>+'SS21 TD'!N99</f>
        <v>0</v>
      </c>
      <c r="P104" s="35">
        <f>+'SS21 TD'!O99</f>
        <v>0</v>
      </c>
      <c r="Q104" s="35">
        <f>+'SS21 TD'!P99</f>
        <v>0</v>
      </c>
      <c r="R104" s="35">
        <f>+'SS21 TD'!Q99</f>
        <v>0</v>
      </c>
      <c r="S104" s="35">
        <f>+'SS21 TD'!R99</f>
        <v>0</v>
      </c>
      <c r="T104" s="35">
        <f>+'SS21 TD'!S99</f>
        <v>0</v>
      </c>
      <c r="U104" s="35">
        <f>+'SS21 TD'!T99</f>
        <v>0</v>
      </c>
      <c r="V104" s="35">
        <f>+'SS21 TD'!U99</f>
        <v>0</v>
      </c>
      <c r="W104" s="35">
        <f>+'SS21 TD'!V99</f>
        <v>0</v>
      </c>
      <c r="X104" s="35">
        <f>+'SS21 TD'!W99</f>
        <v>0</v>
      </c>
      <c r="Y104" s="35">
        <f t="shared" si="2"/>
        <v>0</v>
      </c>
    </row>
    <row r="105" spans="1:25" x14ac:dyDescent="0.15">
      <c r="A105" s="11"/>
      <c r="B105" s="11"/>
      <c r="C105" s="11"/>
      <c r="D105" s="11" t="str">
        <f>+'SS21 TD'!D100</f>
        <v>KTD409</v>
      </c>
      <c r="E105" s="11" t="str">
        <f>+'SS21 TD'!E100</f>
        <v>Whale Tails Outersuit</v>
      </c>
      <c r="F105" s="25" t="s">
        <v>45</v>
      </c>
      <c r="G105" s="96">
        <f>+'SS21 TD'!F100</f>
        <v>21</v>
      </c>
      <c r="H105" s="96">
        <f>+'SS21 TD'!G100</f>
        <v>0</v>
      </c>
      <c r="I105" s="25" t="s">
        <v>27</v>
      </c>
      <c r="J105" s="35">
        <f>+'SS21 TD'!I100</f>
        <v>0</v>
      </c>
      <c r="K105" s="35">
        <f>+'SS21 TD'!J100</f>
        <v>0</v>
      </c>
      <c r="L105" s="35">
        <f>+'SS21 TD'!K100</f>
        <v>0</v>
      </c>
      <c r="M105" s="35">
        <f>+'SS21 TD'!L100</f>
        <v>0</v>
      </c>
      <c r="N105" s="35">
        <f>+'SS21 TD'!M100</f>
        <v>0</v>
      </c>
      <c r="O105" s="35">
        <f>+'SS21 TD'!N100</f>
        <v>0</v>
      </c>
      <c r="P105" s="35">
        <f>+'SS21 TD'!O100</f>
        <v>0</v>
      </c>
      <c r="Q105" s="35">
        <f>+'SS21 TD'!P100</f>
        <v>0</v>
      </c>
      <c r="R105" s="35">
        <f>+'SS21 TD'!Q100</f>
        <v>0</v>
      </c>
      <c r="S105" s="35">
        <f>+'SS21 TD'!R100</f>
        <v>0</v>
      </c>
      <c r="T105" s="35">
        <f>+'SS21 TD'!S100</f>
        <v>0</v>
      </c>
      <c r="U105" s="35">
        <f>+'SS21 TD'!T100</f>
        <v>0</v>
      </c>
      <c r="V105" s="35">
        <f>+'SS21 TD'!U100</f>
        <v>0</v>
      </c>
      <c r="W105" s="35">
        <f>+'SS21 TD'!V100</f>
        <v>0</v>
      </c>
      <c r="X105" s="35">
        <f>+'SS21 TD'!W100</f>
        <v>0</v>
      </c>
      <c r="Y105" s="35">
        <f t="shared" si="2"/>
        <v>0</v>
      </c>
    </row>
    <row r="106" spans="1:25" x14ac:dyDescent="0.15">
      <c r="A106" s="11"/>
      <c r="B106" s="11"/>
      <c r="C106" s="11"/>
      <c r="D106" s="11" t="str">
        <f>+'SS21 TD'!D101</f>
        <v>KTD410</v>
      </c>
      <c r="E106" s="11" t="str">
        <f>+'SS21 TD'!E101</f>
        <v>Whale Tails Harems</v>
      </c>
      <c r="F106" s="25" t="s">
        <v>45</v>
      </c>
      <c r="G106" s="96">
        <f>+'SS21 TD'!F101</f>
        <v>16</v>
      </c>
      <c r="H106" s="96">
        <f>+'SS21 TD'!G101</f>
        <v>0</v>
      </c>
      <c r="I106" s="25" t="s">
        <v>27</v>
      </c>
      <c r="J106" s="35">
        <f>+'SS21 TD'!I101</f>
        <v>0</v>
      </c>
      <c r="K106" s="35">
        <f>+'SS21 TD'!J101</f>
        <v>0</v>
      </c>
      <c r="L106" s="35">
        <f>+'SS21 TD'!K101</f>
        <v>0</v>
      </c>
      <c r="M106" s="35">
        <f>+'SS21 TD'!L101</f>
        <v>0</v>
      </c>
      <c r="N106" s="35">
        <f>+'SS21 TD'!M101</f>
        <v>0</v>
      </c>
      <c r="O106" s="35">
        <f>+'SS21 TD'!N101</f>
        <v>0</v>
      </c>
      <c r="P106" s="35">
        <f>+'SS21 TD'!O101</f>
        <v>0</v>
      </c>
      <c r="Q106" s="35">
        <f>+'SS21 TD'!P101</f>
        <v>0</v>
      </c>
      <c r="R106" s="35">
        <f>+'SS21 TD'!Q101</f>
        <v>0</v>
      </c>
      <c r="S106" s="35">
        <f>+'SS21 TD'!R101</f>
        <v>0</v>
      </c>
      <c r="T106" s="35">
        <f>+'SS21 TD'!S101</f>
        <v>0</v>
      </c>
      <c r="U106" s="35">
        <f>+'SS21 TD'!T101</f>
        <v>0</v>
      </c>
      <c r="V106" s="35">
        <f>+'SS21 TD'!U101</f>
        <v>0</v>
      </c>
      <c r="W106" s="35">
        <f>+'SS21 TD'!V101</f>
        <v>0</v>
      </c>
      <c r="X106" s="35">
        <f>+'SS21 TD'!W101</f>
        <v>0</v>
      </c>
      <c r="Y106" s="35">
        <f t="shared" si="2"/>
        <v>0</v>
      </c>
    </row>
    <row r="107" spans="1:25" x14ac:dyDescent="0.15">
      <c r="A107" s="11"/>
      <c r="B107" s="11"/>
      <c r="C107" s="11"/>
      <c r="D107" s="11" t="str">
        <f>+'SS21 TD'!D102</f>
        <v>KTD411</v>
      </c>
      <c r="E107" s="11" t="str">
        <f>+'SS21 TD'!E102</f>
        <v>Whale Tails Sweatshirt</v>
      </c>
      <c r="F107" s="25" t="s">
        <v>45</v>
      </c>
      <c r="G107" s="96">
        <f>+'SS21 TD'!F102</f>
        <v>18</v>
      </c>
      <c r="H107" s="96">
        <f>+'SS21 TD'!G102</f>
        <v>0</v>
      </c>
      <c r="I107" s="25" t="s">
        <v>27</v>
      </c>
      <c r="J107" s="35">
        <f>+'SS21 TD'!I102</f>
        <v>0</v>
      </c>
      <c r="K107" s="35">
        <f>+'SS21 TD'!J102</f>
        <v>0</v>
      </c>
      <c r="L107" s="35">
        <f>+'SS21 TD'!K102</f>
        <v>0</v>
      </c>
      <c r="M107" s="35">
        <f>+'SS21 TD'!L102</f>
        <v>0</v>
      </c>
      <c r="N107" s="35">
        <f>+'SS21 TD'!M102</f>
        <v>0</v>
      </c>
      <c r="O107" s="35">
        <f>+'SS21 TD'!N102</f>
        <v>0</v>
      </c>
      <c r="P107" s="35">
        <f>+'SS21 TD'!O102</f>
        <v>0</v>
      </c>
      <c r="Q107" s="35">
        <f>+'SS21 TD'!P102</f>
        <v>0</v>
      </c>
      <c r="R107" s="35">
        <f>+'SS21 TD'!Q102</f>
        <v>0</v>
      </c>
      <c r="S107" s="35">
        <f>+'SS21 TD'!R102</f>
        <v>0</v>
      </c>
      <c r="T107" s="35">
        <f>+'SS21 TD'!S102</f>
        <v>0</v>
      </c>
      <c r="U107" s="35">
        <f>+'SS21 TD'!T102</f>
        <v>0</v>
      </c>
      <c r="V107" s="35">
        <f>+'SS21 TD'!U102</f>
        <v>0</v>
      </c>
      <c r="W107" s="35">
        <f>+'SS21 TD'!V102</f>
        <v>0</v>
      </c>
      <c r="X107" s="35">
        <f>+'SS21 TD'!W102</f>
        <v>0</v>
      </c>
      <c r="Y107" s="35">
        <f t="shared" si="2"/>
        <v>0</v>
      </c>
    </row>
    <row r="108" spans="1:25" x14ac:dyDescent="0.15">
      <c r="A108" s="11"/>
      <c r="B108" s="11"/>
      <c r="C108" s="11"/>
      <c r="D108" s="11" t="str">
        <f>+'SS21 TD'!D103</f>
        <v>KTD412</v>
      </c>
      <c r="E108" s="11" t="str">
        <f>+'SS21 TD'!E103</f>
        <v>Bear Knee Harems</v>
      </c>
      <c r="F108" s="25" t="s">
        <v>45</v>
      </c>
      <c r="G108" s="96">
        <f>+'SS21 TD'!F103</f>
        <v>16</v>
      </c>
      <c r="H108" s="96">
        <f>+'SS21 TD'!G103</f>
        <v>0</v>
      </c>
      <c r="I108" s="25" t="s">
        <v>27</v>
      </c>
      <c r="J108" s="35">
        <f>+'SS21 TD'!I103</f>
        <v>0</v>
      </c>
      <c r="K108" s="35">
        <f>+'SS21 TD'!J103</f>
        <v>0</v>
      </c>
      <c r="L108" s="35">
        <f>+'SS21 TD'!K103</f>
        <v>0</v>
      </c>
      <c r="M108" s="35">
        <f>+'SS21 TD'!L103</f>
        <v>0</v>
      </c>
      <c r="N108" s="35">
        <f>+'SS21 TD'!M103</f>
        <v>0</v>
      </c>
      <c r="O108" s="35">
        <f>+'SS21 TD'!N103</f>
        <v>0</v>
      </c>
      <c r="P108" s="35">
        <f>+'SS21 TD'!O103</f>
        <v>0</v>
      </c>
      <c r="Q108" s="35">
        <f>+'SS21 TD'!P103</f>
        <v>0</v>
      </c>
      <c r="R108" s="35">
        <f>+'SS21 TD'!Q103</f>
        <v>0</v>
      </c>
      <c r="S108" s="35">
        <f>+'SS21 TD'!R103</f>
        <v>0</v>
      </c>
      <c r="T108" s="35">
        <f>+'SS21 TD'!S103</f>
        <v>0</v>
      </c>
      <c r="U108" s="35">
        <f>+'SS21 TD'!T103</f>
        <v>0</v>
      </c>
      <c r="V108" s="35">
        <f>+'SS21 TD'!U103</f>
        <v>0</v>
      </c>
      <c r="W108" s="35">
        <f>+'SS21 TD'!V103</f>
        <v>0</v>
      </c>
      <c r="X108" s="35">
        <f>+'SS21 TD'!W103</f>
        <v>0</v>
      </c>
      <c r="Y108" s="35">
        <f t="shared" si="2"/>
        <v>0</v>
      </c>
    </row>
    <row r="109" spans="1:25" x14ac:dyDescent="0.15">
      <c r="A109" s="11"/>
      <c r="B109" s="11"/>
      <c r="C109" s="11"/>
      <c r="D109" s="11" t="str">
        <f>+'SS21 TD'!D104</f>
        <v>KTD413</v>
      </c>
      <c r="E109" s="11" t="str">
        <f>+'SS21 TD'!E104</f>
        <v>Bear Face  Sweatshirt</v>
      </c>
      <c r="F109" s="25" t="s">
        <v>45</v>
      </c>
      <c r="G109" s="96">
        <f>+'SS21 TD'!F104</f>
        <v>18</v>
      </c>
      <c r="H109" s="96">
        <f>+'SS21 TD'!G104</f>
        <v>0</v>
      </c>
      <c r="I109" s="25" t="s">
        <v>27</v>
      </c>
      <c r="J109" s="35">
        <f>+'SS21 TD'!I104</f>
        <v>0</v>
      </c>
      <c r="K109" s="35">
        <f>+'SS21 TD'!J104</f>
        <v>0</v>
      </c>
      <c r="L109" s="35">
        <f>+'SS21 TD'!K104</f>
        <v>0</v>
      </c>
      <c r="M109" s="35">
        <f>+'SS21 TD'!L104</f>
        <v>0</v>
      </c>
      <c r="N109" s="35">
        <f>+'SS21 TD'!M104</f>
        <v>0</v>
      </c>
      <c r="O109" s="35">
        <f>+'SS21 TD'!N104</f>
        <v>0</v>
      </c>
      <c r="P109" s="35">
        <f>+'SS21 TD'!O104</f>
        <v>0</v>
      </c>
      <c r="Q109" s="35">
        <f>+'SS21 TD'!P104</f>
        <v>0</v>
      </c>
      <c r="R109" s="35">
        <f>+'SS21 TD'!Q104</f>
        <v>0</v>
      </c>
      <c r="S109" s="35">
        <f>+'SS21 TD'!R104</f>
        <v>0</v>
      </c>
      <c r="T109" s="35">
        <f>+'SS21 TD'!S104</f>
        <v>0</v>
      </c>
      <c r="U109" s="35">
        <f>+'SS21 TD'!T104</f>
        <v>0</v>
      </c>
      <c r="V109" s="35">
        <f>+'SS21 TD'!U104</f>
        <v>0</v>
      </c>
      <c r="W109" s="35">
        <f>+'SS21 TD'!V104</f>
        <v>0</v>
      </c>
      <c r="X109" s="35">
        <f>+'SS21 TD'!W104</f>
        <v>0</v>
      </c>
      <c r="Y109" s="35">
        <f t="shared" ref="Y109:Y137" si="3">SUM(J109:X109)</f>
        <v>0</v>
      </c>
    </row>
    <row r="110" spans="1:25" x14ac:dyDescent="0.15">
      <c r="A110" s="11"/>
      <c r="B110" s="11"/>
      <c r="C110" s="11"/>
      <c r="D110" s="11" t="str">
        <f>+'SS21 TD'!D105</f>
        <v>KTD414</v>
      </c>
      <c r="E110" s="11" t="str">
        <f>+'SS21 TD'!E105</f>
        <v>Cub Face Outersuit</v>
      </c>
      <c r="F110" s="25" t="s">
        <v>45</v>
      </c>
      <c r="G110" s="96">
        <f>+'SS21 TD'!F105</f>
        <v>21</v>
      </c>
      <c r="H110" s="96">
        <f>+'SS21 TD'!G105</f>
        <v>0</v>
      </c>
      <c r="I110" s="25" t="s">
        <v>27</v>
      </c>
      <c r="J110" s="35">
        <f>+'SS21 TD'!I105</f>
        <v>0</v>
      </c>
      <c r="K110" s="35">
        <f>+'SS21 TD'!J105</f>
        <v>0</v>
      </c>
      <c r="L110" s="35">
        <f>+'SS21 TD'!K105</f>
        <v>0</v>
      </c>
      <c r="M110" s="35">
        <f>+'SS21 TD'!L105</f>
        <v>0</v>
      </c>
      <c r="N110" s="35">
        <f>+'SS21 TD'!M105</f>
        <v>0</v>
      </c>
      <c r="O110" s="35">
        <f>+'SS21 TD'!N105</f>
        <v>0</v>
      </c>
      <c r="P110" s="35">
        <f>+'SS21 TD'!O105</f>
        <v>0</v>
      </c>
      <c r="Q110" s="35">
        <f>+'SS21 TD'!P105</f>
        <v>0</v>
      </c>
      <c r="R110" s="35">
        <f>+'SS21 TD'!Q105</f>
        <v>0</v>
      </c>
      <c r="S110" s="35">
        <f>+'SS21 TD'!R105</f>
        <v>0</v>
      </c>
      <c r="T110" s="35">
        <f>+'SS21 TD'!S105</f>
        <v>0</v>
      </c>
      <c r="U110" s="35">
        <f>+'SS21 TD'!T105</f>
        <v>0</v>
      </c>
      <c r="V110" s="35">
        <f>+'SS21 TD'!U105</f>
        <v>0</v>
      </c>
      <c r="W110" s="35">
        <f>+'SS21 TD'!V105</f>
        <v>0</v>
      </c>
      <c r="X110" s="35">
        <f>+'SS21 TD'!W105</f>
        <v>0</v>
      </c>
      <c r="Y110" s="35">
        <f t="shared" si="3"/>
        <v>0</v>
      </c>
    </row>
    <row r="111" spans="1:25" x14ac:dyDescent="0.15">
      <c r="A111" s="11"/>
      <c r="B111" s="11"/>
      <c r="C111" s="11"/>
      <c r="D111" s="11" t="str">
        <f>+'SS21 TD'!D106</f>
        <v>KTD415</v>
      </c>
      <c r="E111" s="11" t="str">
        <f>+'SS21 TD'!E106</f>
        <v>Cub Face Harems</v>
      </c>
      <c r="F111" s="25" t="s">
        <v>45</v>
      </c>
      <c r="G111" s="96">
        <f>+'SS21 TD'!F106</f>
        <v>16</v>
      </c>
      <c r="H111" s="96">
        <f>+'SS21 TD'!G106</f>
        <v>0</v>
      </c>
      <c r="I111" s="25" t="s">
        <v>27</v>
      </c>
      <c r="J111" s="35">
        <f>+'SS21 TD'!I106</f>
        <v>0</v>
      </c>
      <c r="K111" s="35">
        <f>+'SS21 TD'!J106</f>
        <v>0</v>
      </c>
      <c r="L111" s="35">
        <f>+'SS21 TD'!K106</f>
        <v>0</v>
      </c>
      <c r="M111" s="35">
        <f>+'SS21 TD'!L106</f>
        <v>0</v>
      </c>
      <c r="N111" s="35">
        <f>+'SS21 TD'!M106</f>
        <v>0</v>
      </c>
      <c r="O111" s="35">
        <f>+'SS21 TD'!N106</f>
        <v>0</v>
      </c>
      <c r="P111" s="35">
        <f>+'SS21 TD'!O106</f>
        <v>0</v>
      </c>
      <c r="Q111" s="35">
        <f>+'SS21 TD'!P106</f>
        <v>0</v>
      </c>
      <c r="R111" s="35">
        <f>+'SS21 TD'!Q106</f>
        <v>0</v>
      </c>
      <c r="S111" s="35">
        <f>+'SS21 TD'!R106</f>
        <v>0</v>
      </c>
      <c r="T111" s="35">
        <f>+'SS21 TD'!S106</f>
        <v>0</v>
      </c>
      <c r="U111" s="35">
        <f>+'SS21 TD'!T106</f>
        <v>0</v>
      </c>
      <c r="V111" s="35">
        <f>+'SS21 TD'!U106</f>
        <v>0</v>
      </c>
      <c r="W111" s="35">
        <f>+'SS21 TD'!V106</f>
        <v>0</v>
      </c>
      <c r="X111" s="35">
        <f>+'SS21 TD'!W106</f>
        <v>0</v>
      </c>
      <c r="Y111" s="35">
        <f t="shared" si="3"/>
        <v>0</v>
      </c>
    </row>
    <row r="112" spans="1:25" x14ac:dyDescent="0.15">
      <c r="A112" s="11"/>
      <c r="B112" s="11"/>
      <c r="C112" s="11"/>
      <c r="D112" s="11" t="str">
        <f>+'SS21 TD'!D107</f>
        <v>KTD416</v>
      </c>
      <c r="E112" s="11" t="str">
        <f>+'SS21 TD'!E107</f>
        <v>Cub Face Sweatshirt</v>
      </c>
      <c r="F112" s="25" t="s">
        <v>45</v>
      </c>
      <c r="G112" s="96">
        <f>+'SS21 TD'!F107</f>
        <v>18</v>
      </c>
      <c r="H112" s="96">
        <f>+'SS21 TD'!G107</f>
        <v>0</v>
      </c>
      <c r="I112" s="25" t="s">
        <v>27</v>
      </c>
      <c r="J112" s="35">
        <f>+'SS21 TD'!I107</f>
        <v>0</v>
      </c>
      <c r="K112" s="35">
        <f>+'SS21 TD'!J107</f>
        <v>0</v>
      </c>
      <c r="L112" s="35">
        <f>+'SS21 TD'!K107</f>
        <v>0</v>
      </c>
      <c r="M112" s="35">
        <f>+'SS21 TD'!L107</f>
        <v>0</v>
      </c>
      <c r="N112" s="35">
        <f>+'SS21 TD'!M107</f>
        <v>0</v>
      </c>
      <c r="O112" s="35">
        <f>+'SS21 TD'!N107</f>
        <v>0</v>
      </c>
      <c r="P112" s="35">
        <f>+'SS21 TD'!O107</f>
        <v>0</v>
      </c>
      <c r="Q112" s="35">
        <f>+'SS21 TD'!P107</f>
        <v>0</v>
      </c>
      <c r="R112" s="35">
        <f>+'SS21 TD'!Q107</f>
        <v>0</v>
      </c>
      <c r="S112" s="35">
        <f>+'SS21 TD'!R107</f>
        <v>0</v>
      </c>
      <c r="T112" s="35">
        <f>+'SS21 TD'!S107</f>
        <v>0</v>
      </c>
      <c r="U112" s="35">
        <f>+'SS21 TD'!T107</f>
        <v>0</v>
      </c>
      <c r="V112" s="35">
        <f>+'SS21 TD'!U107</f>
        <v>0</v>
      </c>
      <c r="W112" s="35">
        <f>+'SS21 TD'!V107</f>
        <v>0</v>
      </c>
      <c r="X112" s="35">
        <f>+'SS21 TD'!W107</f>
        <v>0</v>
      </c>
      <c r="Y112" s="35">
        <f t="shared" si="3"/>
        <v>0</v>
      </c>
    </row>
    <row r="113" spans="1:25" x14ac:dyDescent="0.15">
      <c r="A113" s="11"/>
      <c r="B113" s="11"/>
      <c r="C113" s="11"/>
      <c r="D113" s="11" t="str">
        <f>+'SS21 TD'!D108</f>
        <v>KTD417</v>
      </c>
      <c r="E113" s="11" t="str">
        <f>+'SS21 TD'!E108</f>
        <v>Cub Knee Shorts</v>
      </c>
      <c r="F113" s="25" t="s">
        <v>45</v>
      </c>
      <c r="G113" s="96">
        <f>+'SS21 TD'!F108</f>
        <v>14.5</v>
      </c>
      <c r="H113" s="96">
        <f>+'SS21 TD'!G108</f>
        <v>0</v>
      </c>
      <c r="I113" s="25" t="s">
        <v>27</v>
      </c>
      <c r="J113" s="35">
        <f>+'SS21 TD'!I108</f>
        <v>0</v>
      </c>
      <c r="K113" s="35">
        <f>+'SS21 TD'!J108</f>
        <v>0</v>
      </c>
      <c r="L113" s="35">
        <f>+'SS21 TD'!K108</f>
        <v>0</v>
      </c>
      <c r="M113" s="35">
        <f>+'SS21 TD'!L108</f>
        <v>0</v>
      </c>
      <c r="N113" s="35">
        <f>+'SS21 TD'!M108</f>
        <v>0</v>
      </c>
      <c r="O113" s="35">
        <f>+'SS21 TD'!N108</f>
        <v>0</v>
      </c>
      <c r="P113" s="35">
        <f>+'SS21 TD'!O108</f>
        <v>0</v>
      </c>
      <c r="Q113" s="35">
        <f>+'SS21 TD'!P108</f>
        <v>0</v>
      </c>
      <c r="R113" s="35">
        <f>+'SS21 TD'!Q108</f>
        <v>0</v>
      </c>
      <c r="S113" s="35">
        <f>+'SS21 TD'!R108</f>
        <v>0</v>
      </c>
      <c r="T113" s="35">
        <f>+'SS21 TD'!S108</f>
        <v>0</v>
      </c>
      <c r="U113" s="35">
        <f>+'SS21 TD'!T108</f>
        <v>0</v>
      </c>
      <c r="V113" s="35">
        <f>+'SS21 TD'!U108</f>
        <v>0</v>
      </c>
      <c r="W113" s="35">
        <f>+'SS21 TD'!V108</f>
        <v>0</v>
      </c>
      <c r="X113" s="35">
        <f>+'SS21 TD'!W108</f>
        <v>0</v>
      </c>
      <c r="Y113" s="35">
        <f t="shared" si="3"/>
        <v>0</v>
      </c>
    </row>
    <row r="114" spans="1:25" x14ac:dyDescent="0.15">
      <c r="A114" s="11"/>
      <c r="B114" s="11"/>
      <c r="C114" s="11"/>
      <c r="D114" s="11" t="str">
        <f>+'SS21 TD'!D109</f>
        <v>KTD418</v>
      </c>
      <c r="E114" s="11" t="str">
        <f>+'SS21 TD'!E109</f>
        <v>Bracer Bloomer- Stripe</v>
      </c>
      <c r="F114" s="25" t="s">
        <v>45</v>
      </c>
      <c r="G114" s="96">
        <f>+'SS21 TD'!F109</f>
        <v>14.5</v>
      </c>
      <c r="H114" s="96">
        <f>+'SS21 TD'!G109</f>
        <v>0</v>
      </c>
      <c r="I114" s="25" t="s">
        <v>27</v>
      </c>
      <c r="J114" s="35">
        <f>+'SS21 TD'!I109</f>
        <v>0</v>
      </c>
      <c r="K114" s="35">
        <f>+'SS21 TD'!J109</f>
        <v>0</v>
      </c>
      <c r="L114" s="35">
        <f>+'SS21 TD'!K109</f>
        <v>0</v>
      </c>
      <c r="M114" s="35">
        <f>+'SS21 TD'!L109</f>
        <v>0</v>
      </c>
      <c r="N114" s="35">
        <f>+'SS21 TD'!M109</f>
        <v>0</v>
      </c>
      <c r="O114" s="35">
        <f>+'SS21 TD'!N109</f>
        <v>0</v>
      </c>
      <c r="P114" s="35">
        <f>+'SS21 TD'!O109</f>
        <v>0</v>
      </c>
      <c r="Q114" s="35">
        <f>+'SS21 TD'!P109</f>
        <v>0</v>
      </c>
      <c r="R114" s="35">
        <f>+'SS21 TD'!Q109</f>
        <v>0</v>
      </c>
      <c r="S114" s="35">
        <f>+'SS21 TD'!R109</f>
        <v>0</v>
      </c>
      <c r="T114" s="35">
        <f>+'SS21 TD'!S109</f>
        <v>0</v>
      </c>
      <c r="U114" s="35">
        <f>+'SS21 TD'!T109</f>
        <v>0</v>
      </c>
      <c r="V114" s="35">
        <f>+'SS21 TD'!U109</f>
        <v>0</v>
      </c>
      <c r="W114" s="35">
        <f>+'SS21 TD'!V109</f>
        <v>0</v>
      </c>
      <c r="X114" s="35">
        <f>+'SS21 TD'!W109</f>
        <v>0</v>
      </c>
      <c r="Y114" s="35">
        <f t="shared" si="3"/>
        <v>0</v>
      </c>
    </row>
    <row r="115" spans="1:25" x14ac:dyDescent="0.15">
      <c r="A115" s="11"/>
      <c r="B115" s="11"/>
      <c r="C115" s="11"/>
      <c r="D115" s="11" t="str">
        <f>+'SS21 TD'!D110</f>
        <v>KTD419</v>
      </c>
      <c r="E115" s="11" t="str">
        <f>+'SS21 TD'!E110</f>
        <v>Bracer Bloomer- Jellyfish</v>
      </c>
      <c r="F115" s="25" t="s">
        <v>45</v>
      </c>
      <c r="G115" s="96">
        <f>+'SS21 TD'!F110</f>
        <v>14.5</v>
      </c>
      <c r="H115" s="96">
        <f>+'SS21 TD'!G110</f>
        <v>0</v>
      </c>
      <c r="I115" s="25" t="s">
        <v>27</v>
      </c>
      <c r="J115" s="35">
        <f>+'SS21 TD'!I110</f>
        <v>0</v>
      </c>
      <c r="K115" s="35">
        <f>+'SS21 TD'!J110</f>
        <v>0</v>
      </c>
      <c r="L115" s="35">
        <f>+'SS21 TD'!K110</f>
        <v>0</v>
      </c>
      <c r="M115" s="35">
        <f>+'SS21 TD'!L110</f>
        <v>0</v>
      </c>
      <c r="N115" s="35">
        <f>+'SS21 TD'!M110</f>
        <v>0</v>
      </c>
      <c r="O115" s="35">
        <f>+'SS21 TD'!N110</f>
        <v>0</v>
      </c>
      <c r="P115" s="35">
        <f>+'SS21 TD'!O110</f>
        <v>0</v>
      </c>
      <c r="Q115" s="35">
        <f>+'SS21 TD'!P110</f>
        <v>0</v>
      </c>
      <c r="R115" s="35">
        <f>+'SS21 TD'!Q110</f>
        <v>0</v>
      </c>
      <c r="S115" s="35">
        <f>+'SS21 TD'!R110</f>
        <v>0</v>
      </c>
      <c r="T115" s="35">
        <f>+'SS21 TD'!S110</f>
        <v>0</v>
      </c>
      <c r="U115" s="35">
        <f>+'SS21 TD'!T110</f>
        <v>0</v>
      </c>
      <c r="V115" s="35">
        <f>+'SS21 TD'!U110</f>
        <v>0</v>
      </c>
      <c r="W115" s="35">
        <f>+'SS21 TD'!V110</f>
        <v>0</v>
      </c>
      <c r="X115" s="35">
        <f>+'SS21 TD'!W110</f>
        <v>0</v>
      </c>
      <c r="Y115" s="35">
        <f t="shared" si="3"/>
        <v>0</v>
      </c>
    </row>
    <row r="116" spans="1:25" x14ac:dyDescent="0.15">
      <c r="A116" s="11"/>
      <c r="B116" s="11"/>
      <c r="C116" s="11"/>
      <c r="D116" s="11" t="str">
        <f>+'SS21 TD'!D111</f>
        <v>KTD420</v>
      </c>
      <c r="E116" s="11" t="str">
        <f>+'SS21 TD'!E111</f>
        <v>Baby Pant - One World</v>
      </c>
      <c r="F116" s="25" t="s">
        <v>45</v>
      </c>
      <c r="G116" s="96">
        <f>+'SS21 TD'!F111</f>
        <v>10.5</v>
      </c>
      <c r="H116" s="96">
        <f>+'SS21 TD'!G111</f>
        <v>0</v>
      </c>
      <c r="I116" s="25" t="s">
        <v>27</v>
      </c>
      <c r="J116" s="35">
        <f>+'SS21 TD'!I111</f>
        <v>0</v>
      </c>
      <c r="K116" s="35">
        <f>+'SS21 TD'!J111</f>
        <v>0</v>
      </c>
      <c r="L116" s="35">
        <f>+'SS21 TD'!K111</f>
        <v>0</v>
      </c>
      <c r="M116" s="35">
        <f>+'SS21 TD'!L111</f>
        <v>0</v>
      </c>
      <c r="N116" s="35">
        <f>+'SS21 TD'!M111</f>
        <v>0</v>
      </c>
      <c r="O116" s="35">
        <f>+'SS21 TD'!N111</f>
        <v>0</v>
      </c>
      <c r="P116" s="35">
        <f>+'SS21 TD'!O111</f>
        <v>0</v>
      </c>
      <c r="Q116" s="35">
        <f>+'SS21 TD'!P111</f>
        <v>0</v>
      </c>
      <c r="R116" s="35">
        <f>+'SS21 TD'!Q111</f>
        <v>0</v>
      </c>
      <c r="S116" s="35">
        <f>+'SS21 TD'!R111</f>
        <v>0</v>
      </c>
      <c r="T116" s="35">
        <f>+'SS21 TD'!S111</f>
        <v>0</v>
      </c>
      <c r="U116" s="35">
        <f>+'SS21 TD'!T111</f>
        <v>0</v>
      </c>
      <c r="V116" s="35">
        <f>+'SS21 TD'!U111</f>
        <v>0</v>
      </c>
      <c r="W116" s="35">
        <f>+'SS21 TD'!V111</f>
        <v>0</v>
      </c>
      <c r="X116" s="35">
        <f>+'SS21 TD'!W111</f>
        <v>0</v>
      </c>
      <c r="Y116" s="35">
        <f t="shared" si="3"/>
        <v>0</v>
      </c>
    </row>
    <row r="117" spans="1:25" x14ac:dyDescent="0.15">
      <c r="A117" s="11"/>
      <c r="B117" s="11"/>
      <c r="C117" s="11"/>
      <c r="D117" s="11" t="str">
        <f>+'SS21 TD'!D112</f>
        <v>KTD422</v>
      </c>
      <c r="E117" s="11" t="str">
        <f>+'SS21 TD'!E112</f>
        <v xml:space="preserve">Bonnet- Cub Face/Stripe </v>
      </c>
      <c r="F117" s="25" t="s">
        <v>45</v>
      </c>
      <c r="G117" s="96">
        <f>+'SS21 TD'!F112</f>
        <v>10.5</v>
      </c>
      <c r="H117" s="96">
        <f>+'SS21 TD'!G112</f>
        <v>0</v>
      </c>
      <c r="I117" s="25" t="s">
        <v>27</v>
      </c>
      <c r="J117" s="35">
        <f>+'SS21 TD'!I112</f>
        <v>0</v>
      </c>
      <c r="K117" s="35">
        <f>+'SS21 TD'!J112</f>
        <v>0</v>
      </c>
      <c r="L117" s="35">
        <f>+'SS21 TD'!K112</f>
        <v>0</v>
      </c>
      <c r="M117" s="35">
        <f>+'SS21 TD'!L112</f>
        <v>0</v>
      </c>
      <c r="N117" s="35">
        <f>+'SS21 TD'!M112</f>
        <v>0</v>
      </c>
      <c r="O117" s="35">
        <f>+'SS21 TD'!N112</f>
        <v>0</v>
      </c>
      <c r="P117" s="35">
        <f>+'SS21 TD'!O112</f>
        <v>0</v>
      </c>
      <c r="Q117" s="35">
        <f>+'SS21 TD'!P112</f>
        <v>0</v>
      </c>
      <c r="R117" s="35">
        <f>+'SS21 TD'!Q112</f>
        <v>0</v>
      </c>
      <c r="S117" s="35">
        <f>+'SS21 TD'!R112</f>
        <v>0</v>
      </c>
      <c r="T117" s="35">
        <f>+'SS21 TD'!S112</f>
        <v>0</v>
      </c>
      <c r="U117" s="35">
        <f>+'SS21 TD'!T112</f>
        <v>0</v>
      </c>
      <c r="V117" s="35">
        <f>+'SS21 TD'!U112</f>
        <v>0</v>
      </c>
      <c r="W117" s="35">
        <f>+'SS21 TD'!V112</f>
        <v>0</v>
      </c>
      <c r="X117" s="35">
        <f>+'SS21 TD'!W112</f>
        <v>0</v>
      </c>
      <c r="Y117" s="35">
        <f t="shared" si="3"/>
        <v>0</v>
      </c>
    </row>
    <row r="118" spans="1:25" x14ac:dyDescent="0.15">
      <c r="A118" s="11"/>
      <c r="B118" s="11"/>
      <c r="C118" s="11"/>
      <c r="D118" s="11" t="str">
        <f>+'SS21 TD'!D113</f>
        <v>KTD425</v>
      </c>
      <c r="E118" s="11" t="str">
        <f>+'SS21 TD'!E113</f>
        <v>Sock Whale Tail</v>
      </c>
      <c r="F118" s="25" t="s">
        <v>45</v>
      </c>
      <c r="G118" s="96">
        <f>+'SS21 TD'!F113</f>
        <v>8.5</v>
      </c>
      <c r="H118" s="96">
        <f>+'SS21 TD'!G113</f>
        <v>0</v>
      </c>
      <c r="I118" s="25" t="s">
        <v>27</v>
      </c>
      <c r="J118" s="35">
        <f>+'SS21 TD'!I113</f>
        <v>0</v>
      </c>
      <c r="K118" s="35">
        <f>+'SS21 TD'!J113</f>
        <v>0</v>
      </c>
      <c r="L118" s="35">
        <f>+'SS21 TD'!K113</f>
        <v>0</v>
      </c>
      <c r="M118" s="35">
        <f>+'SS21 TD'!L113</f>
        <v>0</v>
      </c>
      <c r="N118" s="35">
        <f>+'SS21 TD'!M113</f>
        <v>0</v>
      </c>
      <c r="O118" s="35">
        <f>+'SS21 TD'!N113</f>
        <v>0</v>
      </c>
      <c r="P118" s="35">
        <f>+'SS21 TD'!O113</f>
        <v>0</v>
      </c>
      <c r="Q118" s="35">
        <f>+'SS21 TD'!P113</f>
        <v>0</v>
      </c>
      <c r="R118" s="35">
        <f>+'SS21 TD'!Q113</f>
        <v>0</v>
      </c>
      <c r="S118" s="35">
        <f>+'SS21 TD'!R113</f>
        <v>0</v>
      </c>
      <c r="T118" s="35">
        <f>+'SS21 TD'!S113</f>
        <v>0</v>
      </c>
      <c r="U118" s="35">
        <f>+'SS21 TD'!T113</f>
        <v>0</v>
      </c>
      <c r="V118" s="35">
        <f>+'SS21 TD'!U113</f>
        <v>0</v>
      </c>
      <c r="W118" s="35">
        <f>+'SS21 TD'!V113</f>
        <v>0</v>
      </c>
      <c r="X118" s="35">
        <f>+'SS21 TD'!W113</f>
        <v>0</v>
      </c>
      <c r="Y118" s="35">
        <f t="shared" si="3"/>
        <v>0</v>
      </c>
    </row>
    <row r="119" spans="1:25" x14ac:dyDescent="0.15">
      <c r="A119" s="11"/>
      <c r="B119" s="11"/>
      <c r="C119" s="11"/>
      <c r="D119" s="11" t="str">
        <f>+'SS21 TD'!D114</f>
        <v>KTD426</v>
      </c>
      <c r="E119" s="11" t="str">
        <f>+'SS21 TD'!E114</f>
        <v>Sock Cub</v>
      </c>
      <c r="F119" s="25" t="s">
        <v>45</v>
      </c>
      <c r="G119" s="96">
        <f>+'SS21 TD'!F114</f>
        <v>8.5</v>
      </c>
      <c r="H119" s="96">
        <f>+'SS21 TD'!G114</f>
        <v>0</v>
      </c>
      <c r="I119" s="25" t="s">
        <v>27</v>
      </c>
      <c r="J119" s="35">
        <f>+'SS21 TD'!I114</f>
        <v>0</v>
      </c>
      <c r="K119" s="35">
        <f>+'SS21 TD'!J114</f>
        <v>0</v>
      </c>
      <c r="L119" s="35">
        <f>+'SS21 TD'!K114</f>
        <v>0</v>
      </c>
      <c r="M119" s="35">
        <f>+'SS21 TD'!L114</f>
        <v>0</v>
      </c>
      <c r="N119" s="35">
        <f>+'SS21 TD'!M114</f>
        <v>0</v>
      </c>
      <c r="O119" s="35">
        <f>+'SS21 TD'!N114</f>
        <v>0</v>
      </c>
      <c r="P119" s="35">
        <f>+'SS21 TD'!O114</f>
        <v>0</v>
      </c>
      <c r="Q119" s="35">
        <f>+'SS21 TD'!P114</f>
        <v>0</v>
      </c>
      <c r="R119" s="35">
        <f>+'SS21 TD'!Q114</f>
        <v>0</v>
      </c>
      <c r="S119" s="35">
        <f>+'SS21 TD'!R114</f>
        <v>0</v>
      </c>
      <c r="T119" s="35">
        <f>+'SS21 TD'!S114</f>
        <v>0</v>
      </c>
      <c r="U119" s="35">
        <f>+'SS21 TD'!T114</f>
        <v>0</v>
      </c>
      <c r="V119" s="35">
        <f>+'SS21 TD'!U114</f>
        <v>0</v>
      </c>
      <c r="W119" s="35">
        <f>+'SS21 TD'!V114</f>
        <v>0</v>
      </c>
      <c r="X119" s="35">
        <f>+'SS21 TD'!W114</f>
        <v>0</v>
      </c>
      <c r="Y119" s="35">
        <f t="shared" si="3"/>
        <v>0</v>
      </c>
    </row>
    <row r="120" spans="1:25" x14ac:dyDescent="0.15">
      <c r="A120" s="11"/>
      <c r="B120" s="11"/>
      <c r="C120" s="11"/>
      <c r="D120" s="11" t="str">
        <f>+'SS21 TD'!D115</f>
        <v>KTD427</v>
      </c>
      <c r="E120" s="11" t="str">
        <f>+'SS21 TD'!E115</f>
        <v>Grid Sock</v>
      </c>
      <c r="F120" s="25" t="s">
        <v>45</v>
      </c>
      <c r="G120" s="96">
        <f>+'SS21 TD'!F115</f>
        <v>8.5</v>
      </c>
      <c r="H120" s="96">
        <f>+'SS21 TD'!G115</f>
        <v>0</v>
      </c>
      <c r="I120" s="25" t="s">
        <v>27</v>
      </c>
      <c r="J120" s="35">
        <f>+'SS21 TD'!I115</f>
        <v>0</v>
      </c>
      <c r="K120" s="35">
        <f>+'SS21 TD'!J115</f>
        <v>0</v>
      </c>
      <c r="L120" s="35">
        <f>+'SS21 TD'!K115</f>
        <v>0</v>
      </c>
      <c r="M120" s="35">
        <f>+'SS21 TD'!L115</f>
        <v>0</v>
      </c>
      <c r="N120" s="35">
        <f>+'SS21 TD'!M115</f>
        <v>0</v>
      </c>
      <c r="O120" s="35">
        <f>+'SS21 TD'!N115</f>
        <v>0</v>
      </c>
      <c r="P120" s="35">
        <f>+'SS21 TD'!O115</f>
        <v>0</v>
      </c>
      <c r="Q120" s="35">
        <f>+'SS21 TD'!P115</f>
        <v>0</v>
      </c>
      <c r="R120" s="35">
        <f>+'SS21 TD'!Q115</f>
        <v>0</v>
      </c>
      <c r="S120" s="35">
        <f>+'SS21 TD'!R115</f>
        <v>0</v>
      </c>
      <c r="T120" s="35">
        <f>+'SS21 TD'!S115</f>
        <v>0</v>
      </c>
      <c r="U120" s="35">
        <f>+'SS21 TD'!T115</f>
        <v>0</v>
      </c>
      <c r="V120" s="35">
        <f>+'SS21 TD'!U115</f>
        <v>0</v>
      </c>
      <c r="W120" s="35">
        <f>+'SS21 TD'!V115</f>
        <v>0</v>
      </c>
      <c r="X120" s="35">
        <f>+'SS21 TD'!W115</f>
        <v>0</v>
      </c>
      <c r="Y120" s="35">
        <f t="shared" si="3"/>
        <v>0</v>
      </c>
    </row>
    <row r="121" spans="1:25" x14ac:dyDescent="0.15">
      <c r="A121" s="11"/>
      <c r="B121" s="11"/>
      <c r="C121" s="11"/>
      <c r="D121" s="11" t="str">
        <f>+'SS21 TD'!D116</f>
        <v>KTD428</v>
      </c>
      <c r="E121" s="11" t="str">
        <f>+'SS21 TD'!E116</f>
        <v>Hummingbird T-Shirt</v>
      </c>
      <c r="F121" s="25" t="s">
        <v>45</v>
      </c>
      <c r="G121" s="96">
        <f>+'SS21 TD'!F116</f>
        <v>13</v>
      </c>
      <c r="H121" s="96">
        <f>+'SS21 TD'!G116</f>
        <v>0</v>
      </c>
      <c r="I121" s="25" t="s">
        <v>27</v>
      </c>
      <c r="J121" s="35">
        <f>+'SS21 TD'!I116</f>
        <v>0</v>
      </c>
      <c r="K121" s="35">
        <f>+'SS21 TD'!J116</f>
        <v>0</v>
      </c>
      <c r="L121" s="35">
        <f>+'SS21 TD'!K116</f>
        <v>0</v>
      </c>
      <c r="M121" s="35">
        <f>+'SS21 TD'!L116</f>
        <v>0</v>
      </c>
      <c r="N121" s="35">
        <f>+'SS21 TD'!M116</f>
        <v>0</v>
      </c>
      <c r="O121" s="35">
        <f>+'SS21 TD'!N116</f>
        <v>0</v>
      </c>
      <c r="P121" s="35">
        <f>+'SS21 TD'!O116</f>
        <v>0</v>
      </c>
      <c r="Q121" s="35">
        <f>+'SS21 TD'!P116</f>
        <v>0</v>
      </c>
      <c r="R121" s="35">
        <f>+'SS21 TD'!Q116</f>
        <v>0</v>
      </c>
      <c r="S121" s="35">
        <f>+'SS21 TD'!R116</f>
        <v>0</v>
      </c>
      <c r="T121" s="35">
        <f>+'SS21 TD'!S116</f>
        <v>0</v>
      </c>
      <c r="U121" s="35">
        <f>+'SS21 TD'!T116</f>
        <v>0</v>
      </c>
      <c r="V121" s="35">
        <f>+'SS21 TD'!U116</f>
        <v>0</v>
      </c>
      <c r="W121" s="35">
        <f>+'SS21 TD'!V116</f>
        <v>0</v>
      </c>
      <c r="X121" s="35">
        <f>+'SS21 TD'!W116</f>
        <v>0</v>
      </c>
      <c r="Y121" s="35">
        <f t="shared" si="3"/>
        <v>0</v>
      </c>
    </row>
    <row r="122" spans="1:25" x14ac:dyDescent="0.15">
      <c r="A122" s="11"/>
      <c r="B122" s="11"/>
      <c r="C122" s="11"/>
      <c r="D122" s="11" t="str">
        <f>+'SS21 TD'!D117</f>
        <v>KTD429</v>
      </c>
      <c r="E122" s="11" t="str">
        <f>+'SS21 TD'!E117</f>
        <v>One World Top</v>
      </c>
      <c r="F122" s="25" t="s">
        <v>45</v>
      </c>
      <c r="G122" s="96">
        <f>+'SS21 TD'!F117</f>
        <v>14.5</v>
      </c>
      <c r="H122" s="96">
        <f>+'SS21 TD'!G117</f>
        <v>0</v>
      </c>
      <c r="I122" s="25" t="s">
        <v>27</v>
      </c>
      <c r="J122" s="35">
        <f>+'SS21 TD'!I117</f>
        <v>0</v>
      </c>
      <c r="K122" s="35">
        <f>+'SS21 TD'!J117</f>
        <v>0</v>
      </c>
      <c r="L122" s="35">
        <f>+'SS21 TD'!K117</f>
        <v>0</v>
      </c>
      <c r="M122" s="35">
        <f>+'SS21 TD'!L117</f>
        <v>0</v>
      </c>
      <c r="N122" s="35">
        <f>+'SS21 TD'!M117</f>
        <v>0</v>
      </c>
      <c r="O122" s="35">
        <f>+'SS21 TD'!N117</f>
        <v>0</v>
      </c>
      <c r="P122" s="35">
        <f>+'SS21 TD'!O117</f>
        <v>0</v>
      </c>
      <c r="Q122" s="35">
        <f>+'SS21 TD'!P117</f>
        <v>0</v>
      </c>
      <c r="R122" s="35">
        <f>+'SS21 TD'!Q117</f>
        <v>0</v>
      </c>
      <c r="S122" s="35">
        <f>+'SS21 TD'!R117</f>
        <v>0</v>
      </c>
      <c r="T122" s="35">
        <f>+'SS21 TD'!S117</f>
        <v>0</v>
      </c>
      <c r="U122" s="35">
        <f>+'SS21 TD'!T117</f>
        <v>0</v>
      </c>
      <c r="V122" s="35">
        <f>+'SS21 TD'!U117</f>
        <v>0</v>
      </c>
      <c r="W122" s="35">
        <f>+'SS21 TD'!V117</f>
        <v>0</v>
      </c>
      <c r="X122" s="35">
        <f>+'SS21 TD'!W117</f>
        <v>0</v>
      </c>
      <c r="Y122" s="35">
        <f t="shared" si="3"/>
        <v>0</v>
      </c>
    </row>
    <row r="123" spans="1:25" x14ac:dyDescent="0.15">
      <c r="A123" s="11"/>
      <c r="B123" s="11"/>
      <c r="C123" s="11"/>
      <c r="D123" s="11" t="str">
        <f>+'SS21 TD'!D118</f>
        <v>KTD430</v>
      </c>
      <c r="E123" s="11" t="str">
        <f>+'SS21 TD'!E118</f>
        <v>Seals T-Shirt</v>
      </c>
      <c r="F123" s="25" t="s">
        <v>45</v>
      </c>
      <c r="G123" s="96">
        <f>+'SS21 TD'!F118</f>
        <v>13</v>
      </c>
      <c r="H123" s="96">
        <f>+'SS21 TD'!G118</f>
        <v>0</v>
      </c>
      <c r="I123" s="25" t="s">
        <v>27</v>
      </c>
      <c r="J123" s="35">
        <f>+'SS21 TD'!I118</f>
        <v>0</v>
      </c>
      <c r="K123" s="35">
        <f>+'SS21 TD'!J118</f>
        <v>0</v>
      </c>
      <c r="L123" s="35">
        <f>+'SS21 TD'!K118</f>
        <v>0</v>
      </c>
      <c r="M123" s="35">
        <f>+'SS21 TD'!L118</f>
        <v>0</v>
      </c>
      <c r="N123" s="35">
        <f>+'SS21 TD'!M118</f>
        <v>0</v>
      </c>
      <c r="O123" s="35">
        <f>+'SS21 TD'!N118</f>
        <v>0</v>
      </c>
      <c r="P123" s="35">
        <f>+'SS21 TD'!O118</f>
        <v>0</v>
      </c>
      <c r="Q123" s="35">
        <f>+'SS21 TD'!P118</f>
        <v>0</v>
      </c>
      <c r="R123" s="35">
        <f>+'SS21 TD'!Q118</f>
        <v>0</v>
      </c>
      <c r="S123" s="35">
        <f>+'SS21 TD'!R118</f>
        <v>0</v>
      </c>
      <c r="T123" s="35">
        <f>+'SS21 TD'!S118</f>
        <v>0</v>
      </c>
      <c r="U123" s="35">
        <f>+'SS21 TD'!T118</f>
        <v>0</v>
      </c>
      <c r="V123" s="35">
        <f>+'SS21 TD'!U118</f>
        <v>0</v>
      </c>
      <c r="W123" s="35">
        <f>+'SS21 TD'!V118</f>
        <v>0</v>
      </c>
      <c r="X123" s="35">
        <f>+'SS21 TD'!W118</f>
        <v>0</v>
      </c>
      <c r="Y123" s="35">
        <f t="shared" si="3"/>
        <v>0</v>
      </c>
    </row>
    <row r="124" spans="1:25" x14ac:dyDescent="0.15">
      <c r="A124" s="11"/>
      <c r="B124" s="11"/>
      <c r="C124" s="11"/>
      <c r="D124" s="11" t="str">
        <f>+'SS21 TD'!D119</f>
        <v>KTD431</v>
      </c>
      <c r="E124" s="11" t="str">
        <f>+'SS21 TD'!E119</f>
        <v>Seals Short</v>
      </c>
      <c r="F124" s="25" t="s">
        <v>45</v>
      </c>
      <c r="G124" s="96">
        <f>+'SS21 TD'!F119</f>
        <v>14.5</v>
      </c>
      <c r="H124" s="96">
        <f>+'SS21 TD'!G119</f>
        <v>0</v>
      </c>
      <c r="I124" s="25" t="s">
        <v>27</v>
      </c>
      <c r="J124" s="35">
        <f>+'SS21 TD'!I119</f>
        <v>0</v>
      </c>
      <c r="K124" s="35">
        <f>+'SS21 TD'!J119</f>
        <v>0</v>
      </c>
      <c r="L124" s="35">
        <f>+'SS21 TD'!K119</f>
        <v>0</v>
      </c>
      <c r="M124" s="35">
        <f>+'SS21 TD'!L119</f>
        <v>0</v>
      </c>
      <c r="N124" s="35">
        <f>+'SS21 TD'!M119</f>
        <v>0</v>
      </c>
      <c r="O124" s="35">
        <f>+'SS21 TD'!N119</f>
        <v>0</v>
      </c>
      <c r="P124" s="35">
        <f>+'SS21 TD'!O119</f>
        <v>0</v>
      </c>
      <c r="Q124" s="35">
        <f>+'SS21 TD'!P119</f>
        <v>0</v>
      </c>
      <c r="R124" s="35">
        <f>+'SS21 TD'!Q119</f>
        <v>0</v>
      </c>
      <c r="S124" s="35">
        <f>+'SS21 TD'!R119</f>
        <v>0</v>
      </c>
      <c r="T124" s="35">
        <f>+'SS21 TD'!S119</f>
        <v>0</v>
      </c>
      <c r="U124" s="35">
        <f>+'SS21 TD'!T119</f>
        <v>0</v>
      </c>
      <c r="V124" s="35">
        <f>+'SS21 TD'!U119</f>
        <v>0</v>
      </c>
      <c r="W124" s="35">
        <f>+'SS21 TD'!V119</f>
        <v>0</v>
      </c>
      <c r="X124" s="35">
        <f>+'SS21 TD'!W119</f>
        <v>0</v>
      </c>
      <c r="Y124" s="35">
        <f t="shared" si="3"/>
        <v>0</v>
      </c>
    </row>
    <row r="125" spans="1:25" x14ac:dyDescent="0.15">
      <c r="A125" s="11"/>
      <c r="B125" s="11"/>
      <c r="C125" s="11"/>
      <c r="D125" s="11" t="str">
        <f>+'SS21 TD'!D120</f>
        <v>KTD432</v>
      </c>
      <c r="E125" s="11" t="str">
        <f>+'SS21 TD'!E120</f>
        <v>Jellyfish Short.</v>
      </c>
      <c r="F125" s="25" t="s">
        <v>45</v>
      </c>
      <c r="G125" s="96">
        <f>+'SS21 TD'!F120</f>
        <v>14.5</v>
      </c>
      <c r="H125" s="96">
        <f>+'SS21 TD'!G120</f>
        <v>0</v>
      </c>
      <c r="I125" s="25" t="s">
        <v>27</v>
      </c>
      <c r="J125" s="35">
        <f>+'SS21 TD'!I120</f>
        <v>0</v>
      </c>
      <c r="K125" s="35">
        <f>+'SS21 TD'!J120</f>
        <v>0</v>
      </c>
      <c r="L125" s="35">
        <f>+'SS21 TD'!K120</f>
        <v>0</v>
      </c>
      <c r="M125" s="35">
        <f>+'SS21 TD'!L120</f>
        <v>0</v>
      </c>
      <c r="N125" s="35">
        <f>+'SS21 TD'!M120</f>
        <v>0</v>
      </c>
      <c r="O125" s="35">
        <f>+'SS21 TD'!N120</f>
        <v>0</v>
      </c>
      <c r="P125" s="35">
        <f>+'SS21 TD'!O120</f>
        <v>0</v>
      </c>
      <c r="Q125" s="35">
        <f>+'SS21 TD'!P120</f>
        <v>0</v>
      </c>
      <c r="R125" s="35">
        <f>+'SS21 TD'!Q120</f>
        <v>0</v>
      </c>
      <c r="S125" s="35">
        <f>+'SS21 TD'!R120</f>
        <v>0</v>
      </c>
      <c r="T125" s="35">
        <f>+'SS21 TD'!S120</f>
        <v>0</v>
      </c>
      <c r="U125" s="35">
        <f>+'SS21 TD'!T120</f>
        <v>0</v>
      </c>
      <c r="V125" s="35">
        <f>+'SS21 TD'!U120</f>
        <v>0</v>
      </c>
      <c r="W125" s="35">
        <f>+'SS21 TD'!V120</f>
        <v>0</v>
      </c>
      <c r="X125" s="35">
        <f>+'SS21 TD'!W120</f>
        <v>0</v>
      </c>
      <c r="Y125" s="35">
        <f t="shared" si="3"/>
        <v>0</v>
      </c>
    </row>
    <row r="126" spans="1:25" x14ac:dyDescent="0.15">
      <c r="A126" s="11"/>
      <c r="B126" s="11"/>
      <c r="C126" s="11"/>
      <c r="D126" s="11" t="str">
        <f>+'SS21 TD'!D121</f>
        <v>KTD433</v>
      </c>
      <c r="E126" s="11" t="str">
        <f>+'SS21 TD'!E121</f>
        <v>Grey Rib Leggings</v>
      </c>
      <c r="F126" s="25" t="s">
        <v>45</v>
      </c>
      <c r="G126" s="96">
        <f>+'SS21 TD'!F121</f>
        <v>12</v>
      </c>
      <c r="H126" s="96">
        <f>+'SS21 TD'!G121</f>
        <v>0</v>
      </c>
      <c r="I126" s="25" t="s">
        <v>27</v>
      </c>
      <c r="J126" s="35">
        <f>+'SS21 TD'!I121</f>
        <v>0</v>
      </c>
      <c r="K126" s="35">
        <f>+'SS21 TD'!J121</f>
        <v>0</v>
      </c>
      <c r="L126" s="35">
        <f>+'SS21 TD'!K121</f>
        <v>0</v>
      </c>
      <c r="M126" s="35">
        <f>+'SS21 TD'!L121</f>
        <v>0</v>
      </c>
      <c r="N126" s="35">
        <f>+'SS21 TD'!M121</f>
        <v>0</v>
      </c>
      <c r="O126" s="35">
        <f>+'SS21 TD'!N121</f>
        <v>0</v>
      </c>
      <c r="P126" s="35">
        <f>+'SS21 TD'!O121</f>
        <v>0</v>
      </c>
      <c r="Q126" s="35">
        <f>+'SS21 TD'!P121</f>
        <v>0</v>
      </c>
      <c r="R126" s="35">
        <f>+'SS21 TD'!Q121</f>
        <v>0</v>
      </c>
      <c r="S126" s="35">
        <f>+'SS21 TD'!R121</f>
        <v>0</v>
      </c>
      <c r="T126" s="35">
        <f>+'SS21 TD'!S121</f>
        <v>0</v>
      </c>
      <c r="U126" s="35">
        <f>+'SS21 TD'!T121</f>
        <v>0</v>
      </c>
      <c r="V126" s="35">
        <f>+'SS21 TD'!U121</f>
        <v>0</v>
      </c>
      <c r="W126" s="35">
        <f>+'SS21 TD'!V121</f>
        <v>0</v>
      </c>
      <c r="X126" s="35">
        <f>+'SS21 TD'!W121</f>
        <v>0</v>
      </c>
      <c r="Y126" s="35">
        <f t="shared" si="3"/>
        <v>0</v>
      </c>
    </row>
    <row r="127" spans="1:25" x14ac:dyDescent="0.15">
      <c r="A127" s="11"/>
      <c r="B127" s="11"/>
      <c r="C127" s="11"/>
      <c r="D127" s="11" t="str">
        <f>+'SS21 TD'!D122</f>
        <v>KTD434</v>
      </c>
      <c r="E127" s="11" t="str">
        <f>+'SS21 TD'!E122</f>
        <v>Grey Rib Top</v>
      </c>
      <c r="F127" s="25" t="s">
        <v>45</v>
      </c>
      <c r="G127" s="96">
        <f>+'SS21 TD'!F122</f>
        <v>10.5</v>
      </c>
      <c r="H127" s="96">
        <f>+'SS21 TD'!G122</f>
        <v>0</v>
      </c>
      <c r="I127" s="25" t="s">
        <v>27</v>
      </c>
      <c r="J127" s="35">
        <f>+'SS21 TD'!I122</f>
        <v>0</v>
      </c>
      <c r="K127" s="35">
        <f>+'SS21 TD'!J122</f>
        <v>0</v>
      </c>
      <c r="L127" s="35">
        <f>+'SS21 TD'!K122</f>
        <v>0</v>
      </c>
      <c r="M127" s="35">
        <f>+'SS21 TD'!L122</f>
        <v>0</v>
      </c>
      <c r="N127" s="35">
        <f>+'SS21 TD'!M122</f>
        <v>0</v>
      </c>
      <c r="O127" s="35">
        <f>+'SS21 TD'!N122</f>
        <v>0</v>
      </c>
      <c r="P127" s="35">
        <f>+'SS21 TD'!O122</f>
        <v>0</v>
      </c>
      <c r="Q127" s="35">
        <f>+'SS21 TD'!P122</f>
        <v>0</v>
      </c>
      <c r="R127" s="35">
        <f>+'SS21 TD'!Q122</f>
        <v>0</v>
      </c>
      <c r="S127" s="35">
        <f>+'SS21 TD'!R122</f>
        <v>0</v>
      </c>
      <c r="T127" s="35">
        <f>+'SS21 TD'!S122</f>
        <v>0</v>
      </c>
      <c r="U127" s="35">
        <f>+'SS21 TD'!T122</f>
        <v>0</v>
      </c>
      <c r="V127" s="35">
        <f>+'SS21 TD'!U122</f>
        <v>0</v>
      </c>
      <c r="W127" s="35">
        <f>+'SS21 TD'!V122</f>
        <v>0</v>
      </c>
      <c r="X127" s="35">
        <f>+'SS21 TD'!W122</f>
        <v>0</v>
      </c>
      <c r="Y127" s="35">
        <f t="shared" si="3"/>
        <v>0</v>
      </c>
    </row>
    <row r="128" spans="1:25" x14ac:dyDescent="0.15">
      <c r="A128" s="11"/>
      <c r="B128" s="11"/>
      <c r="C128" s="11"/>
      <c r="D128" s="11" t="str">
        <f>+'SS21 TD'!D123</f>
        <v>KTD435</v>
      </c>
      <c r="E128" s="11" t="str">
        <f>+'SS21 TD'!E123</f>
        <v>Grey Rib Bodysuit</v>
      </c>
      <c r="F128" s="25" t="s">
        <v>45</v>
      </c>
      <c r="G128" s="96">
        <f>+'SS21 TD'!F123</f>
        <v>12</v>
      </c>
      <c r="H128" s="96">
        <f>+'SS21 TD'!G123</f>
        <v>0</v>
      </c>
      <c r="I128" s="25" t="s">
        <v>27</v>
      </c>
      <c r="J128" s="35">
        <f>+'SS21 TD'!I123</f>
        <v>0</v>
      </c>
      <c r="K128" s="35">
        <f>+'SS21 TD'!J123</f>
        <v>0</v>
      </c>
      <c r="L128" s="35">
        <f>+'SS21 TD'!K123</f>
        <v>0</v>
      </c>
      <c r="M128" s="35">
        <f>+'SS21 TD'!L123</f>
        <v>0</v>
      </c>
      <c r="N128" s="35">
        <f>+'SS21 TD'!M123</f>
        <v>0</v>
      </c>
      <c r="O128" s="35">
        <f>+'SS21 TD'!N123</f>
        <v>0</v>
      </c>
      <c r="P128" s="35">
        <f>+'SS21 TD'!O123</f>
        <v>0</v>
      </c>
      <c r="Q128" s="35">
        <f>+'SS21 TD'!P123</f>
        <v>0</v>
      </c>
      <c r="R128" s="35">
        <f>+'SS21 TD'!Q123</f>
        <v>0</v>
      </c>
      <c r="S128" s="35">
        <f>+'SS21 TD'!R123</f>
        <v>0</v>
      </c>
      <c r="T128" s="35">
        <f>+'SS21 TD'!S123</f>
        <v>0</v>
      </c>
      <c r="U128" s="35">
        <f>+'SS21 TD'!T123</f>
        <v>0</v>
      </c>
      <c r="V128" s="35">
        <f>+'SS21 TD'!U123</f>
        <v>0</v>
      </c>
      <c r="W128" s="35">
        <f>+'SS21 TD'!V123</f>
        <v>0</v>
      </c>
      <c r="X128" s="35">
        <f>+'SS21 TD'!W123</f>
        <v>0</v>
      </c>
      <c r="Y128" s="35">
        <f t="shared" si="3"/>
        <v>0</v>
      </c>
    </row>
    <row r="129" spans="1:25" x14ac:dyDescent="0.15">
      <c r="A129" s="11"/>
      <c r="B129" s="11"/>
      <c r="C129" s="11"/>
      <c r="D129" s="11" t="str">
        <f>+'SS21 TD'!D124</f>
        <v>KTD436</v>
      </c>
      <c r="E129" s="11" t="str">
        <f>+'SS21 TD'!E124</f>
        <v>Grey Rib Playsuit</v>
      </c>
      <c r="F129" s="25" t="s">
        <v>45</v>
      </c>
      <c r="G129" s="96">
        <f>+'SS21 TD'!F124</f>
        <v>14.5</v>
      </c>
      <c r="H129" s="96">
        <f>+'SS21 TD'!G124</f>
        <v>0</v>
      </c>
      <c r="I129" s="25" t="s">
        <v>27</v>
      </c>
      <c r="J129" s="35">
        <f>+'SS21 TD'!I124</f>
        <v>0</v>
      </c>
      <c r="K129" s="35">
        <f>+'SS21 TD'!J124</f>
        <v>0</v>
      </c>
      <c r="L129" s="35">
        <f>+'SS21 TD'!K124</f>
        <v>0</v>
      </c>
      <c r="M129" s="35">
        <f>+'SS21 TD'!L124</f>
        <v>0</v>
      </c>
      <c r="N129" s="35">
        <f>+'SS21 TD'!M124</f>
        <v>0</v>
      </c>
      <c r="O129" s="35">
        <f>+'SS21 TD'!N124</f>
        <v>0</v>
      </c>
      <c r="P129" s="35">
        <f>+'SS21 TD'!O124</f>
        <v>0</v>
      </c>
      <c r="Q129" s="35">
        <f>+'SS21 TD'!P124</f>
        <v>0</v>
      </c>
      <c r="R129" s="35">
        <f>+'SS21 TD'!Q124</f>
        <v>0</v>
      </c>
      <c r="S129" s="35">
        <f>+'SS21 TD'!R124</f>
        <v>0</v>
      </c>
      <c r="T129" s="35">
        <f>+'SS21 TD'!S124</f>
        <v>0</v>
      </c>
      <c r="U129" s="35">
        <f>+'SS21 TD'!T124</f>
        <v>0</v>
      </c>
      <c r="V129" s="35">
        <f>+'SS21 TD'!U124</f>
        <v>0</v>
      </c>
      <c r="W129" s="35">
        <f>+'SS21 TD'!V124</f>
        <v>0</v>
      </c>
      <c r="X129" s="35">
        <f>+'SS21 TD'!W124</f>
        <v>0</v>
      </c>
      <c r="Y129" s="35">
        <f t="shared" si="3"/>
        <v>0</v>
      </c>
    </row>
    <row r="130" spans="1:25" x14ac:dyDescent="0.15">
      <c r="A130" s="11"/>
      <c r="B130" s="11"/>
      <c r="C130" s="11"/>
      <c r="D130" s="11" t="str">
        <f>+'SS21 TD'!D125</f>
        <v>KTD437</v>
      </c>
      <c r="E130" s="11" t="str">
        <f>+'SS21 TD'!E125</f>
        <v>2Pk Layering T- Ecru/Blue</v>
      </c>
      <c r="F130" s="25" t="s">
        <v>45</v>
      </c>
      <c r="G130" s="96">
        <f>+'SS21 TD'!F125</f>
        <v>18</v>
      </c>
      <c r="H130" s="96">
        <f>+'SS21 TD'!G125</f>
        <v>0</v>
      </c>
      <c r="I130" s="25" t="s">
        <v>27</v>
      </c>
      <c r="J130" s="35">
        <f>+'SS21 TD'!I125</f>
        <v>0</v>
      </c>
      <c r="K130" s="35">
        <f>+'SS21 TD'!J125</f>
        <v>0</v>
      </c>
      <c r="L130" s="35">
        <f>+'SS21 TD'!K125</f>
        <v>0</v>
      </c>
      <c r="M130" s="35">
        <f>+'SS21 TD'!L125</f>
        <v>0</v>
      </c>
      <c r="N130" s="35">
        <f>+'SS21 TD'!M125</f>
        <v>0</v>
      </c>
      <c r="O130" s="35">
        <f>+'SS21 TD'!N125</f>
        <v>0</v>
      </c>
      <c r="P130" s="35">
        <f>+'SS21 TD'!O125</f>
        <v>0</v>
      </c>
      <c r="Q130" s="35">
        <f>+'SS21 TD'!P125</f>
        <v>0</v>
      </c>
      <c r="R130" s="35">
        <f>+'SS21 TD'!Q125</f>
        <v>0</v>
      </c>
      <c r="S130" s="35">
        <f>+'SS21 TD'!R125</f>
        <v>0</v>
      </c>
      <c r="T130" s="35">
        <f>+'SS21 TD'!S125</f>
        <v>0</v>
      </c>
      <c r="U130" s="35">
        <f>+'SS21 TD'!T125</f>
        <v>0</v>
      </c>
      <c r="V130" s="35">
        <f>+'SS21 TD'!U125</f>
        <v>0</v>
      </c>
      <c r="W130" s="35">
        <f>+'SS21 TD'!V125</f>
        <v>0</v>
      </c>
      <c r="X130" s="35">
        <f>+'SS21 TD'!W125</f>
        <v>0</v>
      </c>
      <c r="Y130" s="35">
        <f t="shared" si="3"/>
        <v>0</v>
      </c>
    </row>
    <row r="131" spans="1:25" x14ac:dyDescent="0.15">
      <c r="A131" s="11"/>
      <c r="B131" s="11"/>
      <c r="C131" s="11"/>
      <c r="D131" s="11" t="str">
        <f>+'SS21 TD'!D126</f>
        <v>KTD438</v>
      </c>
      <c r="E131" s="11" t="str">
        <f>+'SS21 TD'!E126</f>
        <v>2Pk Layering T- Stripe/Sunshine</v>
      </c>
      <c r="F131" s="25" t="s">
        <v>45</v>
      </c>
      <c r="G131" s="96">
        <f>+'SS21 TD'!F126</f>
        <v>18</v>
      </c>
      <c r="H131" s="96">
        <f>+'SS21 TD'!G126</f>
        <v>0</v>
      </c>
      <c r="I131" s="25" t="s">
        <v>27</v>
      </c>
      <c r="J131" s="35">
        <f>+'SS21 TD'!I126</f>
        <v>0</v>
      </c>
      <c r="K131" s="35">
        <f>+'SS21 TD'!J126</f>
        <v>0</v>
      </c>
      <c r="L131" s="35">
        <f>+'SS21 TD'!K126</f>
        <v>0</v>
      </c>
      <c r="M131" s="35">
        <f>+'SS21 TD'!L126</f>
        <v>0</v>
      </c>
      <c r="N131" s="35">
        <f>+'SS21 TD'!M126</f>
        <v>0</v>
      </c>
      <c r="O131" s="35">
        <f>+'SS21 TD'!N126</f>
        <v>0</v>
      </c>
      <c r="P131" s="35">
        <f>+'SS21 TD'!O126</f>
        <v>0</v>
      </c>
      <c r="Q131" s="35">
        <f>+'SS21 TD'!P126</f>
        <v>0</v>
      </c>
      <c r="R131" s="35">
        <f>+'SS21 TD'!Q126</f>
        <v>0</v>
      </c>
      <c r="S131" s="35">
        <f>+'SS21 TD'!R126</f>
        <v>0</v>
      </c>
      <c r="T131" s="35">
        <f>+'SS21 TD'!S126</f>
        <v>0</v>
      </c>
      <c r="U131" s="35">
        <f>+'SS21 TD'!T126</f>
        <v>0</v>
      </c>
      <c r="V131" s="35">
        <f>+'SS21 TD'!U126</f>
        <v>0</v>
      </c>
      <c r="W131" s="35">
        <f>+'SS21 TD'!V126</f>
        <v>0</v>
      </c>
      <c r="X131" s="35">
        <f>+'SS21 TD'!W126</f>
        <v>0</v>
      </c>
      <c r="Y131" s="35">
        <f t="shared" si="3"/>
        <v>0</v>
      </c>
    </row>
    <row r="132" spans="1:25" x14ac:dyDescent="0.15">
      <c r="A132" s="11"/>
      <c r="B132" s="11"/>
      <c r="C132" s="11"/>
      <c r="D132" s="11" t="str">
        <f>+'SS21 TD'!D127</f>
        <v>KTD501</v>
      </c>
      <c r="E132" s="11" t="str">
        <f>+'SS21 TD'!E127</f>
        <v>Slate Grey Surfsuit</v>
      </c>
      <c r="F132" s="25" t="s">
        <v>45</v>
      </c>
      <c r="G132" s="96">
        <f>+'SS21 TD'!F127</f>
        <v>24</v>
      </c>
      <c r="H132" s="96">
        <f>+'SS21 TD'!G127</f>
        <v>0</v>
      </c>
      <c r="I132" s="25" t="s">
        <v>27</v>
      </c>
      <c r="J132" s="35">
        <f>+'SS21 TD'!I127</f>
        <v>0</v>
      </c>
      <c r="K132" s="35">
        <f>+'SS21 TD'!J127</f>
        <v>0</v>
      </c>
      <c r="L132" s="35">
        <f>+'SS21 TD'!K127</f>
        <v>0</v>
      </c>
      <c r="M132" s="35">
        <f>+'SS21 TD'!L127</f>
        <v>0</v>
      </c>
      <c r="N132" s="35">
        <f>+'SS21 TD'!M127</f>
        <v>0</v>
      </c>
      <c r="O132" s="35">
        <f>+'SS21 TD'!N127</f>
        <v>0</v>
      </c>
      <c r="P132" s="35">
        <f>+'SS21 TD'!O127</f>
        <v>0</v>
      </c>
      <c r="Q132" s="35">
        <f>+'SS21 TD'!P127</f>
        <v>0</v>
      </c>
      <c r="R132" s="35">
        <f>+'SS21 TD'!Q127</f>
        <v>0</v>
      </c>
      <c r="S132" s="35">
        <f>+'SS21 TD'!R127</f>
        <v>0</v>
      </c>
      <c r="T132" s="35">
        <f>+'SS21 TD'!S127</f>
        <v>0</v>
      </c>
      <c r="U132" s="35">
        <f>+'SS21 TD'!T127</f>
        <v>0</v>
      </c>
      <c r="V132" s="35">
        <f>+'SS21 TD'!U127</f>
        <v>0</v>
      </c>
      <c r="W132" s="35">
        <f>+'SS21 TD'!V127</f>
        <v>0</v>
      </c>
      <c r="X132" s="35">
        <f>+'SS21 TD'!W127</f>
        <v>0</v>
      </c>
      <c r="Y132" s="35">
        <f t="shared" si="3"/>
        <v>0</v>
      </c>
    </row>
    <row r="133" spans="1:25" x14ac:dyDescent="0.15">
      <c r="A133" s="11"/>
      <c r="B133" s="11"/>
      <c r="C133" s="11"/>
      <c r="D133" s="11" t="str">
        <f>+'SS21 TD'!D128</f>
        <v>KTD502</v>
      </c>
      <c r="E133" s="11" t="str">
        <f>+'SS21 TD'!E128</f>
        <v>Moss Green Surfsuit</v>
      </c>
      <c r="F133" s="25" t="s">
        <v>45</v>
      </c>
      <c r="G133" s="96">
        <f>+'SS21 TD'!F128</f>
        <v>24</v>
      </c>
      <c r="H133" s="96">
        <f>+'SS21 TD'!G128</f>
        <v>0</v>
      </c>
      <c r="I133" s="25" t="s">
        <v>27</v>
      </c>
      <c r="J133" s="35">
        <f>+'SS21 TD'!I128</f>
        <v>0</v>
      </c>
      <c r="K133" s="35">
        <f>+'SS21 TD'!J128</f>
        <v>0</v>
      </c>
      <c r="L133" s="35">
        <f>+'SS21 TD'!K128</f>
        <v>0</v>
      </c>
      <c r="M133" s="35">
        <f>+'SS21 TD'!L128</f>
        <v>0</v>
      </c>
      <c r="N133" s="35">
        <f>+'SS21 TD'!M128</f>
        <v>0</v>
      </c>
      <c r="O133" s="35">
        <f>+'SS21 TD'!N128</f>
        <v>0</v>
      </c>
      <c r="P133" s="35">
        <f>+'SS21 TD'!O128</f>
        <v>0</v>
      </c>
      <c r="Q133" s="35">
        <f>+'SS21 TD'!P128</f>
        <v>0</v>
      </c>
      <c r="R133" s="35">
        <f>+'SS21 TD'!Q128</f>
        <v>0</v>
      </c>
      <c r="S133" s="35">
        <f>+'SS21 TD'!R128</f>
        <v>0</v>
      </c>
      <c r="T133" s="35">
        <f>+'SS21 TD'!S128</f>
        <v>0</v>
      </c>
      <c r="U133" s="35">
        <f>+'SS21 TD'!T128</f>
        <v>0</v>
      </c>
      <c r="V133" s="35">
        <f>+'SS21 TD'!U128</f>
        <v>0</v>
      </c>
      <c r="W133" s="35">
        <f>+'SS21 TD'!V128</f>
        <v>0</v>
      </c>
      <c r="X133" s="35">
        <f>+'SS21 TD'!W128</f>
        <v>0</v>
      </c>
      <c r="Y133" s="35">
        <f t="shared" si="3"/>
        <v>0</v>
      </c>
    </row>
    <row r="134" spans="1:25" x14ac:dyDescent="0.15">
      <c r="A134" s="11"/>
      <c r="B134" s="11"/>
      <c r="C134" s="11"/>
      <c r="D134" s="11" t="str">
        <f>+'SS21 TD'!D129</f>
        <v>KTD503</v>
      </c>
      <c r="E134" s="11" t="str">
        <f>+'SS21 TD'!E129</f>
        <v>Slate Frill Costume</v>
      </c>
      <c r="F134" s="25" t="s">
        <v>45</v>
      </c>
      <c r="G134" s="96">
        <f>+'SS21 TD'!F129</f>
        <v>21</v>
      </c>
      <c r="H134" s="96">
        <f>+'SS21 TD'!G129</f>
        <v>0</v>
      </c>
      <c r="I134" s="25" t="s">
        <v>27</v>
      </c>
      <c r="J134" s="35">
        <f>+'SS21 TD'!I129</f>
        <v>0</v>
      </c>
      <c r="K134" s="35">
        <f>+'SS21 TD'!J129</f>
        <v>0</v>
      </c>
      <c r="L134" s="35">
        <f>+'SS21 TD'!K129</f>
        <v>0</v>
      </c>
      <c r="M134" s="35">
        <f>+'SS21 TD'!L129</f>
        <v>0</v>
      </c>
      <c r="N134" s="35">
        <f>+'SS21 TD'!M129</f>
        <v>0</v>
      </c>
      <c r="O134" s="35">
        <f>+'SS21 TD'!N129</f>
        <v>0</v>
      </c>
      <c r="P134" s="35">
        <f>+'SS21 TD'!O129</f>
        <v>0</v>
      </c>
      <c r="Q134" s="35">
        <f>+'SS21 TD'!P129</f>
        <v>0</v>
      </c>
      <c r="R134" s="35">
        <f>+'SS21 TD'!Q129</f>
        <v>0</v>
      </c>
      <c r="S134" s="35">
        <f>+'SS21 TD'!R129</f>
        <v>0</v>
      </c>
      <c r="T134" s="35">
        <f>+'SS21 TD'!S129</f>
        <v>0</v>
      </c>
      <c r="U134" s="35">
        <f>+'SS21 TD'!T129</f>
        <v>0</v>
      </c>
      <c r="V134" s="35">
        <f>+'SS21 TD'!U129</f>
        <v>0</v>
      </c>
      <c r="W134" s="35">
        <f>+'SS21 TD'!V129</f>
        <v>0</v>
      </c>
      <c r="X134" s="35">
        <f>+'SS21 TD'!W129</f>
        <v>0</v>
      </c>
      <c r="Y134" s="35">
        <f t="shared" si="3"/>
        <v>0</v>
      </c>
    </row>
    <row r="135" spans="1:25" x14ac:dyDescent="0.15">
      <c r="A135" s="11"/>
      <c r="B135" s="11"/>
      <c r="C135" s="11"/>
      <c r="D135" s="11" t="str">
        <f>+'SS21 TD'!D130</f>
        <v>KTD504</v>
      </c>
      <c r="E135" s="11" t="str">
        <f>+'SS21 TD'!E130</f>
        <v>Moss Multi Frill Costume</v>
      </c>
      <c r="F135" s="25" t="s">
        <v>45</v>
      </c>
      <c r="G135" s="96">
        <f>+'SS21 TD'!F130</f>
        <v>21</v>
      </c>
      <c r="H135" s="96">
        <f>+'SS21 TD'!G130</f>
        <v>0</v>
      </c>
      <c r="I135" s="25" t="s">
        <v>27</v>
      </c>
      <c r="J135" s="35">
        <f>+'SS21 TD'!I130</f>
        <v>0</v>
      </c>
      <c r="K135" s="35">
        <f>+'SS21 TD'!J130</f>
        <v>0</v>
      </c>
      <c r="L135" s="35">
        <f>+'SS21 TD'!K130</f>
        <v>0</v>
      </c>
      <c r="M135" s="35">
        <f>+'SS21 TD'!L130</f>
        <v>0</v>
      </c>
      <c r="N135" s="35">
        <f>+'SS21 TD'!M130</f>
        <v>0</v>
      </c>
      <c r="O135" s="35">
        <f>+'SS21 TD'!N130</f>
        <v>0</v>
      </c>
      <c r="P135" s="35">
        <f>+'SS21 TD'!O130</f>
        <v>0</v>
      </c>
      <c r="Q135" s="35">
        <f>+'SS21 TD'!P130</f>
        <v>0</v>
      </c>
      <c r="R135" s="35">
        <f>+'SS21 TD'!Q130</f>
        <v>0</v>
      </c>
      <c r="S135" s="35">
        <f>+'SS21 TD'!R130</f>
        <v>0</v>
      </c>
      <c r="T135" s="35">
        <f>+'SS21 TD'!S130</f>
        <v>0</v>
      </c>
      <c r="U135" s="35">
        <f>+'SS21 TD'!T130</f>
        <v>0</v>
      </c>
      <c r="V135" s="35">
        <f>+'SS21 TD'!U130</f>
        <v>0</v>
      </c>
      <c r="W135" s="35">
        <f>+'SS21 TD'!V130</f>
        <v>0</v>
      </c>
      <c r="X135" s="35">
        <f>+'SS21 TD'!W130</f>
        <v>0</v>
      </c>
      <c r="Y135" s="35">
        <f t="shared" si="3"/>
        <v>0</v>
      </c>
    </row>
    <row r="136" spans="1:25" x14ac:dyDescent="0.15">
      <c r="A136" s="11"/>
      <c r="B136" s="11"/>
      <c r="C136" s="11"/>
      <c r="D136" s="11" t="str">
        <f>+'SS21 TD'!D131</f>
        <v>KTD506</v>
      </c>
      <c r="E136" s="11" t="str">
        <f>+'SS21 TD'!E131</f>
        <v>Colourblock Rash Guard</v>
      </c>
      <c r="F136" s="25" t="s">
        <v>45</v>
      </c>
      <c r="G136" s="96">
        <f>+'SS21 TD'!F131</f>
        <v>14.5</v>
      </c>
      <c r="H136" s="96">
        <f>+'SS21 TD'!G131</f>
        <v>0</v>
      </c>
      <c r="I136" s="25" t="s">
        <v>27</v>
      </c>
      <c r="J136" s="35">
        <f>+'SS21 TD'!I131</f>
        <v>0</v>
      </c>
      <c r="K136" s="35">
        <f>+'SS21 TD'!J131</f>
        <v>0</v>
      </c>
      <c r="L136" s="35">
        <f>+'SS21 TD'!K131</f>
        <v>0</v>
      </c>
      <c r="M136" s="35">
        <f>+'SS21 TD'!L131</f>
        <v>0</v>
      </c>
      <c r="N136" s="35">
        <f>+'SS21 TD'!M131</f>
        <v>0</v>
      </c>
      <c r="O136" s="35">
        <f>+'SS21 TD'!N131</f>
        <v>0</v>
      </c>
      <c r="P136" s="35">
        <f>+'SS21 TD'!O131</f>
        <v>0</v>
      </c>
      <c r="Q136" s="35">
        <f>+'SS21 TD'!P131</f>
        <v>0</v>
      </c>
      <c r="R136" s="35">
        <f>+'SS21 TD'!Q131</f>
        <v>0</v>
      </c>
      <c r="S136" s="35">
        <f>+'SS21 TD'!R131</f>
        <v>0</v>
      </c>
      <c r="T136" s="35">
        <f>+'SS21 TD'!S131</f>
        <v>0</v>
      </c>
      <c r="U136" s="35">
        <f>+'SS21 TD'!T131</f>
        <v>0</v>
      </c>
      <c r="V136" s="35">
        <f>+'SS21 TD'!U131</f>
        <v>0</v>
      </c>
      <c r="W136" s="35">
        <f>+'SS21 TD'!V131</f>
        <v>0</v>
      </c>
      <c r="X136" s="35">
        <f>+'SS21 TD'!W131</f>
        <v>0</v>
      </c>
      <c r="Y136" s="35">
        <f t="shared" si="3"/>
        <v>0</v>
      </c>
    </row>
    <row r="137" spans="1:25" x14ac:dyDescent="0.15">
      <c r="A137" s="11"/>
      <c r="B137" s="11"/>
      <c r="C137" s="11"/>
      <c r="D137" s="11" t="str">
        <f>+'SS21 TD'!D132</f>
        <v>KTD507</v>
      </c>
      <c r="E137" s="11" t="str">
        <f>+'SS21 TD'!E132</f>
        <v>Surf Shorts</v>
      </c>
      <c r="F137" s="25" t="s">
        <v>45</v>
      </c>
      <c r="G137" s="96">
        <f>+'SS21 TD'!F132</f>
        <v>12</v>
      </c>
      <c r="H137" s="96">
        <f>+'SS21 TD'!G132</f>
        <v>0</v>
      </c>
      <c r="I137" s="25" t="s">
        <v>27</v>
      </c>
      <c r="J137" s="35">
        <f>+'SS21 TD'!I132</f>
        <v>0</v>
      </c>
      <c r="K137" s="35">
        <f>+'SS21 TD'!J132</f>
        <v>0</v>
      </c>
      <c r="L137" s="35">
        <f>+'SS21 TD'!K132</f>
        <v>0</v>
      </c>
      <c r="M137" s="35">
        <f>+'SS21 TD'!L132</f>
        <v>0</v>
      </c>
      <c r="N137" s="35">
        <f>+'SS21 TD'!M132</f>
        <v>0</v>
      </c>
      <c r="O137" s="35">
        <f>+'SS21 TD'!N132</f>
        <v>0</v>
      </c>
      <c r="P137" s="35">
        <f>+'SS21 TD'!O132</f>
        <v>0</v>
      </c>
      <c r="Q137" s="35">
        <f>+'SS21 TD'!P132</f>
        <v>0</v>
      </c>
      <c r="R137" s="35">
        <f>+'SS21 TD'!Q132</f>
        <v>0</v>
      </c>
      <c r="S137" s="35">
        <f>+'SS21 TD'!R132</f>
        <v>0</v>
      </c>
      <c r="T137" s="35">
        <f>+'SS21 TD'!S132</f>
        <v>0</v>
      </c>
      <c r="U137" s="35">
        <f>+'SS21 TD'!T132</f>
        <v>0</v>
      </c>
      <c r="V137" s="35">
        <f>+'SS21 TD'!U132</f>
        <v>0</v>
      </c>
      <c r="W137" s="35">
        <f>+'SS21 TD'!V132</f>
        <v>0</v>
      </c>
      <c r="X137" s="35">
        <f>+'SS21 TD'!W132</f>
        <v>0</v>
      </c>
      <c r="Y137" s="35">
        <f t="shared" si="3"/>
        <v>0</v>
      </c>
    </row>
    <row r="138" spans="1:25" x14ac:dyDescent="0.15">
      <c r="A138" s="11"/>
      <c r="B138" s="11"/>
      <c r="C138" s="11"/>
      <c r="D138" s="11" t="str">
        <f>+'SS21 TD'!D133</f>
        <v>KTD508</v>
      </c>
      <c r="E138" s="11" t="str">
        <f>+'SS21 TD'!E133</f>
        <v>Frill Swimpant</v>
      </c>
      <c r="F138" s="25" t="s">
        <v>45</v>
      </c>
      <c r="G138" s="96">
        <f>+'SS21 TD'!F133</f>
        <v>12</v>
      </c>
      <c r="H138" s="96">
        <f>+'SS21 TD'!G133</f>
        <v>0</v>
      </c>
      <c r="I138" s="25" t="s">
        <v>27</v>
      </c>
      <c r="J138" s="35">
        <f>+'SS21 TD'!I133</f>
        <v>0</v>
      </c>
      <c r="K138" s="35">
        <f>+'SS21 TD'!J133</f>
        <v>0</v>
      </c>
      <c r="L138" s="35">
        <f>+'SS21 TD'!K133</f>
        <v>0</v>
      </c>
      <c r="M138" s="35">
        <f>+'SS21 TD'!L133</f>
        <v>0</v>
      </c>
      <c r="N138" s="35">
        <f>+'SS21 TD'!M133</f>
        <v>0</v>
      </c>
      <c r="O138" s="35">
        <f>+'SS21 TD'!N133</f>
        <v>0</v>
      </c>
      <c r="P138" s="35">
        <f>+'SS21 TD'!O133</f>
        <v>0</v>
      </c>
      <c r="Q138" s="35">
        <f>+'SS21 TD'!P133</f>
        <v>0</v>
      </c>
      <c r="R138" s="35">
        <f>+'SS21 TD'!Q133</f>
        <v>0</v>
      </c>
      <c r="S138" s="35">
        <f>+'SS21 TD'!R133</f>
        <v>0</v>
      </c>
      <c r="T138" s="35">
        <f>+'SS21 TD'!S133</f>
        <v>0</v>
      </c>
      <c r="U138" s="35">
        <f>+'SS21 TD'!T133</f>
        <v>0</v>
      </c>
      <c r="V138" s="35">
        <f>+'SS21 TD'!U133</f>
        <v>0</v>
      </c>
      <c r="W138" s="35">
        <f>+'SS21 TD'!V133</f>
        <v>0</v>
      </c>
      <c r="X138" s="35">
        <f>+'SS21 TD'!W133</f>
        <v>0</v>
      </c>
      <c r="Y138" s="35">
        <f t="shared" ref="Y138:Y147" si="4">SUM(J138:X138)</f>
        <v>0</v>
      </c>
    </row>
    <row r="139" spans="1:25" x14ac:dyDescent="0.15">
      <c r="A139" s="11"/>
      <c r="B139" s="11"/>
      <c r="C139" s="11"/>
      <c r="D139" s="11" t="str">
        <f>+'SS21 TD'!D134</f>
        <v>KTD600</v>
      </c>
      <c r="E139" s="11" t="str">
        <f>+'SS21 TD'!E134</f>
        <v>Textured Stripe Blanket</v>
      </c>
      <c r="F139" s="25" t="s">
        <v>45</v>
      </c>
      <c r="G139" s="96">
        <f>+'SS21 TD'!F134</f>
        <v>32</v>
      </c>
      <c r="H139" s="96">
        <f>+'SS21 TD'!G134</f>
        <v>0</v>
      </c>
      <c r="I139" s="25" t="s">
        <v>27</v>
      </c>
      <c r="J139" s="35">
        <f>+'SS21 TD'!I134</f>
        <v>0</v>
      </c>
      <c r="K139" s="35">
        <f>+'SS21 TD'!J134</f>
        <v>0</v>
      </c>
      <c r="L139" s="35">
        <f>+'SS21 TD'!K134</f>
        <v>0</v>
      </c>
      <c r="M139" s="35">
        <f>+'SS21 TD'!L134</f>
        <v>0</v>
      </c>
      <c r="N139" s="35">
        <f>+'SS21 TD'!M134</f>
        <v>0</v>
      </c>
      <c r="O139" s="35">
        <f>+'SS21 TD'!N134</f>
        <v>0</v>
      </c>
      <c r="P139" s="35">
        <f>+'SS21 TD'!O134</f>
        <v>0</v>
      </c>
      <c r="Q139" s="35">
        <f>+'SS21 TD'!P134</f>
        <v>0</v>
      </c>
      <c r="R139" s="35">
        <f>+'SS21 TD'!Q134</f>
        <v>0</v>
      </c>
      <c r="S139" s="35">
        <f>+'SS21 TD'!R134</f>
        <v>0</v>
      </c>
      <c r="T139" s="35">
        <f>+'SS21 TD'!S134</f>
        <v>0</v>
      </c>
      <c r="U139" s="35">
        <f>+'SS21 TD'!T134</f>
        <v>0</v>
      </c>
      <c r="V139" s="35">
        <f>+'SS21 TD'!U134</f>
        <v>0</v>
      </c>
      <c r="W139" s="35">
        <f>+'SS21 TD'!V134</f>
        <v>0</v>
      </c>
      <c r="X139" s="35">
        <f>+'SS21 TD'!W134</f>
        <v>0</v>
      </c>
      <c r="Y139" s="35">
        <f t="shared" si="4"/>
        <v>0</v>
      </c>
    </row>
    <row r="140" spans="1:25" x14ac:dyDescent="0.15">
      <c r="A140" s="11"/>
      <c r="B140" s="11"/>
      <c r="C140" s="11"/>
      <c r="D140" s="11" t="str">
        <f>+'SS21 TD'!D135</f>
        <v>KTD601</v>
      </c>
      <c r="E140" s="11" t="str">
        <f>+'SS21 TD'!E135</f>
        <v>Dotty Blanket</v>
      </c>
      <c r="F140" s="25" t="s">
        <v>45</v>
      </c>
      <c r="G140" s="96">
        <f>+'SS21 TD'!F135</f>
        <v>32</v>
      </c>
      <c r="H140" s="96">
        <f>+'SS21 TD'!G135</f>
        <v>0</v>
      </c>
      <c r="I140" s="25" t="s">
        <v>27</v>
      </c>
      <c r="J140" s="35">
        <f>+'SS21 TD'!I135</f>
        <v>0</v>
      </c>
      <c r="K140" s="35">
        <f>+'SS21 TD'!J135</f>
        <v>0</v>
      </c>
      <c r="L140" s="35">
        <f>+'SS21 TD'!K135</f>
        <v>0</v>
      </c>
      <c r="M140" s="35">
        <f>+'SS21 TD'!L135</f>
        <v>0</v>
      </c>
      <c r="N140" s="35">
        <f>+'SS21 TD'!M135</f>
        <v>0</v>
      </c>
      <c r="O140" s="35">
        <f>+'SS21 TD'!N135</f>
        <v>0</v>
      </c>
      <c r="P140" s="35">
        <f>+'SS21 TD'!O135</f>
        <v>0</v>
      </c>
      <c r="Q140" s="35">
        <f>+'SS21 TD'!P135</f>
        <v>0</v>
      </c>
      <c r="R140" s="35">
        <f>+'SS21 TD'!Q135</f>
        <v>0</v>
      </c>
      <c r="S140" s="35">
        <f>+'SS21 TD'!R135</f>
        <v>0</v>
      </c>
      <c r="T140" s="35">
        <f>+'SS21 TD'!S135</f>
        <v>0</v>
      </c>
      <c r="U140" s="35">
        <f>+'SS21 TD'!T135</f>
        <v>0</v>
      </c>
      <c r="V140" s="35">
        <f>+'SS21 TD'!U135</f>
        <v>0</v>
      </c>
      <c r="W140" s="35">
        <f>+'SS21 TD'!V135</f>
        <v>0</v>
      </c>
      <c r="X140" s="35">
        <f>+'SS21 TD'!W135</f>
        <v>0</v>
      </c>
      <c r="Y140" s="35">
        <f t="shared" si="4"/>
        <v>0</v>
      </c>
    </row>
    <row r="141" spans="1:25" x14ac:dyDescent="0.15">
      <c r="A141" s="11"/>
      <c r="B141" s="11"/>
      <c r="C141" s="11"/>
      <c r="D141" s="11" t="str">
        <f>+'SS21 TD'!D136</f>
        <v>KTD602</v>
      </c>
      <c r="E141" s="11" t="str">
        <f>+'SS21 TD'!E136</f>
        <v>Multi Stripe Blanket</v>
      </c>
      <c r="F141" s="25" t="s">
        <v>45</v>
      </c>
      <c r="G141" s="96">
        <f>+'SS21 TD'!F136</f>
        <v>32</v>
      </c>
      <c r="H141" s="96">
        <f>+'SS21 TD'!G136</f>
        <v>0</v>
      </c>
      <c r="I141" s="25" t="s">
        <v>27</v>
      </c>
      <c r="J141" s="35">
        <f>+'SS21 TD'!I136</f>
        <v>0</v>
      </c>
      <c r="K141" s="35">
        <f>+'SS21 TD'!J136</f>
        <v>0</v>
      </c>
      <c r="L141" s="35">
        <f>+'SS21 TD'!K136</f>
        <v>0</v>
      </c>
      <c r="M141" s="35">
        <f>+'SS21 TD'!L136</f>
        <v>0</v>
      </c>
      <c r="N141" s="35">
        <f>+'SS21 TD'!M136</f>
        <v>0</v>
      </c>
      <c r="O141" s="35">
        <f>+'SS21 TD'!N136</f>
        <v>0</v>
      </c>
      <c r="P141" s="35">
        <f>+'SS21 TD'!O136</f>
        <v>0</v>
      </c>
      <c r="Q141" s="35">
        <f>+'SS21 TD'!P136</f>
        <v>0</v>
      </c>
      <c r="R141" s="35">
        <f>+'SS21 TD'!Q136</f>
        <v>0</v>
      </c>
      <c r="S141" s="35">
        <f>+'SS21 TD'!R136</f>
        <v>0</v>
      </c>
      <c r="T141" s="35">
        <f>+'SS21 TD'!S136</f>
        <v>0</v>
      </c>
      <c r="U141" s="35">
        <f>+'SS21 TD'!T136</f>
        <v>0</v>
      </c>
      <c r="V141" s="35">
        <f>+'SS21 TD'!U136</f>
        <v>0</v>
      </c>
      <c r="W141" s="35">
        <f>+'SS21 TD'!V136</f>
        <v>0</v>
      </c>
      <c r="X141" s="35">
        <f>+'SS21 TD'!W136</f>
        <v>0</v>
      </c>
      <c r="Y141" s="35">
        <f t="shared" si="4"/>
        <v>0</v>
      </c>
    </row>
    <row r="142" spans="1:25" x14ac:dyDescent="0.15">
      <c r="A142" s="11"/>
      <c r="B142" s="11"/>
      <c r="C142" s="11"/>
      <c r="D142" s="11" t="str">
        <f>+'SS21 TD'!D137</f>
        <v>KTD603</v>
      </c>
      <c r="E142" s="11" t="str">
        <f>+'SS21 TD'!E137</f>
        <v>2Pk Swaddles - Cloud/Slate</v>
      </c>
      <c r="F142" s="25" t="s">
        <v>45</v>
      </c>
      <c r="G142" s="96">
        <f>+'SS21 TD'!F137</f>
        <v>18</v>
      </c>
      <c r="H142" s="96">
        <f>+'SS21 TD'!G137</f>
        <v>0</v>
      </c>
      <c r="I142" s="25" t="s">
        <v>27</v>
      </c>
      <c r="J142" s="35">
        <f>+'SS21 TD'!I137</f>
        <v>0</v>
      </c>
      <c r="K142" s="35">
        <f>+'SS21 TD'!J137</f>
        <v>0</v>
      </c>
      <c r="L142" s="35">
        <f>+'SS21 TD'!K137</f>
        <v>0</v>
      </c>
      <c r="M142" s="35">
        <f>+'SS21 TD'!L137</f>
        <v>0</v>
      </c>
      <c r="N142" s="35">
        <f>+'SS21 TD'!M137</f>
        <v>0</v>
      </c>
      <c r="O142" s="35">
        <f>+'SS21 TD'!N137</f>
        <v>0</v>
      </c>
      <c r="P142" s="35">
        <f>+'SS21 TD'!O137</f>
        <v>0</v>
      </c>
      <c r="Q142" s="35">
        <f>+'SS21 TD'!P137</f>
        <v>0</v>
      </c>
      <c r="R142" s="35">
        <f>+'SS21 TD'!Q137</f>
        <v>0</v>
      </c>
      <c r="S142" s="35">
        <f>+'SS21 TD'!R137</f>
        <v>0</v>
      </c>
      <c r="T142" s="35">
        <f>+'SS21 TD'!S137</f>
        <v>0</v>
      </c>
      <c r="U142" s="35">
        <f>+'SS21 TD'!T137</f>
        <v>0</v>
      </c>
      <c r="V142" s="35">
        <f>+'SS21 TD'!U137</f>
        <v>0</v>
      </c>
      <c r="W142" s="35">
        <f>+'SS21 TD'!V137</f>
        <v>0</v>
      </c>
      <c r="X142" s="35">
        <f>+'SS21 TD'!W137</f>
        <v>0</v>
      </c>
      <c r="Y142" s="35">
        <f t="shared" si="4"/>
        <v>0</v>
      </c>
    </row>
    <row r="143" spans="1:25" x14ac:dyDescent="0.15">
      <c r="A143" s="11"/>
      <c r="B143" s="11"/>
      <c r="C143" s="11"/>
      <c r="D143" s="11" t="str">
        <f>+'SS21 TD'!D138</f>
        <v>KTD604</v>
      </c>
      <c r="E143" s="11" t="str">
        <f>+'SS21 TD'!E138</f>
        <v>2Pk Swaddles - Bird/Steel</v>
      </c>
      <c r="F143" s="25" t="s">
        <v>45</v>
      </c>
      <c r="G143" s="96">
        <f>+'SS21 TD'!F138</f>
        <v>18</v>
      </c>
      <c r="H143" s="96">
        <f>+'SS21 TD'!G138</f>
        <v>0</v>
      </c>
      <c r="I143" s="25" t="s">
        <v>27</v>
      </c>
      <c r="J143" s="35">
        <f>+'SS21 TD'!I138</f>
        <v>0</v>
      </c>
      <c r="K143" s="35">
        <f>+'SS21 TD'!J138</f>
        <v>0</v>
      </c>
      <c r="L143" s="35">
        <f>+'SS21 TD'!K138</f>
        <v>0</v>
      </c>
      <c r="M143" s="35">
        <f>+'SS21 TD'!L138</f>
        <v>0</v>
      </c>
      <c r="N143" s="35">
        <f>+'SS21 TD'!M138</f>
        <v>0</v>
      </c>
      <c r="O143" s="35">
        <f>+'SS21 TD'!N138</f>
        <v>0</v>
      </c>
      <c r="P143" s="35">
        <f>+'SS21 TD'!O138</f>
        <v>0</v>
      </c>
      <c r="Q143" s="35">
        <f>+'SS21 TD'!P138</f>
        <v>0</v>
      </c>
      <c r="R143" s="35">
        <f>+'SS21 TD'!Q138</f>
        <v>0</v>
      </c>
      <c r="S143" s="35">
        <f>+'SS21 TD'!R138</f>
        <v>0</v>
      </c>
      <c r="T143" s="35">
        <f>+'SS21 TD'!S138</f>
        <v>0</v>
      </c>
      <c r="U143" s="35">
        <f>+'SS21 TD'!T138</f>
        <v>0</v>
      </c>
      <c r="V143" s="35">
        <f>+'SS21 TD'!U138</f>
        <v>0</v>
      </c>
      <c r="W143" s="35">
        <f>+'SS21 TD'!V138</f>
        <v>0</v>
      </c>
      <c r="X143" s="35">
        <f>+'SS21 TD'!W138</f>
        <v>0</v>
      </c>
      <c r="Y143" s="35">
        <f t="shared" si="4"/>
        <v>0</v>
      </c>
    </row>
    <row r="144" spans="1:25" x14ac:dyDescent="0.15">
      <c r="A144" s="11"/>
      <c r="B144" s="11"/>
      <c r="C144" s="11"/>
      <c r="D144" s="11" t="str">
        <f>+'SS21 TD'!D139</f>
        <v>KTD605</v>
      </c>
      <c r="E144" s="11" t="str">
        <f>+'SS21 TD'!E139</f>
        <v>2Pk Swaddles- Triangle/Stone</v>
      </c>
      <c r="F144" s="25" t="s">
        <v>45</v>
      </c>
      <c r="G144" s="96">
        <f>+'SS21 TD'!F139</f>
        <v>18</v>
      </c>
      <c r="H144" s="96">
        <f>+'SS21 TD'!G139</f>
        <v>0</v>
      </c>
      <c r="I144" s="25" t="s">
        <v>27</v>
      </c>
      <c r="J144" s="35">
        <f>+'SS21 TD'!I139</f>
        <v>0</v>
      </c>
      <c r="K144" s="35">
        <f>+'SS21 TD'!J139</f>
        <v>0</v>
      </c>
      <c r="L144" s="35">
        <f>+'SS21 TD'!K139</f>
        <v>0</v>
      </c>
      <c r="M144" s="35">
        <f>+'SS21 TD'!L139</f>
        <v>0</v>
      </c>
      <c r="N144" s="35">
        <f>+'SS21 TD'!M139</f>
        <v>0</v>
      </c>
      <c r="O144" s="35">
        <f>+'SS21 TD'!N139</f>
        <v>0</v>
      </c>
      <c r="P144" s="35">
        <f>+'SS21 TD'!O139</f>
        <v>0</v>
      </c>
      <c r="Q144" s="35">
        <f>+'SS21 TD'!P139</f>
        <v>0</v>
      </c>
      <c r="R144" s="35">
        <f>+'SS21 TD'!Q139</f>
        <v>0</v>
      </c>
      <c r="S144" s="35">
        <f>+'SS21 TD'!R139</f>
        <v>0</v>
      </c>
      <c r="T144" s="35">
        <f>+'SS21 TD'!S139</f>
        <v>0</v>
      </c>
      <c r="U144" s="35">
        <f>+'SS21 TD'!T139</f>
        <v>0</v>
      </c>
      <c r="V144" s="35">
        <f>+'SS21 TD'!U139</f>
        <v>0</v>
      </c>
      <c r="W144" s="35">
        <f>+'SS21 TD'!V139</f>
        <v>0</v>
      </c>
      <c r="X144" s="35">
        <f>+'SS21 TD'!W139</f>
        <v>0</v>
      </c>
      <c r="Y144" s="35">
        <f t="shared" si="4"/>
        <v>0</v>
      </c>
    </row>
    <row r="145" spans="1:35" x14ac:dyDescent="0.15">
      <c r="A145" s="11"/>
      <c r="B145" s="11"/>
      <c r="C145" s="11"/>
      <c r="D145" s="11" t="str">
        <f>+'SS21 TD'!D140</f>
        <v>KTD712</v>
      </c>
      <c r="E145" s="11" t="str">
        <f>+'SS21 TD'!E140</f>
        <v>Grid Jacquard T Dress</v>
      </c>
      <c r="F145" s="25" t="s">
        <v>45</v>
      </c>
      <c r="G145" s="96">
        <f>+'SS21 TD'!F140</f>
        <v>21</v>
      </c>
      <c r="H145" s="96">
        <f>+'SS21 TD'!G140</f>
        <v>0</v>
      </c>
      <c r="I145" s="25" t="s">
        <v>27</v>
      </c>
      <c r="J145" s="35">
        <f>+'SS21 TD'!I140</f>
        <v>0</v>
      </c>
      <c r="K145" s="35">
        <f>+'SS21 TD'!J140</f>
        <v>0</v>
      </c>
      <c r="L145" s="35">
        <f>+'SS21 TD'!K140</f>
        <v>0</v>
      </c>
      <c r="M145" s="35">
        <f>+'SS21 TD'!L140</f>
        <v>0</v>
      </c>
      <c r="N145" s="35">
        <f>+'SS21 TD'!M140</f>
        <v>0</v>
      </c>
      <c r="O145" s="35">
        <f>+'SS21 TD'!N140</f>
        <v>0</v>
      </c>
      <c r="P145" s="35">
        <f>+'SS21 TD'!O140</f>
        <v>0</v>
      </c>
      <c r="Q145" s="35">
        <f>+'SS21 TD'!P140</f>
        <v>0</v>
      </c>
      <c r="R145" s="35">
        <f>+'SS21 TD'!Q140</f>
        <v>0</v>
      </c>
      <c r="S145" s="35">
        <f>+'SS21 TD'!R140</f>
        <v>0</v>
      </c>
      <c r="T145" s="35">
        <f>+'SS21 TD'!S140</f>
        <v>0</v>
      </c>
      <c r="U145" s="35">
        <f>+'SS21 TD'!T140</f>
        <v>0</v>
      </c>
      <c r="V145" s="35">
        <f>+'SS21 TD'!U140</f>
        <v>0</v>
      </c>
      <c r="W145" s="35">
        <f>+'SS21 TD'!V140</f>
        <v>0</v>
      </c>
      <c r="X145" s="35">
        <f>+'SS21 TD'!W140</f>
        <v>0</v>
      </c>
      <c r="Y145" s="35">
        <f t="shared" si="4"/>
        <v>0</v>
      </c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15">
      <c r="A146" s="11"/>
      <c r="B146" s="11"/>
      <c r="C146" s="11"/>
      <c r="D146" s="11" t="str">
        <f>+'SS21 TD'!D141</f>
        <v>KTD802</v>
      </c>
      <c r="E146" s="11" t="str">
        <f>+'SS21 TD'!E141</f>
        <v>Grid Shorts</v>
      </c>
      <c r="F146" s="25" t="s">
        <v>45</v>
      </c>
      <c r="G146" s="96">
        <f>+'SS21 TD'!F141</f>
        <v>14.5</v>
      </c>
      <c r="H146" s="96">
        <f>+'SS21 TD'!G141</f>
        <v>0</v>
      </c>
      <c r="I146" s="25" t="s">
        <v>27</v>
      </c>
      <c r="J146" s="35">
        <f>+'SS21 TD'!I141</f>
        <v>0</v>
      </c>
      <c r="K146" s="35">
        <f>+'SS21 TD'!J141</f>
        <v>0</v>
      </c>
      <c r="L146" s="35">
        <f>+'SS21 TD'!K141</f>
        <v>0</v>
      </c>
      <c r="M146" s="35">
        <f>+'SS21 TD'!L141</f>
        <v>0</v>
      </c>
      <c r="N146" s="35">
        <f>+'SS21 TD'!M141</f>
        <v>0</v>
      </c>
      <c r="O146" s="35">
        <f>+'SS21 TD'!N141</f>
        <v>0</v>
      </c>
      <c r="P146" s="35">
        <f>+'SS21 TD'!O141</f>
        <v>0</v>
      </c>
      <c r="Q146" s="35">
        <f>+'SS21 TD'!P141</f>
        <v>0</v>
      </c>
      <c r="R146" s="35">
        <f>+'SS21 TD'!Q141</f>
        <v>0</v>
      </c>
      <c r="S146" s="35">
        <f>+'SS21 TD'!R141</f>
        <v>0</v>
      </c>
      <c r="T146" s="35">
        <f>+'SS21 TD'!S141</f>
        <v>0</v>
      </c>
      <c r="U146" s="35">
        <f>+'SS21 TD'!T141</f>
        <v>0</v>
      </c>
      <c r="V146" s="35">
        <f>+'SS21 TD'!U141</f>
        <v>0</v>
      </c>
      <c r="W146" s="35">
        <f>+'SS21 TD'!V141</f>
        <v>0</v>
      </c>
      <c r="X146" s="35">
        <f>+'SS21 TD'!W141</f>
        <v>0</v>
      </c>
      <c r="Y146" s="35">
        <f t="shared" si="4"/>
        <v>0</v>
      </c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15">
      <c r="A147" s="11"/>
      <c r="B147" s="11"/>
      <c r="C147" s="11"/>
      <c r="D147" s="11" t="str">
        <f>+'SS21 TD'!D142</f>
        <v>KTD803</v>
      </c>
      <c r="E147" s="11" t="str">
        <f>+'SS21 TD'!E142</f>
        <v>Grid Dungaree</v>
      </c>
      <c r="F147" s="25" t="s">
        <v>45</v>
      </c>
      <c r="G147" s="96">
        <f>+'SS21 TD'!F142</f>
        <v>21</v>
      </c>
      <c r="H147" s="96">
        <f>+'SS21 TD'!G142</f>
        <v>0</v>
      </c>
      <c r="I147" s="25" t="s">
        <v>27</v>
      </c>
      <c r="J147" s="35">
        <f>+'SS21 TD'!I142</f>
        <v>0</v>
      </c>
      <c r="K147" s="35">
        <f>+'SS21 TD'!J142</f>
        <v>0</v>
      </c>
      <c r="L147" s="35">
        <f>+'SS21 TD'!K142</f>
        <v>0</v>
      </c>
      <c r="M147" s="35">
        <f>+'SS21 TD'!L142</f>
        <v>0</v>
      </c>
      <c r="N147" s="35">
        <f>+'SS21 TD'!M142</f>
        <v>0</v>
      </c>
      <c r="O147" s="35">
        <f>+'SS21 TD'!N142</f>
        <v>0</v>
      </c>
      <c r="P147" s="35">
        <f>+'SS21 TD'!O142</f>
        <v>0</v>
      </c>
      <c r="Q147" s="35">
        <f>+'SS21 TD'!P142</f>
        <v>0</v>
      </c>
      <c r="R147" s="35">
        <f>+'SS21 TD'!Q142</f>
        <v>0</v>
      </c>
      <c r="S147" s="35">
        <f>+'SS21 TD'!R142</f>
        <v>0</v>
      </c>
      <c r="T147" s="35">
        <f>+'SS21 TD'!S142</f>
        <v>0</v>
      </c>
      <c r="U147" s="35">
        <f>+'SS21 TD'!T142</f>
        <v>0</v>
      </c>
      <c r="V147" s="35">
        <f>+'SS21 TD'!U142</f>
        <v>0</v>
      </c>
      <c r="W147" s="35">
        <f>+'SS21 TD'!V142</f>
        <v>0</v>
      </c>
      <c r="X147" s="35">
        <f>+'SS21 TD'!W142</f>
        <v>0</v>
      </c>
      <c r="Y147" s="35">
        <f t="shared" si="4"/>
        <v>0</v>
      </c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15">
      <c r="A148" s="11"/>
      <c r="B148" s="11"/>
      <c r="C148" s="11"/>
      <c r="D148" s="11"/>
      <c r="E148" s="11"/>
      <c r="F148" s="11"/>
      <c r="G148" s="11"/>
      <c r="H148" s="11"/>
      <c r="S148" s="11"/>
      <c r="T148" s="36"/>
      <c r="U148" s="29"/>
      <c r="V148" s="29"/>
      <c r="W148" s="29"/>
      <c r="X148" s="29"/>
      <c r="Y148" s="29"/>
    </row>
    <row r="149" spans="1:35" x14ac:dyDescent="0.15">
      <c r="A149" s="11"/>
      <c r="B149" s="11"/>
      <c r="C149" s="11"/>
      <c r="D149" s="11"/>
      <c r="E149" s="11"/>
      <c r="F149" s="11"/>
      <c r="G149" s="11"/>
      <c r="H149" s="11"/>
      <c r="S149" s="11"/>
      <c r="T149" s="36"/>
      <c r="U149" s="29"/>
      <c r="V149" s="29"/>
      <c r="W149" s="29"/>
      <c r="X149" s="29"/>
      <c r="Y149" s="29"/>
    </row>
    <row r="150" spans="1:35" x14ac:dyDescent="0.15">
      <c r="A150" s="11"/>
      <c r="B150" s="11"/>
      <c r="C150" s="11"/>
      <c r="D150" s="11"/>
      <c r="E150" s="11"/>
      <c r="F150" s="11"/>
      <c r="G150" s="11"/>
      <c r="H150" s="11"/>
      <c r="S150" s="11"/>
      <c r="T150" s="36"/>
      <c r="U150" s="29"/>
      <c r="V150" s="29"/>
      <c r="W150" s="29"/>
      <c r="X150" s="29"/>
      <c r="Y150" s="29"/>
    </row>
    <row r="151" spans="1:35" x14ac:dyDescent="0.15">
      <c r="A151" s="11"/>
      <c r="B151" s="11"/>
      <c r="C151" s="11"/>
      <c r="D151" s="11"/>
      <c r="E151" s="11"/>
      <c r="F151" s="11"/>
      <c r="G151" s="11"/>
      <c r="H151" s="11"/>
      <c r="S151" s="11"/>
      <c r="T151" s="36"/>
      <c r="U151" s="29"/>
      <c r="V151" s="29"/>
      <c r="W151" s="29"/>
      <c r="X151" s="29"/>
      <c r="Y151" s="29"/>
    </row>
    <row r="152" spans="1:35" x14ac:dyDescent="0.15">
      <c r="A152" s="11"/>
      <c r="B152" s="11"/>
      <c r="C152" s="11"/>
      <c r="D152" s="11"/>
      <c r="E152" s="11"/>
      <c r="F152" s="11"/>
      <c r="G152" s="11"/>
      <c r="H152" s="11"/>
      <c r="S152" s="11"/>
      <c r="T152" s="36"/>
      <c r="U152" s="29"/>
      <c r="V152" s="29"/>
      <c r="W152" s="29"/>
      <c r="X152" s="29"/>
      <c r="Y152" s="29"/>
    </row>
    <row r="153" spans="1:35" x14ac:dyDescent="0.15">
      <c r="A153" s="11"/>
      <c r="B153" s="11"/>
      <c r="C153" s="11"/>
      <c r="D153" s="11"/>
      <c r="E153" s="11"/>
      <c r="F153" s="11"/>
      <c r="G153" s="11"/>
      <c r="H153" s="11"/>
      <c r="S153" s="11"/>
      <c r="T153" s="36"/>
      <c r="U153" s="29"/>
      <c r="V153" s="29"/>
      <c r="W153" s="29"/>
      <c r="X153" s="29"/>
      <c r="Y153" s="29"/>
    </row>
    <row r="154" spans="1:35" x14ac:dyDescent="0.15">
      <c r="A154" s="11"/>
      <c r="B154" s="11"/>
      <c r="C154" s="11"/>
      <c r="D154" s="11"/>
      <c r="E154" s="11"/>
      <c r="F154" s="11"/>
      <c r="G154" s="11"/>
      <c r="H154" s="11"/>
      <c r="S154" s="11"/>
      <c r="T154" s="36"/>
      <c r="U154" s="29"/>
      <c r="V154" s="29"/>
      <c r="W154" s="29"/>
      <c r="X154" s="29"/>
      <c r="Y154" s="29"/>
    </row>
    <row r="155" spans="1:35" x14ac:dyDescent="0.15">
      <c r="A155" s="11"/>
      <c r="B155" s="11"/>
      <c r="C155" s="11"/>
      <c r="D155" s="11"/>
      <c r="E155" s="11"/>
      <c r="F155" s="11"/>
      <c r="G155" s="11"/>
      <c r="H155" s="11"/>
      <c r="S155" s="11"/>
      <c r="T155" s="36"/>
      <c r="U155" s="29"/>
      <c r="V155" s="29"/>
      <c r="W155" s="29"/>
      <c r="X155" s="29"/>
      <c r="Y155" s="29"/>
    </row>
    <row r="156" spans="1:35" x14ac:dyDescent="0.15">
      <c r="A156" s="11"/>
      <c r="B156" s="11"/>
      <c r="C156" s="11"/>
      <c r="D156" s="11"/>
      <c r="E156" s="11"/>
      <c r="F156" s="11"/>
      <c r="G156" s="11"/>
      <c r="H156" s="11"/>
      <c r="S156" s="11"/>
      <c r="T156" s="36"/>
      <c r="U156" s="29"/>
      <c r="V156" s="29"/>
      <c r="W156" s="29"/>
      <c r="X156" s="29"/>
      <c r="Y156" s="29"/>
    </row>
    <row r="157" spans="1:35" x14ac:dyDescent="0.15">
      <c r="A157" s="11"/>
      <c r="B157" s="11"/>
      <c r="C157" s="11"/>
      <c r="D157" s="11"/>
      <c r="E157" s="11"/>
      <c r="F157" s="11"/>
      <c r="G157" s="11"/>
      <c r="H157" s="11"/>
      <c r="S157" s="11"/>
      <c r="T157" s="36"/>
      <c r="U157" s="29"/>
      <c r="V157" s="29"/>
      <c r="W157" s="29"/>
      <c r="X157" s="29"/>
      <c r="Y157" s="29"/>
    </row>
    <row r="158" spans="1:35" x14ac:dyDescent="0.15">
      <c r="A158" s="11"/>
      <c r="B158" s="11"/>
      <c r="C158" s="11"/>
      <c r="D158" s="11"/>
      <c r="E158" s="11"/>
      <c r="F158" s="11"/>
      <c r="G158" s="11"/>
      <c r="H158" s="11"/>
      <c r="S158" s="11"/>
      <c r="T158" s="36"/>
      <c r="U158" s="29"/>
      <c r="V158" s="29"/>
      <c r="W158" s="29"/>
      <c r="X158" s="29"/>
      <c r="Y158" s="29"/>
    </row>
    <row r="159" spans="1:35" x14ac:dyDescent="0.15">
      <c r="A159" s="11"/>
      <c r="B159" s="11"/>
      <c r="C159" s="11"/>
      <c r="D159" s="11"/>
      <c r="E159" s="11"/>
      <c r="F159" s="11"/>
      <c r="G159" s="11"/>
      <c r="H159" s="11"/>
      <c r="S159" s="11"/>
      <c r="T159" s="36"/>
      <c r="U159" s="29"/>
      <c r="V159" s="29"/>
      <c r="W159" s="29"/>
      <c r="X159" s="29"/>
      <c r="Y159" s="29"/>
    </row>
    <row r="160" spans="1:35" x14ac:dyDescent="0.15">
      <c r="A160" s="11"/>
      <c r="B160" s="11"/>
      <c r="C160" s="11"/>
      <c r="D160" s="11"/>
      <c r="E160" s="11"/>
      <c r="F160" s="11"/>
      <c r="G160" s="11"/>
      <c r="H160" s="11"/>
      <c r="S160" s="11"/>
      <c r="T160" s="36"/>
      <c r="U160" s="29"/>
      <c r="V160" s="29"/>
      <c r="W160" s="29"/>
      <c r="X160" s="29"/>
      <c r="Y160" s="29"/>
    </row>
    <row r="161" spans="3:25" x14ac:dyDescent="0.15">
      <c r="C161" s="11"/>
      <c r="D161" s="11"/>
      <c r="E161" s="11"/>
      <c r="F161" s="11"/>
      <c r="G161" s="11"/>
      <c r="H161" s="11"/>
      <c r="S161" s="11"/>
      <c r="T161" s="36"/>
      <c r="U161" s="29"/>
      <c r="V161" s="29"/>
      <c r="W161" s="29"/>
      <c r="X161" s="29"/>
      <c r="Y161" s="29"/>
    </row>
    <row r="162" spans="3:25" x14ac:dyDescent="0.15">
      <c r="C162" s="11"/>
      <c r="D162" s="11"/>
      <c r="E162" s="11"/>
      <c r="F162" s="11"/>
      <c r="G162" s="11"/>
      <c r="H162" s="11"/>
      <c r="S162" s="11"/>
      <c r="T162" s="36"/>
      <c r="U162" s="29"/>
      <c r="V162" s="29"/>
      <c r="W162" s="29"/>
      <c r="X162" s="29"/>
      <c r="Y162" s="29"/>
    </row>
    <row r="163" spans="3:25" ht="13.5" customHeight="1" x14ac:dyDescent="0.15">
      <c r="C163" s="11"/>
      <c r="D163" s="11"/>
      <c r="E163" s="11"/>
      <c r="F163" s="11"/>
      <c r="G163" s="11"/>
      <c r="H163" s="11"/>
      <c r="S163" s="11"/>
      <c r="T163" s="36"/>
      <c r="U163" s="29"/>
      <c r="V163" s="29"/>
      <c r="W163" s="29"/>
      <c r="X163" s="29"/>
      <c r="Y163" s="29"/>
    </row>
    <row r="164" spans="3:25" x14ac:dyDescent="0.15">
      <c r="C164" s="11"/>
      <c r="D164" s="11"/>
      <c r="E164" s="11"/>
      <c r="F164" s="11"/>
      <c r="G164" s="11"/>
      <c r="H164" s="11"/>
      <c r="S164" s="11"/>
      <c r="T164" s="36"/>
      <c r="U164" s="29"/>
      <c r="V164" s="29"/>
      <c r="W164" s="29"/>
      <c r="X164" s="29"/>
      <c r="Y164" s="29"/>
    </row>
    <row r="165" spans="3:25" x14ac:dyDescent="0.15">
      <c r="C165" s="11"/>
      <c r="D165" s="11"/>
      <c r="E165" s="11"/>
      <c r="F165" s="11"/>
      <c r="G165" s="11"/>
      <c r="H165" s="11"/>
      <c r="S165" s="11"/>
      <c r="T165" s="36"/>
      <c r="U165" s="29"/>
      <c r="V165" s="29"/>
      <c r="W165" s="29"/>
      <c r="X165" s="29"/>
      <c r="Y165" s="29"/>
    </row>
    <row r="166" spans="3:25" x14ac:dyDescent="0.15">
      <c r="C166" s="11"/>
      <c r="D166" s="11"/>
      <c r="E166" s="11"/>
      <c r="F166" s="11"/>
      <c r="G166" s="11"/>
      <c r="H166" s="11"/>
      <c r="S166" s="11"/>
      <c r="T166" s="36"/>
      <c r="U166" s="29"/>
      <c r="V166" s="29"/>
      <c r="W166" s="29"/>
      <c r="X166" s="29"/>
      <c r="Y166" s="29"/>
    </row>
    <row r="167" spans="3:25" x14ac:dyDescent="0.15">
      <c r="C167" s="11"/>
      <c r="D167" s="11"/>
      <c r="E167" s="11"/>
      <c r="F167" s="11"/>
      <c r="G167" s="11"/>
      <c r="H167" s="11"/>
      <c r="S167" s="11"/>
      <c r="T167" s="36"/>
      <c r="U167" s="29"/>
      <c r="V167" s="29"/>
      <c r="W167" s="29"/>
      <c r="X167" s="29"/>
      <c r="Y167" s="29"/>
    </row>
    <row r="168" spans="3:25" x14ac:dyDescent="0.15">
      <c r="C168" s="11"/>
      <c r="D168" s="11"/>
      <c r="E168" s="11"/>
      <c r="F168" s="11"/>
      <c r="G168" s="11"/>
      <c r="H168" s="11"/>
      <c r="S168" s="11"/>
      <c r="T168" s="36"/>
      <c r="U168" s="29"/>
      <c r="V168" s="29"/>
      <c r="W168" s="29"/>
      <c r="X168" s="29"/>
      <c r="Y168" s="29"/>
    </row>
    <row r="169" spans="3:25" x14ac:dyDescent="0.15">
      <c r="C169" s="11"/>
      <c r="D169" s="11"/>
      <c r="E169" s="11"/>
      <c r="F169" s="11"/>
      <c r="G169" s="11"/>
      <c r="H169" s="11"/>
      <c r="S169" s="11"/>
      <c r="T169" s="36"/>
      <c r="U169" s="29"/>
      <c r="V169" s="29"/>
      <c r="W169" s="29"/>
      <c r="X169" s="29"/>
      <c r="Y169" s="29"/>
    </row>
    <row r="170" spans="3:25" x14ac:dyDescent="0.15">
      <c r="C170" s="11"/>
      <c r="D170" s="11"/>
      <c r="E170" s="11"/>
      <c r="F170" s="11"/>
      <c r="G170" s="11"/>
      <c r="H170" s="11"/>
      <c r="S170" s="11"/>
      <c r="T170" s="36"/>
      <c r="U170" s="29"/>
      <c r="V170" s="29"/>
      <c r="W170" s="29"/>
      <c r="X170" s="29"/>
      <c r="Y170" s="29"/>
    </row>
    <row r="171" spans="3:25" x14ac:dyDescent="0.15">
      <c r="C171" s="11"/>
      <c r="D171" s="11"/>
      <c r="E171" s="11"/>
      <c r="F171" s="11"/>
      <c r="G171" s="11"/>
      <c r="H171" s="11"/>
      <c r="S171" s="11"/>
      <c r="T171" s="36"/>
      <c r="U171" s="29"/>
      <c r="V171" s="29"/>
      <c r="W171" s="29"/>
      <c r="X171" s="29"/>
      <c r="Y171" s="29"/>
    </row>
    <row r="172" spans="3:25" x14ac:dyDescent="0.15">
      <c r="C172" s="11"/>
      <c r="D172" s="11"/>
      <c r="E172" s="11"/>
      <c r="F172" s="11"/>
      <c r="G172" s="11"/>
      <c r="H172" s="11"/>
      <c r="S172" s="11"/>
      <c r="T172" s="36"/>
      <c r="U172" s="29"/>
      <c r="V172" s="29"/>
      <c r="W172" s="29"/>
      <c r="X172" s="29"/>
      <c r="Y172" s="29"/>
    </row>
    <row r="173" spans="3:25" x14ac:dyDescent="0.15">
      <c r="C173" s="11"/>
      <c r="D173" s="11"/>
      <c r="E173" s="11"/>
      <c r="F173" s="11"/>
      <c r="G173" s="11"/>
      <c r="H173" s="11"/>
      <c r="S173" s="11"/>
      <c r="T173" s="36"/>
      <c r="U173" s="29"/>
      <c r="V173" s="29"/>
      <c r="W173" s="29"/>
      <c r="X173" s="29"/>
      <c r="Y173" s="29"/>
    </row>
    <row r="174" spans="3:25" x14ac:dyDescent="0.15">
      <c r="C174" s="11"/>
      <c r="D174" s="11"/>
      <c r="E174" s="11"/>
      <c r="F174" s="11"/>
      <c r="G174" s="11"/>
      <c r="H174" s="11"/>
      <c r="S174" s="11"/>
      <c r="T174" s="36"/>
      <c r="U174" s="29"/>
      <c r="V174" s="29"/>
      <c r="W174" s="29"/>
      <c r="X174" s="29"/>
      <c r="Y174" s="29"/>
    </row>
    <row r="175" spans="3:25" x14ac:dyDescent="0.15">
      <c r="C175" s="11"/>
      <c r="D175" s="11"/>
      <c r="E175" s="11"/>
      <c r="F175" s="11"/>
      <c r="G175" s="11"/>
      <c r="H175" s="11"/>
      <c r="S175" s="11"/>
      <c r="T175" s="36"/>
      <c r="U175" s="29"/>
      <c r="V175" s="29"/>
      <c r="W175" s="29"/>
      <c r="X175" s="29"/>
      <c r="Y175" s="29"/>
    </row>
    <row r="176" spans="3:25" x14ac:dyDescent="0.15">
      <c r="C176" s="11"/>
      <c r="D176" s="11"/>
      <c r="E176" s="11"/>
      <c r="F176" s="11"/>
      <c r="G176" s="11"/>
      <c r="H176" s="11"/>
      <c r="S176" s="11"/>
      <c r="T176" s="36"/>
      <c r="U176" s="29"/>
      <c r="V176" s="29"/>
      <c r="W176" s="29"/>
      <c r="X176" s="29"/>
      <c r="Y176" s="29"/>
    </row>
    <row r="177" spans="3:25" x14ac:dyDescent="0.15">
      <c r="C177" s="11"/>
      <c r="D177" s="11"/>
      <c r="E177" s="11"/>
      <c r="F177" s="11"/>
      <c r="G177" s="11"/>
      <c r="H177" s="11"/>
      <c r="S177" s="11"/>
      <c r="T177" s="36"/>
      <c r="U177" s="29"/>
      <c r="V177" s="29"/>
      <c r="W177" s="29"/>
      <c r="X177" s="29"/>
      <c r="Y177" s="29"/>
    </row>
    <row r="178" spans="3:25" x14ac:dyDescent="0.15">
      <c r="C178" s="11"/>
      <c r="D178" s="11"/>
      <c r="E178" s="11"/>
      <c r="F178" s="11"/>
      <c r="G178" s="11"/>
      <c r="H178" s="11"/>
      <c r="S178" s="11"/>
      <c r="T178" s="36"/>
      <c r="U178" s="29"/>
      <c r="V178" s="29"/>
      <c r="W178" s="29"/>
      <c r="X178" s="29"/>
      <c r="Y178" s="29"/>
    </row>
    <row r="179" spans="3:25" x14ac:dyDescent="0.15">
      <c r="C179" s="11"/>
      <c r="D179" s="11"/>
      <c r="E179" s="11"/>
      <c r="F179" s="11"/>
      <c r="G179" s="11"/>
      <c r="H179" s="11"/>
      <c r="S179" s="11"/>
      <c r="T179" s="36"/>
      <c r="U179" s="29"/>
      <c r="V179" s="29"/>
      <c r="W179" s="27"/>
      <c r="X179" s="29"/>
      <c r="Y179" s="29"/>
    </row>
    <row r="180" spans="3:25" x14ac:dyDescent="0.15">
      <c r="C180" s="11"/>
      <c r="D180" s="11"/>
      <c r="E180" s="11"/>
      <c r="F180" s="11"/>
      <c r="G180" s="11"/>
      <c r="H180" s="11"/>
      <c r="S180" s="11"/>
      <c r="T180" s="36"/>
      <c r="U180" s="29"/>
      <c r="V180" s="29"/>
      <c r="W180" s="27"/>
      <c r="X180" s="29"/>
      <c r="Y180" s="29"/>
    </row>
    <row r="181" spans="3:25" x14ac:dyDescent="0.15">
      <c r="C181" s="11"/>
      <c r="D181" s="11"/>
      <c r="E181" s="11"/>
      <c r="F181" s="11"/>
      <c r="G181" s="11"/>
      <c r="H181" s="11"/>
      <c r="S181" s="11"/>
      <c r="T181" s="36"/>
      <c r="U181" s="29"/>
      <c r="V181" s="29"/>
      <c r="W181" s="27"/>
      <c r="X181" s="29"/>
      <c r="Y181" s="29"/>
    </row>
    <row r="182" spans="3:25" x14ac:dyDescent="0.15">
      <c r="C182" s="11"/>
      <c r="D182" s="11"/>
      <c r="E182" s="11"/>
      <c r="F182" s="11"/>
      <c r="G182" s="11"/>
      <c r="H182" s="11"/>
      <c r="S182" s="11"/>
      <c r="T182" s="36"/>
      <c r="U182" s="29"/>
      <c r="V182" s="29"/>
      <c r="W182" s="27"/>
      <c r="X182" s="29"/>
      <c r="Y182" s="29"/>
    </row>
    <row r="183" spans="3:25" x14ac:dyDescent="0.15">
      <c r="C183" s="11"/>
      <c r="D183" s="11"/>
      <c r="E183" s="11"/>
      <c r="F183" s="11"/>
      <c r="G183" s="11"/>
      <c r="H183" s="11"/>
      <c r="S183" s="11"/>
      <c r="T183" s="36"/>
      <c r="U183" s="29"/>
      <c r="V183" s="29"/>
      <c r="W183" s="29"/>
      <c r="X183" s="29"/>
      <c r="Y183" s="29"/>
    </row>
    <row r="184" spans="3:25" x14ac:dyDescent="0.15">
      <c r="C184" s="11"/>
      <c r="D184" s="11"/>
      <c r="E184" s="11"/>
      <c r="F184" s="11"/>
      <c r="G184" s="11"/>
      <c r="H184" s="11"/>
      <c r="S184" s="11"/>
      <c r="T184" s="36"/>
      <c r="U184" s="29"/>
      <c r="V184" s="29"/>
      <c r="W184" s="29"/>
      <c r="X184" s="29"/>
      <c r="Y184" s="29"/>
    </row>
    <row r="185" spans="3:25" x14ac:dyDescent="0.15">
      <c r="C185" s="11"/>
      <c r="D185" s="11"/>
      <c r="E185" s="11"/>
      <c r="F185" s="11"/>
      <c r="G185" s="11"/>
      <c r="H185" s="11"/>
      <c r="S185" s="11"/>
      <c r="T185" s="36"/>
      <c r="U185" s="29"/>
      <c r="V185" s="29"/>
      <c r="W185" s="29"/>
      <c r="X185" s="29"/>
      <c r="Y185" s="29"/>
    </row>
    <row r="186" spans="3:25" x14ac:dyDescent="0.15">
      <c r="C186" s="11"/>
      <c r="D186" s="11"/>
      <c r="E186" s="11"/>
      <c r="F186" s="11"/>
      <c r="G186" s="11"/>
      <c r="H186" s="11"/>
      <c r="S186" s="11"/>
      <c r="T186" s="36"/>
      <c r="U186" s="29"/>
      <c r="V186" s="29"/>
      <c r="W186" s="29"/>
      <c r="X186" s="29"/>
      <c r="Y186" s="29"/>
    </row>
    <row r="187" spans="3:25" x14ac:dyDescent="0.15">
      <c r="C187" s="11"/>
      <c r="D187" s="11"/>
      <c r="E187" s="11"/>
      <c r="F187" s="11"/>
      <c r="G187" s="11"/>
      <c r="H187" s="11"/>
      <c r="S187" s="11"/>
      <c r="T187" s="36"/>
      <c r="U187" s="29"/>
      <c r="V187" s="29"/>
      <c r="W187" s="29"/>
      <c r="X187" s="29"/>
      <c r="Y187" s="29"/>
    </row>
    <row r="188" spans="3:25" x14ac:dyDescent="0.15">
      <c r="C188" s="11"/>
      <c r="D188" s="11"/>
      <c r="E188" s="11"/>
      <c r="F188" s="11"/>
      <c r="G188" s="11"/>
      <c r="H188" s="11"/>
      <c r="S188" s="11"/>
      <c r="T188" s="36"/>
      <c r="U188" s="29"/>
      <c r="V188" s="29"/>
      <c r="W188" s="29"/>
      <c r="X188" s="29"/>
      <c r="Y188" s="29"/>
    </row>
    <row r="189" spans="3:25" x14ac:dyDescent="0.15">
      <c r="C189" s="11"/>
      <c r="D189" s="11"/>
      <c r="E189" s="11"/>
      <c r="F189" s="11"/>
      <c r="G189" s="11"/>
      <c r="H189" s="11"/>
      <c r="S189" s="11"/>
      <c r="T189" s="36"/>
      <c r="U189" s="29"/>
      <c r="V189" s="29"/>
      <c r="W189" s="27"/>
      <c r="X189" s="29"/>
      <c r="Y189" s="29"/>
    </row>
    <row r="190" spans="3:25" x14ac:dyDescent="0.15">
      <c r="C190" s="11"/>
      <c r="D190" s="11"/>
      <c r="E190" s="11"/>
      <c r="F190" s="11"/>
      <c r="G190" s="11"/>
      <c r="H190" s="11"/>
      <c r="S190" s="11"/>
      <c r="T190" s="36"/>
      <c r="U190" s="29"/>
      <c r="V190" s="29"/>
      <c r="W190" s="27"/>
      <c r="X190" s="29"/>
      <c r="Y190" s="29"/>
    </row>
    <row r="191" spans="3:25" x14ac:dyDescent="0.15">
      <c r="C191" s="11"/>
      <c r="D191" s="11"/>
      <c r="E191" s="11"/>
      <c r="F191" s="11"/>
      <c r="G191" s="11"/>
      <c r="H191" s="11"/>
      <c r="S191" s="11"/>
      <c r="T191" s="36"/>
      <c r="U191" s="29"/>
      <c r="V191" s="29"/>
      <c r="W191" s="27"/>
      <c r="X191" s="29"/>
      <c r="Y191" s="29"/>
    </row>
    <row r="192" spans="3:25" x14ac:dyDescent="0.15">
      <c r="C192" s="11"/>
      <c r="D192" s="11"/>
      <c r="E192" s="11"/>
      <c r="F192" s="11"/>
      <c r="G192" s="11"/>
      <c r="H192" s="11"/>
      <c r="S192" s="11"/>
      <c r="T192" s="36"/>
      <c r="U192" s="29"/>
      <c r="V192" s="29"/>
      <c r="W192" s="27"/>
      <c r="X192" s="29"/>
      <c r="Y192" s="29"/>
    </row>
    <row r="193" spans="3:19" x14ac:dyDescent="0.15">
      <c r="C193" s="11"/>
      <c r="D193" s="11"/>
      <c r="E193" s="11"/>
      <c r="F193" s="11"/>
      <c r="G193" s="11"/>
      <c r="H193" s="11"/>
      <c r="S193" s="11"/>
    </row>
    <row r="194" spans="3:19" x14ac:dyDescent="0.15">
      <c r="C194" s="11"/>
      <c r="D194" s="11"/>
      <c r="E194" s="11"/>
      <c r="F194" s="11"/>
      <c r="G194" s="11"/>
      <c r="H194" s="11"/>
      <c r="S194" s="11"/>
    </row>
    <row r="195" spans="3:19" x14ac:dyDescent="0.15">
      <c r="C195" s="11"/>
      <c r="D195" s="11"/>
      <c r="E195" s="11"/>
      <c r="F195" s="11"/>
      <c r="G195" s="11"/>
      <c r="H195" s="11"/>
      <c r="S195" s="11"/>
    </row>
    <row r="196" spans="3:19" x14ac:dyDescent="0.15">
      <c r="C196" s="11"/>
      <c r="D196" s="11"/>
      <c r="E196" s="11"/>
      <c r="F196" s="11"/>
      <c r="G196" s="11"/>
      <c r="H196" s="11"/>
      <c r="S196" s="11"/>
    </row>
    <row r="197" spans="3:19" x14ac:dyDescent="0.15">
      <c r="C197" s="11"/>
      <c r="D197" s="11"/>
      <c r="E197" s="11"/>
      <c r="F197" s="11"/>
      <c r="G197" s="11"/>
      <c r="H197" s="11"/>
      <c r="S197" s="11"/>
    </row>
    <row r="198" spans="3:19" x14ac:dyDescent="0.15">
      <c r="C198" s="11"/>
      <c r="D198" s="11"/>
      <c r="E198" s="11"/>
      <c r="F198" s="11"/>
      <c r="G198" s="11"/>
      <c r="H198" s="11"/>
      <c r="S198" s="11"/>
    </row>
    <row r="199" spans="3:19" x14ac:dyDescent="0.15">
      <c r="C199" s="11"/>
      <c r="D199" s="11"/>
      <c r="E199" s="11"/>
      <c r="F199" s="11"/>
      <c r="G199" s="11"/>
      <c r="H199" s="11"/>
      <c r="S199" s="11"/>
    </row>
    <row r="200" spans="3:19" x14ac:dyDescent="0.15">
      <c r="C200" s="11"/>
      <c r="D200" s="11"/>
      <c r="E200" s="11"/>
      <c r="F200" s="11"/>
      <c r="G200" s="11"/>
      <c r="H200" s="11"/>
      <c r="S200" s="11"/>
    </row>
    <row r="201" spans="3:19" x14ac:dyDescent="0.15">
      <c r="C201" s="11"/>
      <c r="D201" s="11"/>
      <c r="E201" s="11"/>
      <c r="F201" s="11"/>
      <c r="G201" s="11"/>
      <c r="H201" s="11"/>
      <c r="S201" s="11"/>
    </row>
    <row r="202" spans="3:19" x14ac:dyDescent="0.15">
      <c r="C202" s="11"/>
      <c r="D202" s="11"/>
      <c r="E202" s="11"/>
      <c r="F202" s="11"/>
      <c r="G202" s="11"/>
      <c r="H202" s="11"/>
      <c r="S202" s="11"/>
    </row>
    <row r="203" spans="3:19" x14ac:dyDescent="0.15">
      <c r="C203" s="11"/>
      <c r="D203" s="11"/>
      <c r="E203" s="11"/>
      <c r="F203" s="11"/>
      <c r="G203" s="11"/>
      <c r="H203" s="11"/>
      <c r="S203" s="11"/>
    </row>
    <row r="204" spans="3:19" x14ac:dyDescent="0.15">
      <c r="C204" s="11"/>
      <c r="D204" s="11"/>
      <c r="E204" s="11"/>
      <c r="F204" s="11"/>
      <c r="G204" s="11"/>
      <c r="H204" s="11"/>
      <c r="S204" s="11"/>
    </row>
    <row r="205" spans="3:19" x14ac:dyDescent="0.15">
      <c r="C205" s="11"/>
      <c r="D205" s="11"/>
      <c r="E205" s="11"/>
      <c r="F205" s="11"/>
      <c r="G205" s="11"/>
      <c r="H205" s="11"/>
      <c r="S205" s="11"/>
    </row>
    <row r="206" spans="3:19" x14ac:dyDescent="0.15">
      <c r="C206" s="11"/>
      <c r="D206" s="11"/>
      <c r="E206" s="11"/>
      <c r="F206" s="11"/>
      <c r="G206" s="11"/>
      <c r="H206" s="11"/>
      <c r="S206" s="11"/>
    </row>
    <row r="207" spans="3:19" x14ac:dyDescent="0.15">
      <c r="C207" s="11"/>
      <c r="D207" s="11"/>
      <c r="E207" s="11"/>
      <c r="F207" s="11"/>
      <c r="G207" s="11"/>
      <c r="H207" s="11"/>
      <c r="S207" s="11"/>
    </row>
    <row r="208" spans="3:19" x14ac:dyDescent="0.15">
      <c r="C208" s="11"/>
      <c r="D208" s="11"/>
      <c r="E208" s="11"/>
      <c r="F208" s="11"/>
      <c r="G208" s="11"/>
      <c r="H208" s="11"/>
      <c r="S208" s="11"/>
    </row>
    <row r="209" spans="3:19" x14ac:dyDescent="0.15">
      <c r="C209" s="11"/>
      <c r="D209" s="11"/>
      <c r="E209" s="11"/>
      <c r="F209" s="11"/>
      <c r="G209" s="11"/>
      <c r="H209" s="11"/>
      <c r="S209" s="11"/>
    </row>
    <row r="210" spans="3:19" x14ac:dyDescent="0.15">
      <c r="C210" s="11"/>
      <c r="D210" s="11"/>
      <c r="E210" s="11"/>
      <c r="F210" s="11"/>
      <c r="G210" s="11"/>
      <c r="H210" s="11"/>
      <c r="S210" s="11"/>
    </row>
    <row r="211" spans="3:19" x14ac:dyDescent="0.15">
      <c r="C211" s="11"/>
      <c r="D211" s="11"/>
      <c r="E211" s="11"/>
      <c r="F211" s="11"/>
      <c r="G211" s="11"/>
      <c r="H211" s="11"/>
      <c r="S211" s="11"/>
    </row>
    <row r="212" spans="3:19" x14ac:dyDescent="0.15">
      <c r="C212" s="11"/>
      <c r="D212" s="11"/>
      <c r="E212" s="11"/>
      <c r="F212" s="11"/>
      <c r="G212" s="11"/>
      <c r="H212" s="11"/>
      <c r="S212" s="11"/>
    </row>
    <row r="213" spans="3:19" x14ac:dyDescent="0.15">
      <c r="C213" s="11"/>
      <c r="D213" s="11"/>
      <c r="E213" s="11"/>
      <c r="F213" s="11"/>
      <c r="G213" s="11"/>
      <c r="H213" s="11"/>
      <c r="S213" s="11"/>
    </row>
    <row r="214" spans="3:19" x14ac:dyDescent="0.15">
      <c r="C214" s="11"/>
      <c r="D214" s="11"/>
      <c r="E214" s="11"/>
      <c r="F214" s="11"/>
      <c r="G214" s="11"/>
      <c r="H214" s="11"/>
      <c r="S214" s="11"/>
    </row>
    <row r="215" spans="3:19" x14ac:dyDescent="0.15">
      <c r="C215" s="11"/>
      <c r="D215" s="11"/>
      <c r="E215" s="11"/>
      <c r="F215" s="11"/>
      <c r="G215" s="11"/>
      <c r="H215" s="11"/>
      <c r="S215" s="11"/>
    </row>
    <row r="216" spans="3:19" x14ac:dyDescent="0.15">
      <c r="C216" s="11"/>
      <c r="D216" s="11"/>
      <c r="E216" s="11"/>
      <c r="F216" s="11"/>
      <c r="G216" s="11"/>
      <c r="H216" s="11"/>
      <c r="S216" s="11"/>
    </row>
    <row r="217" spans="3:19" x14ac:dyDescent="0.15">
      <c r="C217" s="11"/>
      <c r="D217" s="11"/>
      <c r="E217" s="11"/>
      <c r="F217" s="11"/>
      <c r="G217" s="11"/>
      <c r="H217" s="11"/>
      <c r="S217" s="11"/>
    </row>
    <row r="218" spans="3:19" x14ac:dyDescent="0.15">
      <c r="C218" s="11"/>
      <c r="D218" s="11"/>
      <c r="E218" s="11"/>
      <c r="F218" s="11"/>
      <c r="G218" s="11"/>
      <c r="H218" s="11"/>
      <c r="S218" s="11"/>
    </row>
    <row r="219" spans="3:19" x14ac:dyDescent="0.15">
      <c r="C219" s="11"/>
      <c r="D219" s="11"/>
      <c r="E219" s="11"/>
      <c r="F219" s="11"/>
      <c r="G219" s="11"/>
      <c r="H219" s="11"/>
      <c r="S219" s="11"/>
    </row>
    <row r="220" spans="3:19" x14ac:dyDescent="0.15">
      <c r="C220" s="11"/>
      <c r="D220" s="11"/>
      <c r="E220" s="11"/>
      <c r="F220" s="11"/>
      <c r="G220" s="11"/>
      <c r="H220" s="11"/>
      <c r="S220" s="11"/>
    </row>
    <row r="221" spans="3:19" x14ac:dyDescent="0.15">
      <c r="C221" s="11"/>
      <c r="D221" s="11"/>
      <c r="E221" s="11"/>
      <c r="F221" s="11"/>
      <c r="G221" s="11"/>
      <c r="H221" s="11"/>
      <c r="S221" s="11"/>
    </row>
    <row r="222" spans="3:19" x14ac:dyDescent="0.15">
      <c r="C222" s="11"/>
      <c r="D222" s="11"/>
      <c r="E222" s="11"/>
      <c r="F222" s="11"/>
      <c r="G222" s="11"/>
      <c r="H222" s="11"/>
      <c r="S222" s="11"/>
    </row>
    <row r="223" spans="3:19" x14ac:dyDescent="0.15">
      <c r="C223" s="11"/>
      <c r="D223" s="11"/>
      <c r="E223" s="11"/>
      <c r="F223" s="11"/>
      <c r="G223" s="11"/>
      <c r="H223" s="11"/>
      <c r="S223" s="11"/>
    </row>
    <row r="224" spans="3:19" x14ac:dyDescent="0.15">
      <c r="C224" s="11"/>
      <c r="D224" s="11"/>
      <c r="E224" s="11"/>
      <c r="F224" s="11"/>
      <c r="G224" s="11"/>
      <c r="H224" s="11"/>
      <c r="S224" s="11"/>
    </row>
    <row r="225" spans="3:19" x14ac:dyDescent="0.15">
      <c r="C225" s="11"/>
      <c r="D225" s="11"/>
      <c r="E225" s="11"/>
      <c r="F225" s="11"/>
      <c r="G225" s="11"/>
      <c r="H225" s="11"/>
      <c r="S225" s="11"/>
    </row>
    <row r="226" spans="3:19" x14ac:dyDescent="0.15">
      <c r="C226" s="11"/>
      <c r="D226" s="11"/>
      <c r="E226" s="11"/>
      <c r="F226" s="11"/>
      <c r="G226" s="11"/>
      <c r="H226" s="11"/>
      <c r="S226" s="11"/>
    </row>
    <row r="227" spans="3:19" x14ac:dyDescent="0.15">
      <c r="C227" s="11"/>
      <c r="D227" s="11"/>
      <c r="E227" s="11"/>
      <c r="F227" s="11"/>
      <c r="G227" s="11"/>
      <c r="H227" s="11"/>
      <c r="S227" s="11"/>
    </row>
    <row r="228" spans="3:19" x14ac:dyDescent="0.15">
      <c r="C228" s="11"/>
      <c r="D228" s="11"/>
      <c r="E228" s="11"/>
      <c r="F228" s="11"/>
      <c r="G228" s="11"/>
      <c r="H228" s="11"/>
      <c r="S228" s="11"/>
    </row>
    <row r="229" spans="3:19" x14ac:dyDescent="0.15">
      <c r="C229" s="11"/>
      <c r="D229" s="11"/>
      <c r="E229" s="11"/>
      <c r="F229" s="11"/>
      <c r="G229" s="11"/>
      <c r="H229" s="11"/>
      <c r="S229" s="11"/>
    </row>
    <row r="230" spans="3:19" x14ac:dyDescent="0.15">
      <c r="C230" s="11"/>
      <c r="D230" s="11"/>
      <c r="E230" s="11"/>
      <c r="F230" s="11"/>
      <c r="G230" s="11"/>
      <c r="H230" s="11"/>
      <c r="S230" s="11"/>
    </row>
    <row r="231" spans="3:19" x14ac:dyDescent="0.15">
      <c r="C231" s="11"/>
      <c r="D231" s="11"/>
      <c r="E231" s="11"/>
      <c r="F231" s="11"/>
      <c r="G231" s="11"/>
      <c r="H231" s="11"/>
      <c r="S231" s="11"/>
    </row>
    <row r="232" spans="3:19" x14ac:dyDescent="0.15">
      <c r="C232" s="11"/>
      <c r="D232" s="11"/>
      <c r="E232" s="11"/>
      <c r="F232" s="11"/>
      <c r="G232" s="11"/>
      <c r="H232" s="11"/>
      <c r="S232" s="11"/>
    </row>
    <row r="233" spans="3:19" x14ac:dyDescent="0.15">
      <c r="C233" s="11"/>
      <c r="D233" s="11"/>
      <c r="E233" s="11"/>
      <c r="F233" s="11"/>
      <c r="G233" s="11"/>
      <c r="H233" s="11"/>
      <c r="S233" s="11"/>
    </row>
    <row r="234" spans="3:19" x14ac:dyDescent="0.15">
      <c r="C234" s="11"/>
      <c r="D234" s="11"/>
      <c r="E234" s="11"/>
      <c r="F234" s="11"/>
      <c r="G234" s="11"/>
      <c r="H234" s="11"/>
      <c r="S234" s="11"/>
    </row>
    <row r="235" spans="3:19" x14ac:dyDescent="0.15">
      <c r="C235" s="11"/>
      <c r="D235" s="11"/>
      <c r="E235" s="11"/>
      <c r="F235" s="11"/>
      <c r="G235" s="11"/>
      <c r="H235" s="11"/>
      <c r="S235" s="11"/>
    </row>
    <row r="236" spans="3:19" x14ac:dyDescent="0.15">
      <c r="C236" s="11"/>
      <c r="D236" s="11"/>
      <c r="E236" s="11"/>
      <c r="F236" s="11"/>
      <c r="G236" s="11"/>
      <c r="H236" s="11"/>
      <c r="S236" s="11"/>
    </row>
    <row r="237" spans="3:19" x14ac:dyDescent="0.15">
      <c r="C237" s="11"/>
      <c r="D237" s="11"/>
      <c r="E237" s="11"/>
      <c r="F237" s="11"/>
      <c r="G237" s="11"/>
      <c r="H237" s="11"/>
      <c r="S237" s="11"/>
    </row>
    <row r="238" spans="3:19" x14ac:dyDescent="0.15">
      <c r="C238" s="11"/>
      <c r="D238" s="11"/>
      <c r="E238" s="11"/>
      <c r="F238" s="11"/>
      <c r="G238" s="11"/>
      <c r="H238" s="11"/>
      <c r="S238" s="11"/>
    </row>
    <row r="239" spans="3:19" x14ac:dyDescent="0.15">
      <c r="C239" s="11"/>
      <c r="D239" s="11"/>
      <c r="E239" s="11"/>
      <c r="F239" s="11"/>
      <c r="G239" s="11"/>
      <c r="H239" s="11"/>
      <c r="S239" s="11"/>
    </row>
    <row r="240" spans="3:19" x14ac:dyDescent="0.15">
      <c r="C240" s="11"/>
      <c r="D240" s="11"/>
      <c r="E240" s="11"/>
      <c r="F240" s="11"/>
      <c r="G240" s="11"/>
      <c r="H240" s="11"/>
      <c r="S240" s="11"/>
    </row>
    <row r="241" spans="3:19" x14ac:dyDescent="0.15">
      <c r="C241" s="11"/>
      <c r="D241" s="11"/>
      <c r="E241" s="11"/>
      <c r="F241" s="11"/>
      <c r="G241" s="11"/>
      <c r="H241" s="11"/>
      <c r="S241" s="11"/>
    </row>
    <row r="242" spans="3:19" x14ac:dyDescent="0.15">
      <c r="C242" s="11"/>
      <c r="D242" s="11"/>
      <c r="E242" s="11"/>
      <c r="F242" s="11"/>
      <c r="G242" s="11"/>
      <c r="H242" s="11"/>
      <c r="S242" s="11"/>
    </row>
    <row r="243" spans="3:19" x14ac:dyDescent="0.15">
      <c r="C243" s="11"/>
      <c r="D243" s="11"/>
      <c r="E243" s="11"/>
      <c r="F243" s="11"/>
      <c r="G243" s="11"/>
      <c r="H243" s="11"/>
      <c r="S243" s="11"/>
    </row>
    <row r="244" spans="3:19" x14ac:dyDescent="0.15">
      <c r="C244" s="11"/>
      <c r="D244" s="11"/>
      <c r="E244" s="11"/>
      <c r="F244" s="11"/>
      <c r="G244" s="11"/>
      <c r="H244" s="11"/>
      <c r="S244" s="11"/>
    </row>
    <row r="245" spans="3:19" x14ac:dyDescent="0.15">
      <c r="C245" s="11"/>
      <c r="D245" s="11"/>
      <c r="E245" s="11"/>
      <c r="F245" s="11"/>
      <c r="G245" s="11"/>
      <c r="H245" s="11"/>
      <c r="S245" s="11"/>
    </row>
    <row r="246" spans="3:19" x14ac:dyDescent="0.15">
      <c r="C246" s="11"/>
      <c r="D246" s="11"/>
      <c r="E246" s="11"/>
      <c r="F246" s="11"/>
      <c r="G246" s="11"/>
      <c r="H246" s="11"/>
      <c r="S246" s="11"/>
    </row>
    <row r="247" spans="3:19" x14ac:dyDescent="0.15">
      <c r="C247" s="11"/>
      <c r="D247" s="11"/>
      <c r="E247" s="11"/>
      <c r="F247" s="11"/>
      <c r="G247" s="11"/>
      <c r="H247" s="11"/>
      <c r="S247" s="11"/>
    </row>
    <row r="248" spans="3:19" x14ac:dyDescent="0.15">
      <c r="C248" s="11"/>
      <c r="D248" s="11"/>
      <c r="E248" s="11"/>
      <c r="F248" s="11"/>
      <c r="G248" s="11"/>
      <c r="H248" s="11"/>
      <c r="S248" s="11"/>
    </row>
    <row r="249" spans="3:19" x14ac:dyDescent="0.15">
      <c r="C249" s="11"/>
      <c r="D249" s="11"/>
      <c r="E249" s="11"/>
      <c r="F249" s="11"/>
      <c r="G249" s="11"/>
      <c r="H249" s="11"/>
      <c r="S249" s="11"/>
    </row>
    <row r="250" spans="3:19" x14ac:dyDescent="0.15">
      <c r="C250" s="11"/>
      <c r="D250" s="11"/>
      <c r="E250" s="11"/>
      <c r="F250" s="11"/>
      <c r="G250" s="11"/>
      <c r="H250" s="11"/>
      <c r="S250" s="11"/>
    </row>
    <row r="251" spans="3:19" x14ac:dyDescent="0.15">
      <c r="C251" s="11"/>
      <c r="D251" s="11"/>
      <c r="E251" s="11"/>
      <c r="F251" s="11"/>
      <c r="G251" s="11"/>
      <c r="H251" s="11"/>
      <c r="S251" s="11"/>
    </row>
    <row r="252" spans="3:19" x14ac:dyDescent="0.15">
      <c r="C252" s="11"/>
      <c r="D252" s="11"/>
      <c r="E252" s="11"/>
      <c r="F252" s="11"/>
      <c r="G252" s="11"/>
      <c r="H252" s="11"/>
      <c r="S252" s="11"/>
    </row>
    <row r="253" spans="3:19" x14ac:dyDescent="0.15">
      <c r="C253" s="11"/>
      <c r="D253" s="11"/>
      <c r="E253" s="11"/>
      <c r="F253" s="11"/>
      <c r="G253" s="11"/>
      <c r="H253" s="11"/>
      <c r="S253" s="11"/>
    </row>
    <row r="254" spans="3:19" x14ac:dyDescent="0.15">
      <c r="C254" s="11"/>
      <c r="D254" s="11"/>
      <c r="E254" s="11"/>
      <c r="F254" s="11"/>
      <c r="G254" s="11"/>
      <c r="H254" s="11"/>
      <c r="S254" s="11"/>
    </row>
    <row r="255" spans="3:19" x14ac:dyDescent="0.15">
      <c r="C255" s="11"/>
      <c r="D255" s="11"/>
      <c r="E255" s="11"/>
      <c r="F255" s="11"/>
      <c r="G255" s="11"/>
      <c r="H255" s="11"/>
      <c r="S255" s="11"/>
    </row>
    <row r="256" spans="3:19" x14ac:dyDescent="0.15">
      <c r="C256" s="11"/>
      <c r="D256" s="11"/>
      <c r="E256" s="11"/>
      <c r="F256" s="11"/>
      <c r="G256" s="11"/>
      <c r="H256" s="11"/>
      <c r="S256" s="11"/>
    </row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53" spans="5:6" x14ac:dyDescent="0.15">
      <c r="E453" s="6"/>
      <c r="F453" s="6"/>
    </row>
    <row r="454" spans="5:6" x14ac:dyDescent="0.15">
      <c r="E454" s="6"/>
      <c r="F454" s="6"/>
    </row>
    <row r="455" spans="5:6" x14ac:dyDescent="0.15">
      <c r="E455" s="6"/>
      <c r="F455" s="6"/>
    </row>
    <row r="456" spans="5:6" x14ac:dyDescent="0.15">
      <c r="E456" s="6"/>
      <c r="F456" s="6"/>
    </row>
    <row r="509" spans="3:6" x14ac:dyDescent="0.15">
      <c r="E509" s="6"/>
      <c r="F509" s="6"/>
    </row>
    <row r="510" spans="3:6" x14ac:dyDescent="0.15">
      <c r="E510" s="6"/>
      <c r="F510" s="6"/>
    </row>
    <row r="511" spans="3:6" x14ac:dyDescent="0.15">
      <c r="C511" s="7"/>
      <c r="E511" s="6"/>
      <c r="F511" s="6"/>
    </row>
    <row r="513" spans="3:6" x14ac:dyDescent="0.15">
      <c r="C513" s="8"/>
      <c r="D513" s="8"/>
      <c r="E513" s="9"/>
      <c r="F513" s="9"/>
    </row>
    <row r="514" spans="3:6" x14ac:dyDescent="0.15">
      <c r="D514" s="4"/>
    </row>
    <row r="515" spans="3:6" x14ac:dyDescent="0.15">
      <c r="D515" s="4"/>
    </row>
    <row r="516" spans="3:6" x14ac:dyDescent="0.15">
      <c r="C516" s="3"/>
    </row>
    <row r="517" spans="3:6" x14ac:dyDescent="0.15">
      <c r="C517" s="3"/>
    </row>
    <row r="518" spans="3:6" x14ac:dyDescent="0.15">
      <c r="C518" s="3"/>
    </row>
    <row r="519" spans="3:6" x14ac:dyDescent="0.15">
      <c r="C519" s="3"/>
      <c r="D519" s="4"/>
      <c r="E519" s="4"/>
      <c r="F519" s="4"/>
    </row>
    <row r="520" spans="3:6" x14ac:dyDescent="0.15">
      <c r="C520" s="3"/>
      <c r="D520" s="4"/>
      <c r="E520" s="5"/>
      <c r="F520" s="5"/>
    </row>
    <row r="521" spans="3:6" x14ac:dyDescent="0.15">
      <c r="D521" s="4"/>
      <c r="E521" s="5"/>
      <c r="F521" s="5"/>
    </row>
  </sheetData>
  <sortState xmlns:xlrd2="http://schemas.microsoft.com/office/spreadsheetml/2017/richdata2" ref="D17:Y147">
    <sortCondition ref="D17"/>
  </sortState>
  <phoneticPr fontId="8" type="noConversion"/>
  <dataValidations count="2">
    <dataValidation type="list" showInputMessage="1" showErrorMessage="1" sqref="H8" xr:uid="{00000000-0002-0000-0100-000000000000}">
      <formula1>TaxCodeList</formula1>
    </dataValidation>
    <dataValidation type="list" allowBlank="1" showInputMessage="1" showErrorMessage="1" sqref="F8" xr:uid="{00000000-0002-0000-0100-000001000000}">
      <formula1>CurrencyList</formula1>
    </dataValidation>
  </dataValidations>
  <pageMargins left="0.75" right="0.75" top="1" bottom="1" header="0.5" footer="0.5"/>
  <pageSetup paperSize="9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01D38-B1E4-47B8-ACC1-4806313DF6CD}">
  <dimension ref="A8:X147"/>
  <sheetViews>
    <sheetView zoomScale="85" zoomScaleNormal="85" workbookViewId="0">
      <pane xSplit="9" ySplit="16" topLeftCell="J17" activePane="bottomRight" state="frozen"/>
      <selection pane="topRight" activeCell="D1" sqref="D1"/>
      <selection pane="bottomLeft" activeCell="A8" sqref="A8"/>
      <selection pane="bottomRight" activeCell="P21" sqref="P21"/>
    </sheetView>
  </sheetViews>
  <sheetFormatPr baseColWidth="10" defaultRowHeight="13" x14ac:dyDescent="0.15"/>
  <cols>
    <col min="6" max="6" width="9" customWidth="1"/>
    <col min="7" max="7" width="6.6640625" customWidth="1"/>
    <col min="8" max="8" width="7.6640625" bestFit="1" customWidth="1"/>
    <col min="9" max="9" width="12.6640625" bestFit="1" customWidth="1"/>
  </cols>
  <sheetData>
    <row r="8" spans="8:24" ht="16" x14ac:dyDescent="0.2">
      <c r="J8" s="59" t="s">
        <v>38</v>
      </c>
    </row>
    <row r="9" spans="8:24" ht="16" x14ac:dyDescent="0.2">
      <c r="J9" s="59"/>
    </row>
    <row r="10" spans="8:24" ht="16" x14ac:dyDescent="0.2">
      <c r="J10" s="59"/>
    </row>
    <row r="11" spans="8:24" ht="16" x14ac:dyDescent="0.2">
      <c r="J11" s="59"/>
    </row>
    <row r="12" spans="8:24" ht="16" x14ac:dyDescent="0.2">
      <c r="J12" s="59"/>
    </row>
    <row r="13" spans="8:24" ht="16" x14ac:dyDescent="0.2">
      <c r="J13" s="59"/>
    </row>
    <row r="14" spans="8:24" ht="16" x14ac:dyDescent="0.2">
      <c r="J14" s="59"/>
    </row>
    <row r="15" spans="8:24" x14ac:dyDescent="0.15">
      <c r="J15" t="s">
        <v>337</v>
      </c>
      <c r="K15" t="s">
        <v>338</v>
      </c>
      <c r="L15" t="s">
        <v>339</v>
      </c>
      <c r="M15" s="55" t="s">
        <v>340</v>
      </c>
      <c r="N15" t="s">
        <v>48</v>
      </c>
      <c r="O15" t="s">
        <v>331</v>
      </c>
      <c r="P15" t="s">
        <v>49</v>
      </c>
      <c r="Q15" t="s">
        <v>50</v>
      </c>
      <c r="R15" t="s">
        <v>332</v>
      </c>
      <c r="S15" t="s">
        <v>51</v>
      </c>
      <c r="T15" t="s">
        <v>59</v>
      </c>
      <c r="U15" t="s">
        <v>333</v>
      </c>
      <c r="V15" t="s">
        <v>88</v>
      </c>
      <c r="W15" t="s">
        <v>89</v>
      </c>
      <c r="X15" t="s">
        <v>9</v>
      </c>
    </row>
    <row r="16" spans="8:24" x14ac:dyDescent="0.15">
      <c r="H16" t="s">
        <v>334</v>
      </c>
      <c r="I16" t="s">
        <v>335</v>
      </c>
      <c r="J16" s="20" t="s">
        <v>35</v>
      </c>
      <c r="K16" s="20" t="s">
        <v>37</v>
      </c>
      <c r="L16" s="20" t="s">
        <v>37</v>
      </c>
      <c r="M16" s="20" t="s">
        <v>44</v>
      </c>
      <c r="N16" s="20" t="s">
        <v>57</v>
      </c>
      <c r="O16" s="20" t="s">
        <v>57</v>
      </c>
      <c r="P16" s="20" t="s">
        <v>35</v>
      </c>
      <c r="Q16" s="20" t="s">
        <v>36</v>
      </c>
      <c r="R16" s="20" t="s">
        <v>35</v>
      </c>
      <c r="S16" s="20" t="s">
        <v>58</v>
      </c>
      <c r="T16" t="s">
        <v>60</v>
      </c>
      <c r="U16" s="20" t="s">
        <v>36</v>
      </c>
      <c r="V16" s="20" t="s">
        <v>330</v>
      </c>
      <c r="W16" s="20" t="s">
        <v>62</v>
      </c>
    </row>
    <row r="17" spans="1:24" x14ac:dyDescent="0.15">
      <c r="F17" t="str">
        <f>+'SS21 TD'!D12</f>
        <v>FTD146</v>
      </c>
      <c r="G17" t="s">
        <v>336</v>
      </c>
      <c r="H17" t="str">
        <f>+F17</f>
        <v>FTD146</v>
      </c>
      <c r="I17" t="s">
        <v>325</v>
      </c>
      <c r="J17" s="92"/>
      <c r="K17" s="92"/>
      <c r="L17" s="92" t="str">
        <f t="shared" ref="L17:S24" si="0">+$H17&amp;L$16</f>
        <v>FTD14606</v>
      </c>
      <c r="M17" s="92" t="str">
        <f t="shared" si="0"/>
        <v>FTD14612</v>
      </c>
      <c r="N17" s="92" t="str">
        <f t="shared" si="0"/>
        <v>FTD14602</v>
      </c>
      <c r="O17" s="92"/>
      <c r="P17" s="92" t="str">
        <f t="shared" ref="P17:Q24" si="1">+$H17&amp;P$16</f>
        <v>FTD14603</v>
      </c>
      <c r="Q17" s="92" t="str">
        <f t="shared" si="1"/>
        <v>FTD14604</v>
      </c>
      <c r="R17" s="92"/>
      <c r="S17" s="92" t="str">
        <f t="shared" ref="S17:T24" si="2">+$H17&amp;S$16</f>
        <v>FTD14605</v>
      </c>
      <c r="T17" s="92" t="str">
        <f t="shared" si="2"/>
        <v>FTD146six</v>
      </c>
      <c r="U17" s="92"/>
      <c r="V17" s="92" t="str">
        <f t="shared" ref="V17:W24" si="3">+$H17&amp;V$16</f>
        <v>FTD14607</v>
      </c>
      <c r="W17" s="92" t="str">
        <f t="shared" si="3"/>
        <v>FTD14608</v>
      </c>
      <c r="X17" s="92"/>
    </row>
    <row r="18" spans="1:24" x14ac:dyDescent="0.15">
      <c r="F18" t="s">
        <v>345</v>
      </c>
      <c r="G18" t="s">
        <v>336</v>
      </c>
      <c r="H18" t="s">
        <v>345</v>
      </c>
      <c r="I18" t="s">
        <v>348</v>
      </c>
      <c r="J18" s="92"/>
      <c r="K18" s="92"/>
      <c r="L18" s="92" t="str">
        <f t="shared" si="0"/>
        <v>FTD47206</v>
      </c>
      <c r="M18" s="92" t="str">
        <f t="shared" si="0"/>
        <v>FTD47212</v>
      </c>
      <c r="N18" s="92" t="str">
        <f t="shared" si="0"/>
        <v>FTD47202</v>
      </c>
      <c r="O18" s="92"/>
      <c r="P18" s="92" t="str">
        <f t="shared" si="0"/>
        <v>FTD47203</v>
      </c>
      <c r="Q18" s="92" t="str">
        <f t="shared" si="0"/>
        <v>FTD47204</v>
      </c>
      <c r="R18" s="92"/>
      <c r="S18" s="92" t="str">
        <f t="shared" si="0"/>
        <v>FTD47205</v>
      </c>
      <c r="T18" s="92"/>
      <c r="U18" s="92"/>
      <c r="V18" s="92"/>
      <c r="W18" s="92"/>
      <c r="X18" s="92"/>
    </row>
    <row r="19" spans="1:24" x14ac:dyDescent="0.15">
      <c r="F19" t="s">
        <v>346</v>
      </c>
      <c r="G19" t="s">
        <v>336</v>
      </c>
      <c r="H19" t="s">
        <v>346</v>
      </c>
      <c r="I19" t="s">
        <v>348</v>
      </c>
      <c r="J19" s="92"/>
      <c r="K19" s="92"/>
      <c r="L19" s="92" t="str">
        <f t="shared" si="0"/>
        <v>FTD70506</v>
      </c>
      <c r="M19" s="92" t="str">
        <f t="shared" si="0"/>
        <v>FTD70512</v>
      </c>
      <c r="N19" s="92" t="str">
        <f t="shared" si="0"/>
        <v>FTD70502</v>
      </c>
      <c r="O19" s="92"/>
      <c r="P19" s="92" t="str">
        <f t="shared" si="0"/>
        <v>FTD70503</v>
      </c>
      <c r="Q19" s="92" t="str">
        <f t="shared" si="0"/>
        <v>FTD70504</v>
      </c>
      <c r="R19" s="92"/>
      <c r="S19" s="92" t="str">
        <f t="shared" si="0"/>
        <v>FTD70505</v>
      </c>
      <c r="T19" s="92"/>
      <c r="U19" s="92"/>
      <c r="V19" s="92"/>
      <c r="W19" s="92"/>
      <c r="X19" s="92"/>
    </row>
    <row r="20" spans="1:24" x14ac:dyDescent="0.15">
      <c r="F20" t="str">
        <f>+'SS21 TD'!D15</f>
        <v>HTD11</v>
      </c>
      <c r="G20" t="s">
        <v>336</v>
      </c>
      <c r="H20" t="str">
        <f>+F20</f>
        <v>HTD11</v>
      </c>
      <c r="I20" t="s">
        <v>325</v>
      </c>
      <c r="J20" s="92"/>
      <c r="K20" s="92"/>
      <c r="L20" s="92" t="str">
        <f t="shared" si="0"/>
        <v>HTD1106</v>
      </c>
      <c r="M20" s="92" t="str">
        <f t="shared" si="0"/>
        <v>HTD1112</v>
      </c>
      <c r="N20" s="92" t="str">
        <f t="shared" si="0"/>
        <v>HTD1102</v>
      </c>
      <c r="O20" s="92"/>
      <c r="P20" s="92" t="str">
        <f t="shared" si="1"/>
        <v>HTD1103</v>
      </c>
      <c r="Q20" s="92" t="str">
        <f t="shared" si="1"/>
        <v>HTD1104</v>
      </c>
      <c r="R20" s="92"/>
      <c r="S20" s="92" t="str">
        <f t="shared" si="2"/>
        <v>HTD1105</v>
      </c>
      <c r="T20" s="92" t="str">
        <f t="shared" si="2"/>
        <v>HTD11six</v>
      </c>
      <c r="U20" s="92"/>
      <c r="V20" s="92" t="str">
        <f t="shared" si="3"/>
        <v>HTD1107</v>
      </c>
      <c r="W20" s="92" t="str">
        <f t="shared" si="3"/>
        <v>HTD1108</v>
      </c>
      <c r="X20" s="92"/>
    </row>
    <row r="21" spans="1:24" x14ac:dyDescent="0.15">
      <c r="F21" t="str">
        <f>+'SS21 TD'!D16</f>
        <v>HTD14</v>
      </c>
      <c r="G21" t="s">
        <v>336</v>
      </c>
      <c r="H21" t="str">
        <f>+F21</f>
        <v>HTD14</v>
      </c>
      <c r="I21" t="s">
        <v>325</v>
      </c>
      <c r="J21" s="92"/>
      <c r="K21" s="92"/>
      <c r="L21" s="92" t="str">
        <f t="shared" si="0"/>
        <v>HTD1406</v>
      </c>
      <c r="M21" s="92" t="str">
        <f t="shared" si="0"/>
        <v>HTD1412</v>
      </c>
      <c r="N21" s="92" t="str">
        <f t="shared" si="0"/>
        <v>HTD1402</v>
      </c>
      <c r="O21" s="92"/>
      <c r="P21" s="92" t="str">
        <f t="shared" si="1"/>
        <v>HTD1403</v>
      </c>
      <c r="Q21" s="92" t="str">
        <f t="shared" si="1"/>
        <v>HTD1404</v>
      </c>
      <c r="R21" s="92"/>
      <c r="S21" s="92" t="str">
        <f t="shared" si="2"/>
        <v>HTD1405</v>
      </c>
      <c r="T21" s="92" t="str">
        <f t="shared" si="2"/>
        <v>HTD14six</v>
      </c>
      <c r="U21" s="92"/>
      <c r="V21" s="92" t="str">
        <f t="shared" si="3"/>
        <v>HTD1407</v>
      </c>
      <c r="W21" s="92" t="str">
        <f t="shared" si="3"/>
        <v>HTD1408</v>
      </c>
      <c r="X21" s="92"/>
    </row>
    <row r="22" spans="1:24" x14ac:dyDescent="0.15">
      <c r="F22" t="str">
        <f>+'SS21 TD'!D17</f>
        <v>JTD373</v>
      </c>
      <c r="G22" t="s">
        <v>336</v>
      </c>
      <c r="H22" t="str">
        <f t="shared" ref="H22:H81" si="4">+F22</f>
        <v>JTD373</v>
      </c>
      <c r="I22" t="s">
        <v>325</v>
      </c>
      <c r="J22" s="92"/>
      <c r="K22" s="92"/>
      <c r="L22" s="92" t="str">
        <f t="shared" si="0"/>
        <v>JTD37306</v>
      </c>
      <c r="M22" s="92" t="str">
        <f t="shared" si="0"/>
        <v>JTD37312</v>
      </c>
      <c r="N22" s="92" t="str">
        <f t="shared" si="0"/>
        <v>JTD37302</v>
      </c>
      <c r="O22" s="92"/>
      <c r="P22" s="92" t="str">
        <f t="shared" si="1"/>
        <v>JTD37303</v>
      </c>
      <c r="Q22" s="92" t="str">
        <f t="shared" si="1"/>
        <v>JTD37304</v>
      </c>
      <c r="R22" s="92"/>
      <c r="S22" s="92" t="str">
        <f t="shared" si="2"/>
        <v>JTD37305</v>
      </c>
      <c r="T22" s="92" t="str">
        <f t="shared" si="2"/>
        <v>JTD373six</v>
      </c>
      <c r="U22" s="92"/>
      <c r="V22" s="92" t="str">
        <f t="shared" si="3"/>
        <v>JTD37307</v>
      </c>
      <c r="W22" s="92" t="str">
        <f t="shared" si="3"/>
        <v>JTD37308</v>
      </c>
      <c r="X22" s="92"/>
    </row>
    <row r="23" spans="1:24" x14ac:dyDescent="0.15">
      <c r="F23" t="str">
        <f>+'SS21 TD'!D18</f>
        <v>JTD374</v>
      </c>
      <c r="G23" t="s">
        <v>336</v>
      </c>
      <c r="H23" t="str">
        <f t="shared" si="4"/>
        <v>JTD374</v>
      </c>
      <c r="I23" t="s">
        <v>325</v>
      </c>
      <c r="J23" s="92"/>
      <c r="K23" s="92"/>
      <c r="L23" s="92" t="str">
        <f t="shared" si="0"/>
        <v>JTD37406</v>
      </c>
      <c r="M23" s="92" t="str">
        <f t="shared" si="0"/>
        <v>JTD37412</v>
      </c>
      <c r="N23" s="92" t="str">
        <f t="shared" si="0"/>
        <v>JTD37402</v>
      </c>
      <c r="O23" s="92"/>
      <c r="P23" s="92" t="str">
        <f t="shared" si="1"/>
        <v>JTD37403</v>
      </c>
      <c r="Q23" s="92" t="str">
        <f t="shared" si="1"/>
        <v>JTD37404</v>
      </c>
      <c r="R23" s="92"/>
      <c r="S23" s="92" t="str">
        <f t="shared" si="2"/>
        <v>JTD37405</v>
      </c>
      <c r="T23" s="92" t="str">
        <f t="shared" si="2"/>
        <v>JTD374six</v>
      </c>
      <c r="U23" s="92"/>
      <c r="V23" s="92" t="str">
        <f t="shared" si="3"/>
        <v>JTD37407</v>
      </c>
      <c r="W23" s="92" t="str">
        <f t="shared" si="3"/>
        <v>JTD37408</v>
      </c>
      <c r="X23" s="92"/>
    </row>
    <row r="24" spans="1:24" x14ac:dyDescent="0.15">
      <c r="A24" s="89" t="s">
        <v>352</v>
      </c>
      <c r="C24" s="89" t="s">
        <v>353</v>
      </c>
      <c r="F24" t="str">
        <f>+'SS21 TD'!D19</f>
        <v>JTD375</v>
      </c>
      <c r="G24" t="s">
        <v>336</v>
      </c>
      <c r="H24" t="str">
        <f t="shared" si="4"/>
        <v>JTD375</v>
      </c>
      <c r="I24" t="s">
        <v>325</v>
      </c>
      <c r="J24" s="92"/>
      <c r="K24" s="92"/>
      <c r="L24" s="92" t="str">
        <f t="shared" si="0"/>
        <v>JTD37506</v>
      </c>
      <c r="M24" s="92" t="str">
        <f t="shared" si="0"/>
        <v>JTD37512</v>
      </c>
      <c r="N24" s="92" t="str">
        <f t="shared" si="0"/>
        <v>JTD37502</v>
      </c>
      <c r="O24" s="92"/>
      <c r="P24" s="92" t="str">
        <f t="shared" si="1"/>
        <v>JTD37503</v>
      </c>
      <c r="Q24" s="92" t="str">
        <f t="shared" si="1"/>
        <v>JTD37504</v>
      </c>
      <c r="R24" s="92"/>
      <c r="S24" s="92" t="str">
        <f t="shared" si="2"/>
        <v>JTD37505</v>
      </c>
      <c r="T24" s="92" t="str">
        <f t="shared" si="2"/>
        <v>JTD375six</v>
      </c>
      <c r="U24" s="92"/>
      <c r="V24" s="92" t="str">
        <f t="shared" si="3"/>
        <v>JTD37507</v>
      </c>
      <c r="W24" s="92" t="str">
        <f t="shared" si="3"/>
        <v>JTD37508</v>
      </c>
      <c r="X24" s="92"/>
    </row>
    <row r="25" spans="1:24" ht="14" x14ac:dyDescent="0.2">
      <c r="A25" s="90" t="s">
        <v>347</v>
      </c>
      <c r="C25" s="91" t="s">
        <v>351</v>
      </c>
      <c r="F25" t="str">
        <f>+'SS21 TD'!D20</f>
        <v>JTD376</v>
      </c>
      <c r="G25" t="s">
        <v>336</v>
      </c>
      <c r="H25" t="str">
        <f t="shared" si="4"/>
        <v>JTD376</v>
      </c>
      <c r="I25" t="s">
        <v>326</v>
      </c>
      <c r="J25" s="92" t="str">
        <f t="shared" ref="J25:K27" si="5">+$H25&amp;J$16</f>
        <v>JTD37603</v>
      </c>
      <c r="K25" s="92" t="str">
        <f t="shared" si="5"/>
        <v>JTD37606</v>
      </c>
      <c r="L25" s="92"/>
      <c r="M25" s="92" t="str">
        <f t="shared" ref="M25:M33" si="6">+$H25&amp;M$16</f>
        <v>JTD37612</v>
      </c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</row>
    <row r="26" spans="1:24" ht="14" x14ac:dyDescent="0.2">
      <c r="A26" s="90" t="s">
        <v>33</v>
      </c>
      <c r="C26" s="91" t="s">
        <v>354</v>
      </c>
      <c r="F26" t="str">
        <f>+'SS21 TD'!D21</f>
        <v>JTD377</v>
      </c>
      <c r="G26" t="s">
        <v>336</v>
      </c>
      <c r="H26" t="str">
        <f t="shared" si="4"/>
        <v>JTD377</v>
      </c>
      <c r="I26" t="s">
        <v>326</v>
      </c>
      <c r="J26" s="92" t="str">
        <f t="shared" si="5"/>
        <v>JTD37703</v>
      </c>
      <c r="K26" s="92" t="str">
        <f t="shared" si="5"/>
        <v>JTD37706</v>
      </c>
      <c r="L26" s="92"/>
      <c r="M26" s="92" t="str">
        <f t="shared" si="6"/>
        <v>JTD37712</v>
      </c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</row>
    <row r="27" spans="1:24" ht="14" x14ac:dyDescent="0.2">
      <c r="A27" s="90" t="s">
        <v>355</v>
      </c>
      <c r="C27" s="91" t="s">
        <v>356</v>
      </c>
      <c r="F27" t="str">
        <f>+'SS21 TD'!D22</f>
        <v>JTD378</v>
      </c>
      <c r="G27" t="s">
        <v>336</v>
      </c>
      <c r="H27" t="str">
        <f t="shared" si="4"/>
        <v>JTD378</v>
      </c>
      <c r="I27" t="s">
        <v>326</v>
      </c>
      <c r="J27" s="92" t="str">
        <f t="shared" si="5"/>
        <v>JTD37803</v>
      </c>
      <c r="K27" s="92" t="str">
        <f t="shared" si="5"/>
        <v>JTD37806</v>
      </c>
      <c r="L27" s="92"/>
      <c r="M27" s="92" t="str">
        <f t="shared" si="6"/>
        <v>JTD37812</v>
      </c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</row>
    <row r="28" spans="1:24" x14ac:dyDescent="0.15">
      <c r="A28" s="90" t="s">
        <v>357</v>
      </c>
      <c r="F28" t="str">
        <f>+'SS21 TD'!D23</f>
        <v>JTD379</v>
      </c>
      <c r="G28" t="s">
        <v>336</v>
      </c>
      <c r="H28" t="str">
        <f t="shared" si="4"/>
        <v>JTD379</v>
      </c>
      <c r="I28" t="s">
        <v>325</v>
      </c>
      <c r="J28" s="92"/>
      <c r="K28" s="92"/>
      <c r="L28" s="92" t="str">
        <f>+$H28&amp;L$16</f>
        <v>JTD37906</v>
      </c>
      <c r="M28" s="92" t="str">
        <f t="shared" si="6"/>
        <v>JTD37912</v>
      </c>
      <c r="N28" s="92" t="str">
        <f>+$H28&amp;N$16</f>
        <v>JTD37902</v>
      </c>
      <c r="O28" s="92"/>
      <c r="P28" s="92" t="str">
        <f t="shared" ref="P28:Q30" si="7">+$H28&amp;P$16</f>
        <v>JTD37903</v>
      </c>
      <c r="Q28" s="92" t="str">
        <f t="shared" si="7"/>
        <v>JTD37904</v>
      </c>
      <c r="R28" s="92"/>
      <c r="S28" s="92" t="str">
        <f t="shared" ref="S28:T30" si="8">+$H28&amp;S$16</f>
        <v>JTD37905</v>
      </c>
      <c r="T28" s="92" t="str">
        <f t="shared" si="8"/>
        <v>JTD379six</v>
      </c>
      <c r="U28" s="92"/>
      <c r="V28" s="92" t="str">
        <f t="shared" ref="V28:W30" si="9">+$H28&amp;V$16</f>
        <v>JTD37907</v>
      </c>
      <c r="W28" s="92" t="str">
        <f t="shared" si="9"/>
        <v>JTD37908</v>
      </c>
      <c r="X28" s="92"/>
    </row>
    <row r="29" spans="1:24" x14ac:dyDescent="0.15">
      <c r="F29" t="str">
        <f>+'SS21 TD'!D24</f>
        <v>JTD380</v>
      </c>
      <c r="G29" t="s">
        <v>336</v>
      </c>
      <c r="H29" t="str">
        <f t="shared" si="4"/>
        <v>JTD380</v>
      </c>
      <c r="I29" t="s">
        <v>325</v>
      </c>
      <c r="J29" s="92"/>
      <c r="K29" s="92"/>
      <c r="L29" s="92" t="str">
        <f>+$H29&amp;L$16</f>
        <v>JTD38006</v>
      </c>
      <c r="M29" s="92" t="str">
        <f t="shared" si="6"/>
        <v>JTD38012</v>
      </c>
      <c r="N29" s="92" t="str">
        <f>+$H29&amp;N$16</f>
        <v>JTD38002</v>
      </c>
      <c r="O29" s="92"/>
      <c r="P29" s="92" t="str">
        <f t="shared" si="7"/>
        <v>JTD38003</v>
      </c>
      <c r="Q29" s="92" t="str">
        <f t="shared" si="7"/>
        <v>JTD38004</v>
      </c>
      <c r="R29" s="92"/>
      <c r="S29" s="92" t="str">
        <f t="shared" si="8"/>
        <v>JTD38005</v>
      </c>
      <c r="T29" s="92" t="str">
        <f t="shared" si="8"/>
        <v>JTD380six</v>
      </c>
      <c r="U29" s="92"/>
      <c r="V29" s="92" t="str">
        <f t="shared" si="9"/>
        <v>JTD38007</v>
      </c>
      <c r="W29" s="92" t="str">
        <f t="shared" si="9"/>
        <v>JTD38008</v>
      </c>
      <c r="X29" s="92"/>
    </row>
    <row r="30" spans="1:24" x14ac:dyDescent="0.15">
      <c r="F30" t="str">
        <f>+'SS21 TD'!D25</f>
        <v>JTD381</v>
      </c>
      <c r="G30" t="s">
        <v>336</v>
      </c>
      <c r="H30" t="str">
        <f t="shared" si="4"/>
        <v>JTD381</v>
      </c>
      <c r="I30" t="s">
        <v>325</v>
      </c>
      <c r="J30" s="92"/>
      <c r="K30" s="92"/>
      <c r="L30" s="92" t="str">
        <f>+$H30&amp;L$16</f>
        <v>JTD38106</v>
      </c>
      <c r="M30" s="92" t="str">
        <f t="shared" si="6"/>
        <v>JTD38112</v>
      </c>
      <c r="N30" s="92" t="str">
        <f>+$H30&amp;N$16</f>
        <v>JTD38102</v>
      </c>
      <c r="O30" s="92"/>
      <c r="P30" s="92" t="str">
        <f t="shared" si="7"/>
        <v>JTD38103</v>
      </c>
      <c r="Q30" s="92" t="str">
        <f t="shared" si="7"/>
        <v>JTD38104</v>
      </c>
      <c r="R30" s="92"/>
      <c r="S30" s="92" t="str">
        <f t="shared" si="8"/>
        <v>JTD38105</v>
      </c>
      <c r="T30" s="92" t="str">
        <f t="shared" si="8"/>
        <v>JTD381six</v>
      </c>
      <c r="U30" s="92"/>
      <c r="V30" s="92" t="str">
        <f t="shared" si="9"/>
        <v>JTD38107</v>
      </c>
      <c r="W30" s="92" t="str">
        <f t="shared" si="9"/>
        <v>JTD38108</v>
      </c>
      <c r="X30" s="92"/>
    </row>
    <row r="31" spans="1:24" x14ac:dyDescent="0.15">
      <c r="F31" t="str">
        <f>+'SS21 TD'!D26</f>
        <v>JTD382</v>
      </c>
      <c r="G31" t="s">
        <v>336</v>
      </c>
      <c r="H31" t="str">
        <f t="shared" si="4"/>
        <v>JTD382</v>
      </c>
      <c r="I31" t="s">
        <v>326</v>
      </c>
      <c r="J31" s="92" t="str">
        <f t="shared" ref="J31:K33" si="10">+$H31&amp;J$16</f>
        <v>JTD38203</v>
      </c>
      <c r="K31" s="92" t="str">
        <f t="shared" si="10"/>
        <v>JTD38206</v>
      </c>
      <c r="L31" s="92"/>
      <c r="M31" s="92" t="str">
        <f t="shared" si="6"/>
        <v>JTD38212</v>
      </c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</row>
    <row r="32" spans="1:24" x14ac:dyDescent="0.15">
      <c r="F32" t="str">
        <f>+'SS21 TD'!D27</f>
        <v>JTD383</v>
      </c>
      <c r="G32" t="s">
        <v>336</v>
      </c>
      <c r="H32" t="str">
        <f t="shared" si="4"/>
        <v>JTD383</v>
      </c>
      <c r="I32" t="s">
        <v>326</v>
      </c>
      <c r="J32" s="92" t="str">
        <f t="shared" si="10"/>
        <v>JTD38303</v>
      </c>
      <c r="K32" s="92" t="str">
        <f t="shared" si="10"/>
        <v>JTD38306</v>
      </c>
      <c r="L32" s="92"/>
      <c r="M32" s="92" t="str">
        <f t="shared" si="6"/>
        <v>JTD38312</v>
      </c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</row>
    <row r="33" spans="6:24" x14ac:dyDescent="0.15">
      <c r="F33" t="str">
        <f>+'SS21 TD'!D28</f>
        <v>JTD384</v>
      </c>
      <c r="G33" t="s">
        <v>336</v>
      </c>
      <c r="H33" t="str">
        <f t="shared" si="4"/>
        <v>JTD384</v>
      </c>
      <c r="I33" t="s">
        <v>326</v>
      </c>
      <c r="J33" s="92" t="str">
        <f t="shared" si="10"/>
        <v>JTD38403</v>
      </c>
      <c r="K33" s="92" t="str">
        <f t="shared" si="10"/>
        <v>JTD38406</v>
      </c>
      <c r="L33" s="92"/>
      <c r="M33" s="92" t="str">
        <f t="shared" si="6"/>
        <v>JTD38412</v>
      </c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</row>
    <row r="34" spans="6:24" x14ac:dyDescent="0.15">
      <c r="F34" t="str">
        <f>+'SS21 TD'!D29</f>
        <v>KTD332</v>
      </c>
      <c r="G34" t="s">
        <v>336</v>
      </c>
      <c r="H34" t="str">
        <f t="shared" si="4"/>
        <v>KTD332</v>
      </c>
      <c r="I34" t="s">
        <v>350</v>
      </c>
      <c r="J34" s="92"/>
      <c r="K34" s="92"/>
      <c r="L34" s="92" t="str">
        <f>+H34&amp;L$16</f>
        <v>KTD33206</v>
      </c>
      <c r="M34" s="92" t="str">
        <f>+H$34&amp;M$16</f>
        <v>KTD33212</v>
      </c>
      <c r="N34" s="92"/>
      <c r="O34" s="92" t="str">
        <f>+$H34&amp;O$16</f>
        <v>KTD33202</v>
      </c>
      <c r="P34" s="92"/>
      <c r="Q34" s="92"/>
      <c r="R34" s="92" t="str">
        <f>+$H34&amp;R$16</f>
        <v>KTD33203</v>
      </c>
      <c r="S34" s="92"/>
      <c r="T34" s="92"/>
      <c r="U34" s="92" t="str">
        <f>+H$34&amp;U$16</f>
        <v>KTD33204</v>
      </c>
      <c r="V34" s="92"/>
      <c r="W34" s="92"/>
      <c r="X34" s="92"/>
    </row>
    <row r="35" spans="6:24" x14ac:dyDescent="0.15">
      <c r="F35" t="str">
        <f>+'SS21 TD'!D30</f>
        <v>KTD333</v>
      </c>
      <c r="G35" t="s">
        <v>336</v>
      </c>
      <c r="H35" t="str">
        <f t="shared" si="4"/>
        <v>KTD333</v>
      </c>
      <c r="I35" t="s">
        <v>327</v>
      </c>
      <c r="J35" s="92"/>
      <c r="K35" s="92"/>
      <c r="L35" s="92"/>
      <c r="M35" s="92"/>
      <c r="N35" s="92"/>
      <c r="O35" s="92"/>
      <c r="P35" s="92" t="str">
        <f t="shared" ref="P35:Q37" si="11">+$H35&amp;P$16</f>
        <v>KTD33303</v>
      </c>
      <c r="Q35" s="92" t="str">
        <f t="shared" si="11"/>
        <v>KTD33304</v>
      </c>
      <c r="R35" s="92"/>
      <c r="S35" s="92" t="str">
        <f t="shared" ref="S35:T37" si="12">+$H35&amp;S$16</f>
        <v>KTD33305</v>
      </c>
      <c r="T35" s="92" t="str">
        <f t="shared" si="12"/>
        <v>KTD333six</v>
      </c>
      <c r="U35" s="92"/>
      <c r="V35" s="92" t="str">
        <f t="shared" ref="V35:W37" si="13">+$H35&amp;V$16</f>
        <v>KTD33307</v>
      </c>
      <c r="W35" s="92" t="str">
        <f t="shared" si="13"/>
        <v>KTD33308</v>
      </c>
      <c r="X35" s="92"/>
    </row>
    <row r="36" spans="6:24" x14ac:dyDescent="0.15">
      <c r="F36" t="str">
        <f>+'SS21 TD'!D31</f>
        <v>KTD334</v>
      </c>
      <c r="G36" t="s">
        <v>336</v>
      </c>
      <c r="H36" t="str">
        <f t="shared" si="4"/>
        <v>KTD334</v>
      </c>
      <c r="I36" t="s">
        <v>325</v>
      </c>
      <c r="J36" s="92"/>
      <c r="K36" s="92"/>
      <c r="L36" s="92" t="str">
        <f>+$H36&amp;L$16</f>
        <v>KTD33406</v>
      </c>
      <c r="M36" s="92" t="str">
        <f>+$H36&amp;M$16</f>
        <v>KTD33412</v>
      </c>
      <c r="N36" s="92" t="str">
        <f>+$H36&amp;N$16</f>
        <v>KTD33402</v>
      </c>
      <c r="O36" s="92"/>
      <c r="P36" s="92" t="str">
        <f t="shared" si="11"/>
        <v>KTD33403</v>
      </c>
      <c r="Q36" s="92" t="str">
        <f t="shared" si="11"/>
        <v>KTD33404</v>
      </c>
      <c r="R36" s="92"/>
      <c r="S36" s="92" t="str">
        <f t="shared" si="12"/>
        <v>KTD33405</v>
      </c>
      <c r="T36" s="92" t="str">
        <f t="shared" si="12"/>
        <v>KTD334six</v>
      </c>
      <c r="U36" s="92"/>
      <c r="V36" s="92" t="str">
        <f t="shared" si="13"/>
        <v>KTD33407</v>
      </c>
      <c r="W36" s="92" t="str">
        <f t="shared" si="13"/>
        <v>KTD33408</v>
      </c>
      <c r="X36" s="92"/>
    </row>
    <row r="37" spans="6:24" x14ac:dyDescent="0.15">
      <c r="F37" t="str">
        <f>+'SS21 TD'!D32</f>
        <v>KTD335</v>
      </c>
      <c r="G37" t="s">
        <v>336</v>
      </c>
      <c r="H37" t="str">
        <f t="shared" si="4"/>
        <v>KTD335</v>
      </c>
      <c r="I37" t="s">
        <v>327</v>
      </c>
      <c r="J37" s="92"/>
      <c r="K37" s="92"/>
      <c r="L37" s="92"/>
      <c r="M37" s="92"/>
      <c r="N37" s="92"/>
      <c r="O37" s="92"/>
      <c r="P37" s="92" t="str">
        <f t="shared" si="11"/>
        <v>KTD33503</v>
      </c>
      <c r="Q37" s="92" t="str">
        <f t="shared" si="11"/>
        <v>KTD33504</v>
      </c>
      <c r="R37" s="92"/>
      <c r="S37" s="92" t="str">
        <f t="shared" si="12"/>
        <v>KTD33505</v>
      </c>
      <c r="T37" s="92" t="str">
        <f t="shared" si="12"/>
        <v>KTD335six</v>
      </c>
      <c r="U37" s="92"/>
      <c r="V37" s="92" t="str">
        <f t="shared" si="13"/>
        <v>KTD33507</v>
      </c>
      <c r="W37" s="92" t="str">
        <f t="shared" si="13"/>
        <v>KTD33508</v>
      </c>
      <c r="X37" s="92"/>
    </row>
    <row r="38" spans="6:24" x14ac:dyDescent="0.15">
      <c r="F38" t="str">
        <f>+'SS21 TD'!D33</f>
        <v>KTD336</v>
      </c>
      <c r="G38" t="s">
        <v>336</v>
      </c>
      <c r="H38" t="str">
        <f t="shared" si="4"/>
        <v>KTD336</v>
      </c>
      <c r="I38" t="s">
        <v>328</v>
      </c>
      <c r="J38" s="92" t="str">
        <f>+$H38&amp;J$16</f>
        <v>KTD33603</v>
      </c>
      <c r="K38" s="92" t="str">
        <f>+$H38&amp;K$16</f>
        <v>KTD33606</v>
      </c>
      <c r="L38" s="92"/>
      <c r="M38" s="92" t="str">
        <f>+$H38&amp;M$16</f>
        <v>KTD33612</v>
      </c>
      <c r="N38" s="92" t="str">
        <f>+$H38&amp;N$16</f>
        <v>KTD33602</v>
      </c>
      <c r="O38" s="92"/>
      <c r="P38" s="92"/>
      <c r="Q38" s="92"/>
      <c r="R38" s="92"/>
      <c r="S38" s="92"/>
      <c r="T38" s="92"/>
      <c r="U38" s="92"/>
      <c r="V38" s="92"/>
      <c r="W38" s="92"/>
      <c r="X38" s="92"/>
    </row>
    <row r="39" spans="6:24" x14ac:dyDescent="0.15">
      <c r="F39" t="str">
        <f>+'SS21 TD'!D34</f>
        <v>KTD337</v>
      </c>
      <c r="G39" t="s">
        <v>336</v>
      </c>
      <c r="H39" t="str">
        <f t="shared" si="4"/>
        <v>KTD337</v>
      </c>
      <c r="I39" t="s">
        <v>327</v>
      </c>
      <c r="J39" s="92"/>
      <c r="K39" s="92"/>
      <c r="L39" s="92"/>
      <c r="M39" s="92"/>
      <c r="N39" s="92"/>
      <c r="O39" s="92"/>
      <c r="P39" s="92" t="str">
        <f t="shared" ref="P39:Q40" si="14">+$H39&amp;P$16</f>
        <v>KTD33703</v>
      </c>
      <c r="Q39" s="92" t="str">
        <f t="shared" si="14"/>
        <v>KTD33704</v>
      </c>
      <c r="R39" s="92"/>
      <c r="S39" s="92" t="str">
        <f t="shared" ref="S39:T40" si="15">+$H39&amp;S$16</f>
        <v>KTD33705</v>
      </c>
      <c r="T39" s="92" t="str">
        <f t="shared" si="15"/>
        <v>KTD337six</v>
      </c>
      <c r="U39" s="92"/>
      <c r="V39" s="92" t="str">
        <f t="shared" ref="V39:W40" si="16">+$H39&amp;V$16</f>
        <v>KTD33707</v>
      </c>
      <c r="W39" s="92" t="str">
        <f t="shared" si="16"/>
        <v>KTD33708</v>
      </c>
      <c r="X39" s="92"/>
    </row>
    <row r="40" spans="6:24" x14ac:dyDescent="0.15">
      <c r="F40" t="str">
        <f>+'SS21 TD'!D35</f>
        <v>KTD338</v>
      </c>
      <c r="G40" t="s">
        <v>336</v>
      </c>
      <c r="H40" t="str">
        <f t="shared" si="4"/>
        <v>KTD338</v>
      </c>
      <c r="I40" t="s">
        <v>325</v>
      </c>
      <c r="J40" s="92"/>
      <c r="K40" s="92"/>
      <c r="L40" s="92" t="str">
        <f>+$H40&amp;L$16</f>
        <v>KTD33806</v>
      </c>
      <c r="M40" s="92" t="str">
        <f>+$H40&amp;M$16</f>
        <v>KTD33812</v>
      </c>
      <c r="N40" s="92" t="str">
        <f>+$H40&amp;N$16</f>
        <v>KTD33802</v>
      </c>
      <c r="O40" s="92"/>
      <c r="P40" s="92" t="str">
        <f t="shared" si="14"/>
        <v>KTD33803</v>
      </c>
      <c r="Q40" s="92" t="str">
        <f t="shared" si="14"/>
        <v>KTD33804</v>
      </c>
      <c r="R40" s="92"/>
      <c r="S40" s="92" t="str">
        <f t="shared" si="15"/>
        <v>KTD33805</v>
      </c>
      <c r="T40" s="92" t="str">
        <f t="shared" si="15"/>
        <v>KTD338six</v>
      </c>
      <c r="U40" s="92"/>
      <c r="V40" s="92" t="str">
        <f t="shared" si="16"/>
        <v>KTD33807</v>
      </c>
      <c r="W40" s="92" t="str">
        <f t="shared" si="16"/>
        <v>KTD33808</v>
      </c>
      <c r="X40" s="92"/>
    </row>
    <row r="41" spans="6:24" x14ac:dyDescent="0.15">
      <c r="F41" t="str">
        <f>+'SS21 TD'!D36</f>
        <v>KTD341</v>
      </c>
      <c r="G41" t="s">
        <v>336</v>
      </c>
      <c r="H41" t="str">
        <f t="shared" si="4"/>
        <v>KTD341</v>
      </c>
      <c r="I41" t="s">
        <v>328</v>
      </c>
      <c r="J41" s="92" t="str">
        <f>+$H41&amp;J$16</f>
        <v>KTD34103</v>
      </c>
      <c r="K41" s="92" t="str">
        <f>+$H41&amp;K$16</f>
        <v>KTD34106</v>
      </c>
      <c r="L41" s="92"/>
      <c r="M41" s="92" t="str">
        <f>+$H41&amp;M$16</f>
        <v>KTD34112</v>
      </c>
      <c r="N41" s="92" t="str">
        <f>+$H41&amp;N$16</f>
        <v>KTD34102</v>
      </c>
      <c r="O41" s="92"/>
      <c r="P41" s="92"/>
      <c r="Q41" s="92"/>
      <c r="R41" s="92"/>
      <c r="S41" s="92"/>
      <c r="T41" s="92"/>
      <c r="U41" s="92"/>
      <c r="V41" s="92"/>
      <c r="W41" s="92"/>
      <c r="X41" s="92"/>
    </row>
    <row r="42" spans="6:24" x14ac:dyDescent="0.15">
      <c r="F42" t="str">
        <f>+'SS21 TD'!D37</f>
        <v>KTD345</v>
      </c>
      <c r="G42" t="s">
        <v>336</v>
      </c>
      <c r="H42" t="str">
        <f t="shared" si="4"/>
        <v>KTD345</v>
      </c>
      <c r="I42" t="s">
        <v>327</v>
      </c>
      <c r="J42" s="92"/>
      <c r="K42" s="92"/>
      <c r="L42" s="92"/>
      <c r="M42" s="92"/>
      <c r="N42" s="92"/>
      <c r="O42" s="92"/>
      <c r="P42" s="92" t="str">
        <f t="shared" ref="P42:Q61" si="17">+$H42&amp;P$16</f>
        <v>KTD34503</v>
      </c>
      <c r="Q42" s="92" t="str">
        <f t="shared" si="17"/>
        <v>KTD34504</v>
      </c>
      <c r="R42" s="92"/>
      <c r="S42" s="92" t="str">
        <f t="shared" ref="S42:T61" si="18">+$H42&amp;S$16</f>
        <v>KTD34505</v>
      </c>
      <c r="T42" s="92" t="str">
        <f t="shared" si="18"/>
        <v>KTD345six</v>
      </c>
      <c r="U42" s="92"/>
      <c r="V42" s="92" t="str">
        <f t="shared" ref="V42:W61" si="19">+$H42&amp;V$16</f>
        <v>KTD34507</v>
      </c>
      <c r="W42" s="92" t="str">
        <f t="shared" si="19"/>
        <v>KTD34508</v>
      </c>
      <c r="X42" s="92"/>
    </row>
    <row r="43" spans="6:24" x14ac:dyDescent="0.15">
      <c r="F43" t="str">
        <f>+'SS21 TD'!D38</f>
        <v>KTD346</v>
      </c>
      <c r="G43" t="s">
        <v>336</v>
      </c>
      <c r="H43" t="str">
        <f t="shared" si="4"/>
        <v>KTD346</v>
      </c>
      <c r="I43" t="s">
        <v>327</v>
      </c>
      <c r="J43" s="92"/>
      <c r="K43" s="92"/>
      <c r="L43" s="92"/>
      <c r="M43" s="92"/>
      <c r="N43" s="92"/>
      <c r="O43" s="92"/>
      <c r="P43" s="92" t="str">
        <f t="shared" si="17"/>
        <v>KTD34603</v>
      </c>
      <c r="Q43" s="92" t="str">
        <f t="shared" si="17"/>
        <v>KTD34604</v>
      </c>
      <c r="R43" s="92"/>
      <c r="S43" s="92" t="str">
        <f t="shared" si="18"/>
        <v>KTD34605</v>
      </c>
      <c r="T43" s="92" t="str">
        <f t="shared" si="18"/>
        <v>KTD346six</v>
      </c>
      <c r="U43" s="92"/>
      <c r="V43" s="92" t="str">
        <f t="shared" si="19"/>
        <v>KTD34607</v>
      </c>
      <c r="W43" s="92" t="str">
        <f t="shared" si="19"/>
        <v>KTD34608</v>
      </c>
      <c r="X43" s="92"/>
    </row>
    <row r="44" spans="6:24" x14ac:dyDescent="0.15">
      <c r="F44" t="str">
        <f>+'SS21 TD'!D39</f>
        <v>KTD347</v>
      </c>
      <c r="G44" t="s">
        <v>336</v>
      </c>
      <c r="H44" t="str">
        <f t="shared" si="4"/>
        <v>KTD347</v>
      </c>
      <c r="I44" t="s">
        <v>325</v>
      </c>
      <c r="J44" s="92"/>
      <c r="K44" s="92"/>
      <c r="L44" s="92" t="str">
        <f t="shared" ref="L44:N45" si="20">+$H44&amp;L$16</f>
        <v>KTD34706</v>
      </c>
      <c r="M44" s="92" t="str">
        <f t="shared" si="20"/>
        <v>KTD34712</v>
      </c>
      <c r="N44" s="92" t="str">
        <f t="shared" si="20"/>
        <v>KTD34702</v>
      </c>
      <c r="O44" s="92"/>
      <c r="P44" s="92" t="str">
        <f t="shared" si="17"/>
        <v>KTD34703</v>
      </c>
      <c r="Q44" s="92" t="str">
        <f t="shared" si="17"/>
        <v>KTD34704</v>
      </c>
      <c r="R44" s="92"/>
      <c r="S44" s="92" t="str">
        <f t="shared" si="18"/>
        <v>KTD34705</v>
      </c>
      <c r="T44" s="92" t="str">
        <f t="shared" si="18"/>
        <v>KTD347six</v>
      </c>
      <c r="U44" s="92"/>
      <c r="V44" s="92" t="str">
        <f t="shared" si="19"/>
        <v>KTD34707</v>
      </c>
      <c r="W44" s="92" t="str">
        <f t="shared" si="19"/>
        <v>KTD34708</v>
      </c>
      <c r="X44" s="92"/>
    </row>
    <row r="45" spans="6:24" x14ac:dyDescent="0.15">
      <c r="F45" t="str">
        <f>+'SS21 TD'!D40</f>
        <v>KTD349</v>
      </c>
      <c r="G45" t="s">
        <v>336</v>
      </c>
      <c r="H45" t="str">
        <f t="shared" si="4"/>
        <v>KTD349</v>
      </c>
      <c r="I45" t="s">
        <v>325</v>
      </c>
      <c r="J45" s="92"/>
      <c r="K45" s="92"/>
      <c r="L45" s="92" t="str">
        <f t="shared" si="20"/>
        <v>KTD34906</v>
      </c>
      <c r="M45" s="92" t="str">
        <f t="shared" si="20"/>
        <v>KTD34912</v>
      </c>
      <c r="N45" s="92" t="str">
        <f t="shared" si="20"/>
        <v>KTD34902</v>
      </c>
      <c r="O45" s="92"/>
      <c r="P45" s="92" t="str">
        <f t="shared" si="17"/>
        <v>KTD34903</v>
      </c>
      <c r="Q45" s="92" t="str">
        <f t="shared" si="17"/>
        <v>KTD34904</v>
      </c>
      <c r="R45" s="92"/>
      <c r="S45" s="92" t="str">
        <f t="shared" si="18"/>
        <v>KTD34905</v>
      </c>
      <c r="T45" s="92" t="str">
        <f t="shared" si="18"/>
        <v>KTD349six</v>
      </c>
      <c r="U45" s="92"/>
      <c r="V45" s="92" t="str">
        <f t="shared" si="19"/>
        <v>KTD34907</v>
      </c>
      <c r="W45" s="92" t="str">
        <f t="shared" si="19"/>
        <v>KTD34908</v>
      </c>
      <c r="X45" s="92"/>
    </row>
    <row r="46" spans="6:24" x14ac:dyDescent="0.15">
      <c r="F46" t="str">
        <f>+'SS21 TD'!D41</f>
        <v>KTD350</v>
      </c>
      <c r="G46" t="s">
        <v>336</v>
      </c>
      <c r="H46" t="str">
        <f t="shared" si="4"/>
        <v>KTD350</v>
      </c>
      <c r="I46" t="s">
        <v>327</v>
      </c>
      <c r="J46" s="92"/>
      <c r="K46" s="92"/>
      <c r="L46" s="92"/>
      <c r="M46" s="92"/>
      <c r="N46" s="92"/>
      <c r="O46" s="92"/>
      <c r="P46" s="92" t="str">
        <f t="shared" si="17"/>
        <v>KTD35003</v>
      </c>
      <c r="Q46" s="92" t="str">
        <f t="shared" si="17"/>
        <v>KTD35004</v>
      </c>
      <c r="R46" s="92"/>
      <c r="S46" s="92" t="str">
        <f t="shared" si="18"/>
        <v>KTD35005</v>
      </c>
      <c r="T46" s="92" t="str">
        <f t="shared" si="18"/>
        <v>KTD350six</v>
      </c>
      <c r="U46" s="92"/>
      <c r="V46" s="92" t="str">
        <f t="shared" si="19"/>
        <v>KTD35007</v>
      </c>
      <c r="W46" s="92" t="str">
        <f t="shared" si="19"/>
        <v>KTD35008</v>
      </c>
      <c r="X46" s="92"/>
    </row>
    <row r="47" spans="6:24" x14ac:dyDescent="0.15">
      <c r="F47" t="str">
        <f>+'SS21 TD'!D42</f>
        <v>KTD351</v>
      </c>
      <c r="G47" t="s">
        <v>336</v>
      </c>
      <c r="H47" t="str">
        <f t="shared" si="4"/>
        <v>KTD351</v>
      </c>
      <c r="I47" t="s">
        <v>327</v>
      </c>
      <c r="J47" s="92"/>
      <c r="K47" s="92"/>
      <c r="L47" s="92"/>
      <c r="M47" s="92"/>
      <c r="N47" s="92"/>
      <c r="O47" s="92"/>
      <c r="P47" s="92" t="str">
        <f t="shared" si="17"/>
        <v>KTD35103</v>
      </c>
      <c r="Q47" s="92" t="str">
        <f t="shared" si="17"/>
        <v>KTD35104</v>
      </c>
      <c r="R47" s="92"/>
      <c r="S47" s="92" t="str">
        <f t="shared" si="18"/>
        <v>KTD35105</v>
      </c>
      <c r="T47" s="92" t="str">
        <f t="shared" si="18"/>
        <v>KTD351six</v>
      </c>
      <c r="U47" s="92"/>
      <c r="V47" s="92" t="str">
        <f t="shared" si="19"/>
        <v>KTD35107</v>
      </c>
      <c r="W47" s="92" t="str">
        <f t="shared" si="19"/>
        <v>KTD35108</v>
      </c>
      <c r="X47" s="92"/>
    </row>
    <row r="48" spans="6:24" x14ac:dyDescent="0.15">
      <c r="F48" t="str">
        <f>+'SS21 TD'!D43</f>
        <v>KTD352</v>
      </c>
      <c r="G48" t="s">
        <v>336</v>
      </c>
      <c r="H48" t="str">
        <f t="shared" si="4"/>
        <v>KTD352</v>
      </c>
      <c r="I48" t="s">
        <v>327</v>
      </c>
      <c r="J48" s="92"/>
      <c r="K48" s="92"/>
      <c r="L48" s="92"/>
      <c r="M48" s="92"/>
      <c r="N48" s="92"/>
      <c r="O48" s="92"/>
      <c r="P48" s="92" t="str">
        <f t="shared" si="17"/>
        <v>KTD35203</v>
      </c>
      <c r="Q48" s="92" t="str">
        <f t="shared" si="17"/>
        <v>KTD35204</v>
      </c>
      <c r="R48" s="92"/>
      <c r="S48" s="92" t="str">
        <f t="shared" si="18"/>
        <v>KTD35205</v>
      </c>
      <c r="T48" s="92" t="str">
        <f t="shared" si="18"/>
        <v>KTD352six</v>
      </c>
      <c r="U48" s="92"/>
      <c r="V48" s="92" t="str">
        <f t="shared" si="19"/>
        <v>KTD35207</v>
      </c>
      <c r="W48" s="92" t="str">
        <f t="shared" si="19"/>
        <v>KTD35208</v>
      </c>
      <c r="X48" s="92"/>
    </row>
    <row r="49" spans="6:24" x14ac:dyDescent="0.15">
      <c r="F49" t="str">
        <f>+'SS21 TD'!D44</f>
        <v>KTD353</v>
      </c>
      <c r="G49" t="s">
        <v>336</v>
      </c>
      <c r="H49" t="str">
        <f t="shared" si="4"/>
        <v>KTD353</v>
      </c>
      <c r="I49" t="s">
        <v>325</v>
      </c>
      <c r="J49" s="92"/>
      <c r="K49" s="92"/>
      <c r="L49" s="92" t="str">
        <f t="shared" ref="L49:N68" si="21">+$H49&amp;L$16</f>
        <v>KTD35306</v>
      </c>
      <c r="M49" s="92" t="str">
        <f t="shared" si="21"/>
        <v>KTD35312</v>
      </c>
      <c r="N49" s="92" t="str">
        <f t="shared" si="21"/>
        <v>KTD35302</v>
      </c>
      <c r="O49" s="92"/>
      <c r="P49" s="92" t="str">
        <f t="shared" si="17"/>
        <v>KTD35303</v>
      </c>
      <c r="Q49" s="92" t="str">
        <f t="shared" si="17"/>
        <v>KTD35304</v>
      </c>
      <c r="R49" s="92"/>
      <c r="S49" s="92" t="str">
        <f t="shared" si="18"/>
        <v>KTD35305</v>
      </c>
      <c r="T49" s="92" t="str">
        <f t="shared" si="18"/>
        <v>KTD353six</v>
      </c>
      <c r="U49" s="92"/>
      <c r="V49" s="92" t="str">
        <f t="shared" si="19"/>
        <v>KTD35307</v>
      </c>
      <c r="W49" s="92" t="str">
        <f t="shared" si="19"/>
        <v>KTD35308</v>
      </c>
      <c r="X49" s="92"/>
    </row>
    <row r="50" spans="6:24" x14ac:dyDescent="0.15">
      <c r="F50" t="str">
        <f>+'SS21 TD'!D45</f>
        <v>KTD354</v>
      </c>
      <c r="G50" t="s">
        <v>336</v>
      </c>
      <c r="H50" t="str">
        <f t="shared" si="4"/>
        <v>KTD354</v>
      </c>
      <c r="I50" t="s">
        <v>325</v>
      </c>
      <c r="J50" s="92"/>
      <c r="K50" s="92"/>
      <c r="L50" s="92" t="str">
        <f t="shared" si="21"/>
        <v>KTD35406</v>
      </c>
      <c r="M50" s="92" t="str">
        <f t="shared" si="21"/>
        <v>KTD35412</v>
      </c>
      <c r="N50" s="92" t="str">
        <f t="shared" si="21"/>
        <v>KTD35402</v>
      </c>
      <c r="O50" s="92"/>
      <c r="P50" s="92" t="str">
        <f t="shared" si="17"/>
        <v>KTD35403</v>
      </c>
      <c r="Q50" s="92" t="str">
        <f t="shared" si="17"/>
        <v>KTD35404</v>
      </c>
      <c r="R50" s="92"/>
      <c r="S50" s="92" t="str">
        <f t="shared" si="18"/>
        <v>KTD35405</v>
      </c>
      <c r="T50" s="92" t="str">
        <f t="shared" si="18"/>
        <v>KTD354six</v>
      </c>
      <c r="U50" s="92"/>
      <c r="V50" s="92" t="str">
        <f t="shared" si="19"/>
        <v>KTD35407</v>
      </c>
      <c r="W50" s="92" t="str">
        <f t="shared" si="19"/>
        <v>KTD35408</v>
      </c>
      <c r="X50" s="92"/>
    </row>
    <row r="51" spans="6:24" x14ac:dyDescent="0.15">
      <c r="F51" t="str">
        <f>+'SS21 TD'!D46</f>
        <v>KTD355</v>
      </c>
      <c r="G51" t="s">
        <v>336</v>
      </c>
      <c r="H51" t="str">
        <f t="shared" si="4"/>
        <v>KTD355</v>
      </c>
      <c r="I51" t="s">
        <v>325</v>
      </c>
      <c r="J51" s="92"/>
      <c r="K51" s="92"/>
      <c r="L51" s="92" t="str">
        <f t="shared" si="21"/>
        <v>KTD35506</v>
      </c>
      <c r="M51" s="92" t="str">
        <f t="shared" si="21"/>
        <v>KTD35512</v>
      </c>
      <c r="N51" s="92" t="str">
        <f t="shared" si="21"/>
        <v>KTD35502</v>
      </c>
      <c r="O51" s="92"/>
      <c r="P51" s="92" t="str">
        <f t="shared" si="17"/>
        <v>KTD35503</v>
      </c>
      <c r="Q51" s="92" t="str">
        <f t="shared" si="17"/>
        <v>KTD35504</v>
      </c>
      <c r="R51" s="92"/>
      <c r="S51" s="92" t="str">
        <f t="shared" si="18"/>
        <v>KTD35505</v>
      </c>
      <c r="T51" s="92" t="str">
        <f t="shared" si="18"/>
        <v>KTD355six</v>
      </c>
      <c r="U51" s="92"/>
      <c r="V51" s="92" t="str">
        <f t="shared" si="19"/>
        <v>KTD35507</v>
      </c>
      <c r="W51" s="92" t="str">
        <f t="shared" si="19"/>
        <v>KTD35508</v>
      </c>
      <c r="X51" s="92"/>
    </row>
    <row r="52" spans="6:24" x14ac:dyDescent="0.15">
      <c r="F52" t="str">
        <f>+'SS21 TD'!D47</f>
        <v>KTD356</v>
      </c>
      <c r="G52" t="s">
        <v>336</v>
      </c>
      <c r="H52" t="str">
        <f t="shared" si="4"/>
        <v>KTD356</v>
      </c>
      <c r="I52" t="s">
        <v>325</v>
      </c>
      <c r="J52" s="92"/>
      <c r="K52" s="92"/>
      <c r="L52" s="92" t="str">
        <f t="shared" si="21"/>
        <v>KTD35606</v>
      </c>
      <c r="M52" s="92" t="str">
        <f t="shared" si="21"/>
        <v>KTD35612</v>
      </c>
      <c r="N52" s="92" t="str">
        <f t="shared" si="21"/>
        <v>KTD35602</v>
      </c>
      <c r="O52" s="92"/>
      <c r="P52" s="92" t="str">
        <f t="shared" si="17"/>
        <v>KTD35603</v>
      </c>
      <c r="Q52" s="92" t="str">
        <f t="shared" si="17"/>
        <v>KTD35604</v>
      </c>
      <c r="R52" s="92"/>
      <c r="S52" s="92" t="str">
        <f t="shared" si="18"/>
        <v>KTD35605</v>
      </c>
      <c r="T52" s="92" t="str">
        <f t="shared" si="18"/>
        <v>KTD356six</v>
      </c>
      <c r="U52" s="92"/>
      <c r="V52" s="92" t="str">
        <f t="shared" si="19"/>
        <v>KTD35607</v>
      </c>
      <c r="W52" s="92" t="str">
        <f t="shared" si="19"/>
        <v>KTD35608</v>
      </c>
      <c r="X52" s="92"/>
    </row>
    <row r="53" spans="6:24" x14ac:dyDescent="0.15">
      <c r="F53" t="str">
        <f>+'SS21 TD'!D48</f>
        <v>KTD357</v>
      </c>
      <c r="G53" t="s">
        <v>336</v>
      </c>
      <c r="H53" t="str">
        <f t="shared" si="4"/>
        <v>KTD357</v>
      </c>
      <c r="I53" t="s">
        <v>325</v>
      </c>
      <c r="J53" s="92"/>
      <c r="K53" s="92"/>
      <c r="L53" s="92" t="str">
        <f t="shared" si="21"/>
        <v>KTD35706</v>
      </c>
      <c r="M53" s="92" t="str">
        <f t="shared" si="21"/>
        <v>KTD35712</v>
      </c>
      <c r="N53" s="92" t="str">
        <f t="shared" si="21"/>
        <v>KTD35702</v>
      </c>
      <c r="O53" s="92"/>
      <c r="P53" s="92" t="str">
        <f t="shared" si="17"/>
        <v>KTD35703</v>
      </c>
      <c r="Q53" s="92" t="str">
        <f t="shared" si="17"/>
        <v>KTD35704</v>
      </c>
      <c r="R53" s="92"/>
      <c r="S53" s="92" t="str">
        <f t="shared" si="18"/>
        <v>KTD35705</v>
      </c>
      <c r="T53" s="92" t="str">
        <f t="shared" si="18"/>
        <v>KTD357six</v>
      </c>
      <c r="U53" s="92"/>
      <c r="V53" s="92" t="str">
        <f t="shared" si="19"/>
        <v>KTD35707</v>
      </c>
      <c r="W53" s="92" t="str">
        <f t="shared" si="19"/>
        <v>KTD35708</v>
      </c>
      <c r="X53" s="92"/>
    </row>
    <row r="54" spans="6:24" x14ac:dyDescent="0.15">
      <c r="F54" t="str">
        <f>+'SS21 TD'!D49</f>
        <v>KTD358</v>
      </c>
      <c r="G54" t="s">
        <v>336</v>
      </c>
      <c r="H54" t="str">
        <f t="shared" si="4"/>
        <v>KTD358</v>
      </c>
      <c r="I54" t="s">
        <v>325</v>
      </c>
      <c r="J54" s="92"/>
      <c r="K54" s="92"/>
      <c r="L54" s="92" t="str">
        <f t="shared" si="21"/>
        <v>KTD35806</v>
      </c>
      <c r="M54" s="92" t="str">
        <f t="shared" si="21"/>
        <v>KTD35812</v>
      </c>
      <c r="N54" s="92" t="str">
        <f t="shared" si="21"/>
        <v>KTD35802</v>
      </c>
      <c r="O54" s="92"/>
      <c r="P54" s="92" t="str">
        <f t="shared" si="17"/>
        <v>KTD35803</v>
      </c>
      <c r="Q54" s="92" t="str">
        <f t="shared" si="17"/>
        <v>KTD35804</v>
      </c>
      <c r="R54" s="92"/>
      <c r="S54" s="92" t="str">
        <f t="shared" si="18"/>
        <v>KTD35805</v>
      </c>
      <c r="T54" s="92" t="str">
        <f t="shared" si="18"/>
        <v>KTD358six</v>
      </c>
      <c r="U54" s="92"/>
      <c r="V54" s="92" t="str">
        <f t="shared" si="19"/>
        <v>KTD35807</v>
      </c>
      <c r="W54" s="92" t="str">
        <f t="shared" si="19"/>
        <v>KTD35808</v>
      </c>
      <c r="X54" s="92"/>
    </row>
    <row r="55" spans="6:24" x14ac:dyDescent="0.15">
      <c r="F55" t="str">
        <f>+'SS21 TD'!D50</f>
        <v>KTD359</v>
      </c>
      <c r="G55" t="s">
        <v>336</v>
      </c>
      <c r="H55" t="str">
        <f t="shared" si="4"/>
        <v>KTD359</v>
      </c>
      <c r="I55" t="s">
        <v>325</v>
      </c>
      <c r="J55" s="92"/>
      <c r="K55" s="92"/>
      <c r="L55" s="92" t="str">
        <f t="shared" si="21"/>
        <v>KTD35906</v>
      </c>
      <c r="M55" s="92" t="str">
        <f t="shared" si="21"/>
        <v>KTD35912</v>
      </c>
      <c r="N55" s="92" t="str">
        <f t="shared" si="21"/>
        <v>KTD35902</v>
      </c>
      <c r="O55" s="92"/>
      <c r="P55" s="92" t="str">
        <f t="shared" si="17"/>
        <v>KTD35903</v>
      </c>
      <c r="Q55" s="92" t="str">
        <f t="shared" si="17"/>
        <v>KTD35904</v>
      </c>
      <c r="R55" s="92"/>
      <c r="S55" s="92" t="str">
        <f t="shared" si="18"/>
        <v>KTD35905</v>
      </c>
      <c r="T55" s="92" t="str">
        <f t="shared" si="18"/>
        <v>KTD359six</v>
      </c>
      <c r="U55" s="92"/>
      <c r="V55" s="92" t="str">
        <f t="shared" si="19"/>
        <v>KTD35907</v>
      </c>
      <c r="W55" s="92" t="str">
        <f t="shared" si="19"/>
        <v>KTD35908</v>
      </c>
      <c r="X55" s="92"/>
    </row>
    <row r="56" spans="6:24" x14ac:dyDescent="0.15">
      <c r="F56" t="str">
        <f>+'SS21 TD'!D51</f>
        <v>KTD360</v>
      </c>
      <c r="G56" t="s">
        <v>336</v>
      </c>
      <c r="H56" t="str">
        <f t="shared" si="4"/>
        <v>KTD360</v>
      </c>
      <c r="I56" t="s">
        <v>325</v>
      </c>
      <c r="J56" s="92"/>
      <c r="K56" s="92"/>
      <c r="L56" s="92" t="str">
        <f t="shared" si="21"/>
        <v>KTD36006</v>
      </c>
      <c r="M56" s="92" t="str">
        <f t="shared" si="21"/>
        <v>KTD36012</v>
      </c>
      <c r="N56" s="92" t="str">
        <f t="shared" si="21"/>
        <v>KTD36002</v>
      </c>
      <c r="O56" s="92"/>
      <c r="P56" s="92" t="str">
        <f t="shared" si="17"/>
        <v>KTD36003</v>
      </c>
      <c r="Q56" s="92" t="str">
        <f t="shared" si="17"/>
        <v>KTD36004</v>
      </c>
      <c r="R56" s="92"/>
      <c r="S56" s="92" t="str">
        <f t="shared" si="18"/>
        <v>KTD36005</v>
      </c>
      <c r="T56" s="92" t="str">
        <f t="shared" si="18"/>
        <v>KTD360six</v>
      </c>
      <c r="U56" s="92"/>
      <c r="V56" s="92" t="str">
        <f t="shared" si="19"/>
        <v>KTD36007</v>
      </c>
      <c r="W56" s="92" t="str">
        <f t="shared" si="19"/>
        <v>KTD36008</v>
      </c>
      <c r="X56" s="92"/>
    </row>
    <row r="57" spans="6:24" x14ac:dyDescent="0.15">
      <c r="F57" t="str">
        <f>+'SS21 TD'!D52</f>
        <v>KTD361</v>
      </c>
      <c r="G57" t="s">
        <v>336</v>
      </c>
      <c r="H57" t="str">
        <f t="shared" si="4"/>
        <v>KTD361</v>
      </c>
      <c r="I57" t="s">
        <v>325</v>
      </c>
      <c r="J57" s="92"/>
      <c r="K57" s="92"/>
      <c r="L57" s="92" t="str">
        <f t="shared" si="21"/>
        <v>KTD36106</v>
      </c>
      <c r="M57" s="92" t="str">
        <f t="shared" si="21"/>
        <v>KTD36112</v>
      </c>
      <c r="N57" s="92" t="str">
        <f t="shared" si="21"/>
        <v>KTD36102</v>
      </c>
      <c r="O57" s="92"/>
      <c r="P57" s="92" t="str">
        <f t="shared" si="17"/>
        <v>KTD36103</v>
      </c>
      <c r="Q57" s="92" t="str">
        <f t="shared" si="17"/>
        <v>KTD36104</v>
      </c>
      <c r="R57" s="92"/>
      <c r="S57" s="92" t="str">
        <f t="shared" si="18"/>
        <v>KTD36105</v>
      </c>
      <c r="T57" s="92" t="str">
        <f t="shared" si="18"/>
        <v>KTD361six</v>
      </c>
      <c r="U57" s="92"/>
      <c r="V57" s="92" t="str">
        <f t="shared" si="19"/>
        <v>KTD36107</v>
      </c>
      <c r="W57" s="92" t="str">
        <f t="shared" si="19"/>
        <v>KTD36108</v>
      </c>
      <c r="X57" s="92"/>
    </row>
    <row r="58" spans="6:24" x14ac:dyDescent="0.15">
      <c r="F58" t="str">
        <f>+'SS21 TD'!D53</f>
        <v>KTD362</v>
      </c>
      <c r="G58" t="s">
        <v>336</v>
      </c>
      <c r="H58" t="str">
        <f t="shared" si="4"/>
        <v>KTD362</v>
      </c>
      <c r="I58" t="s">
        <v>325</v>
      </c>
      <c r="J58" s="92"/>
      <c r="K58" s="92"/>
      <c r="L58" s="92" t="str">
        <f t="shared" si="21"/>
        <v>KTD36206</v>
      </c>
      <c r="M58" s="92" t="str">
        <f t="shared" si="21"/>
        <v>KTD36212</v>
      </c>
      <c r="N58" s="92" t="str">
        <f t="shared" si="21"/>
        <v>KTD36202</v>
      </c>
      <c r="O58" s="92"/>
      <c r="P58" s="92" t="str">
        <f t="shared" si="17"/>
        <v>KTD36203</v>
      </c>
      <c r="Q58" s="92" t="str">
        <f t="shared" si="17"/>
        <v>KTD36204</v>
      </c>
      <c r="R58" s="92"/>
      <c r="S58" s="92" t="str">
        <f t="shared" si="18"/>
        <v>KTD36205</v>
      </c>
      <c r="T58" s="92" t="str">
        <f t="shared" si="18"/>
        <v>KTD362six</v>
      </c>
      <c r="U58" s="92"/>
      <c r="V58" s="92" t="str">
        <f t="shared" si="19"/>
        <v>KTD36207</v>
      </c>
      <c r="W58" s="92" t="str">
        <f t="shared" si="19"/>
        <v>KTD36208</v>
      </c>
      <c r="X58" s="92"/>
    </row>
    <row r="59" spans="6:24" x14ac:dyDescent="0.15">
      <c r="F59" t="str">
        <f>+'SS21 TD'!D54</f>
        <v>KTD363</v>
      </c>
      <c r="G59" t="s">
        <v>336</v>
      </c>
      <c r="H59" t="str">
        <f t="shared" si="4"/>
        <v>KTD363</v>
      </c>
      <c r="I59" t="s">
        <v>325</v>
      </c>
      <c r="J59" s="92"/>
      <c r="K59" s="92"/>
      <c r="L59" s="92" t="str">
        <f t="shared" si="21"/>
        <v>KTD36306</v>
      </c>
      <c r="M59" s="92" t="str">
        <f t="shared" si="21"/>
        <v>KTD36312</v>
      </c>
      <c r="N59" s="92" t="str">
        <f t="shared" si="21"/>
        <v>KTD36302</v>
      </c>
      <c r="O59" s="92"/>
      <c r="P59" s="92" t="str">
        <f t="shared" si="17"/>
        <v>KTD36303</v>
      </c>
      <c r="Q59" s="92" t="str">
        <f t="shared" si="17"/>
        <v>KTD36304</v>
      </c>
      <c r="R59" s="92"/>
      <c r="S59" s="92" t="str">
        <f t="shared" si="18"/>
        <v>KTD36305</v>
      </c>
      <c r="T59" s="92" t="str">
        <f t="shared" si="18"/>
        <v>KTD363six</v>
      </c>
      <c r="U59" s="92"/>
      <c r="V59" s="92" t="str">
        <f t="shared" si="19"/>
        <v>KTD36307</v>
      </c>
      <c r="W59" s="92" t="str">
        <f t="shared" si="19"/>
        <v>KTD36308</v>
      </c>
      <c r="X59" s="92"/>
    </row>
    <row r="60" spans="6:24" x14ac:dyDescent="0.15">
      <c r="F60" t="str">
        <f>+'SS21 TD'!D55</f>
        <v>KTD364</v>
      </c>
      <c r="G60" t="s">
        <v>336</v>
      </c>
      <c r="H60" t="str">
        <f t="shared" si="4"/>
        <v>KTD364</v>
      </c>
      <c r="I60" t="s">
        <v>325</v>
      </c>
      <c r="J60" s="92"/>
      <c r="K60" s="92"/>
      <c r="L60" s="92" t="str">
        <f t="shared" si="21"/>
        <v>KTD36406</v>
      </c>
      <c r="M60" s="92" t="str">
        <f t="shared" si="21"/>
        <v>KTD36412</v>
      </c>
      <c r="N60" s="92" t="str">
        <f t="shared" si="21"/>
        <v>KTD36402</v>
      </c>
      <c r="O60" s="92"/>
      <c r="P60" s="92" t="str">
        <f t="shared" si="17"/>
        <v>KTD36403</v>
      </c>
      <c r="Q60" s="92" t="str">
        <f t="shared" si="17"/>
        <v>KTD36404</v>
      </c>
      <c r="R60" s="92"/>
      <c r="S60" s="92" t="str">
        <f t="shared" si="18"/>
        <v>KTD36405</v>
      </c>
      <c r="T60" s="92" t="str">
        <f t="shared" si="18"/>
        <v>KTD364six</v>
      </c>
      <c r="U60" s="92"/>
      <c r="V60" s="92" t="str">
        <f t="shared" si="19"/>
        <v>KTD36407</v>
      </c>
      <c r="W60" s="92" t="str">
        <f t="shared" si="19"/>
        <v>KTD36408</v>
      </c>
      <c r="X60" s="92"/>
    </row>
    <row r="61" spans="6:24" x14ac:dyDescent="0.15">
      <c r="F61" t="str">
        <f>+'SS21 TD'!D56</f>
        <v>KTD365</v>
      </c>
      <c r="G61" t="s">
        <v>336</v>
      </c>
      <c r="H61" t="str">
        <f t="shared" si="4"/>
        <v>KTD365</v>
      </c>
      <c r="I61" t="s">
        <v>325</v>
      </c>
      <c r="J61" s="92"/>
      <c r="K61" s="92"/>
      <c r="L61" s="92" t="str">
        <f t="shared" si="21"/>
        <v>KTD36506</v>
      </c>
      <c r="M61" s="92" t="str">
        <f t="shared" si="21"/>
        <v>KTD36512</v>
      </c>
      <c r="N61" s="92" t="str">
        <f t="shared" si="21"/>
        <v>KTD36502</v>
      </c>
      <c r="O61" s="92"/>
      <c r="P61" s="92" t="str">
        <f t="shared" si="17"/>
        <v>KTD36503</v>
      </c>
      <c r="Q61" s="92" t="str">
        <f t="shared" si="17"/>
        <v>KTD36504</v>
      </c>
      <c r="R61" s="92"/>
      <c r="S61" s="92" t="str">
        <f t="shared" si="18"/>
        <v>KTD36505</v>
      </c>
      <c r="T61" s="92" t="str">
        <f t="shared" si="18"/>
        <v>KTD365six</v>
      </c>
      <c r="U61" s="92"/>
      <c r="V61" s="92" t="str">
        <f t="shared" si="19"/>
        <v>KTD36507</v>
      </c>
      <c r="W61" s="92" t="str">
        <f t="shared" si="19"/>
        <v>KTD36508</v>
      </c>
      <c r="X61" s="92"/>
    </row>
    <row r="62" spans="6:24" x14ac:dyDescent="0.15">
      <c r="F62" t="str">
        <f>+'SS21 TD'!D57</f>
        <v>KTD366</v>
      </c>
      <c r="G62" t="s">
        <v>336</v>
      </c>
      <c r="H62" t="str">
        <f t="shared" si="4"/>
        <v>KTD366</v>
      </c>
      <c r="I62" t="s">
        <v>325</v>
      </c>
      <c r="J62" s="92"/>
      <c r="K62" s="92"/>
      <c r="L62" s="92" t="str">
        <f t="shared" si="21"/>
        <v>KTD36606</v>
      </c>
      <c r="M62" s="92" t="str">
        <f t="shared" si="21"/>
        <v>KTD36612</v>
      </c>
      <c r="N62" s="92" t="str">
        <f t="shared" si="21"/>
        <v>KTD36602</v>
      </c>
      <c r="O62" s="92"/>
      <c r="P62" s="92" t="str">
        <f t="shared" ref="P62:Q83" si="22">+$H62&amp;P$16</f>
        <v>KTD36603</v>
      </c>
      <c r="Q62" s="92" t="str">
        <f t="shared" si="22"/>
        <v>KTD36604</v>
      </c>
      <c r="R62" s="92"/>
      <c r="S62" s="92" t="str">
        <f t="shared" ref="S62:T83" si="23">+$H62&amp;S$16</f>
        <v>KTD36605</v>
      </c>
      <c r="T62" s="92" t="str">
        <f t="shared" si="23"/>
        <v>KTD366six</v>
      </c>
      <c r="U62" s="92"/>
      <c r="V62" s="92" t="str">
        <f t="shared" ref="V62:W83" si="24">+$H62&amp;V$16</f>
        <v>KTD36607</v>
      </c>
      <c r="W62" s="92" t="str">
        <f t="shared" si="24"/>
        <v>KTD36608</v>
      </c>
      <c r="X62" s="92"/>
    </row>
    <row r="63" spans="6:24" x14ac:dyDescent="0.15">
      <c r="F63" t="str">
        <f>+'SS21 TD'!D58</f>
        <v>KTD367</v>
      </c>
      <c r="G63" t="s">
        <v>336</v>
      </c>
      <c r="H63" t="str">
        <f t="shared" si="4"/>
        <v>KTD367</v>
      </c>
      <c r="I63" t="s">
        <v>325</v>
      </c>
      <c r="J63" s="92"/>
      <c r="K63" s="92"/>
      <c r="L63" s="92" t="str">
        <f t="shared" si="21"/>
        <v>KTD36706</v>
      </c>
      <c r="M63" s="92" t="str">
        <f t="shared" si="21"/>
        <v>KTD36712</v>
      </c>
      <c r="N63" s="92" t="str">
        <f t="shared" si="21"/>
        <v>KTD36702</v>
      </c>
      <c r="O63" s="92"/>
      <c r="P63" s="92" t="str">
        <f t="shared" si="22"/>
        <v>KTD36703</v>
      </c>
      <c r="Q63" s="92" t="str">
        <f t="shared" si="22"/>
        <v>KTD36704</v>
      </c>
      <c r="R63" s="92"/>
      <c r="S63" s="92" t="str">
        <f t="shared" si="23"/>
        <v>KTD36705</v>
      </c>
      <c r="T63" s="92" t="str">
        <f t="shared" si="23"/>
        <v>KTD367six</v>
      </c>
      <c r="U63" s="92"/>
      <c r="V63" s="92" t="str">
        <f t="shared" si="24"/>
        <v>KTD36707</v>
      </c>
      <c r="W63" s="92" t="str">
        <f t="shared" si="24"/>
        <v>KTD36708</v>
      </c>
      <c r="X63" s="92"/>
    </row>
    <row r="64" spans="6:24" x14ac:dyDescent="0.15">
      <c r="F64" t="str">
        <f>+'SS21 TD'!D59</f>
        <v>KTD368</v>
      </c>
      <c r="G64" t="s">
        <v>336</v>
      </c>
      <c r="H64" t="str">
        <f t="shared" si="4"/>
        <v>KTD368</v>
      </c>
      <c r="I64" t="s">
        <v>325</v>
      </c>
      <c r="J64" s="92"/>
      <c r="K64" s="92"/>
      <c r="L64" s="92" t="str">
        <f t="shared" si="21"/>
        <v>KTD36806</v>
      </c>
      <c r="M64" s="92" t="str">
        <f t="shared" si="21"/>
        <v>KTD36812</v>
      </c>
      <c r="N64" s="92" t="str">
        <f t="shared" si="21"/>
        <v>KTD36802</v>
      </c>
      <c r="O64" s="92"/>
      <c r="P64" s="92" t="str">
        <f t="shared" si="22"/>
        <v>KTD36803</v>
      </c>
      <c r="Q64" s="92" t="str">
        <f t="shared" si="22"/>
        <v>KTD36804</v>
      </c>
      <c r="R64" s="92"/>
      <c r="S64" s="92" t="str">
        <f t="shared" si="23"/>
        <v>KTD36805</v>
      </c>
      <c r="T64" s="92" t="str">
        <f t="shared" si="23"/>
        <v>KTD368six</v>
      </c>
      <c r="U64" s="92"/>
      <c r="V64" s="92" t="str">
        <f t="shared" si="24"/>
        <v>KTD36807</v>
      </c>
      <c r="W64" s="92" t="str">
        <f t="shared" si="24"/>
        <v>KTD36808</v>
      </c>
      <c r="X64" s="92"/>
    </row>
    <row r="65" spans="6:24" x14ac:dyDescent="0.15">
      <c r="F65" t="str">
        <f>+'SS21 TD'!D60</f>
        <v>KTD369</v>
      </c>
      <c r="G65" t="s">
        <v>336</v>
      </c>
      <c r="H65" t="str">
        <f t="shared" si="4"/>
        <v>KTD369</v>
      </c>
      <c r="I65" t="s">
        <v>325</v>
      </c>
      <c r="J65" s="92"/>
      <c r="K65" s="92"/>
      <c r="L65" s="92" t="str">
        <f t="shared" si="21"/>
        <v>KTD36906</v>
      </c>
      <c r="M65" s="92" t="str">
        <f t="shared" si="21"/>
        <v>KTD36912</v>
      </c>
      <c r="N65" s="92" t="str">
        <f t="shared" si="21"/>
        <v>KTD36902</v>
      </c>
      <c r="O65" s="92"/>
      <c r="P65" s="92" t="str">
        <f t="shared" si="22"/>
        <v>KTD36903</v>
      </c>
      <c r="Q65" s="92" t="str">
        <f t="shared" si="22"/>
        <v>KTD36904</v>
      </c>
      <c r="R65" s="92"/>
      <c r="S65" s="92" t="str">
        <f t="shared" si="23"/>
        <v>KTD36905</v>
      </c>
      <c r="T65" s="92" t="str">
        <f t="shared" si="23"/>
        <v>KTD369six</v>
      </c>
      <c r="U65" s="92"/>
      <c r="V65" s="92" t="str">
        <f t="shared" si="24"/>
        <v>KTD36907</v>
      </c>
      <c r="W65" s="92" t="str">
        <f t="shared" si="24"/>
        <v>KTD36908</v>
      </c>
      <c r="X65" s="92"/>
    </row>
    <row r="66" spans="6:24" x14ac:dyDescent="0.15">
      <c r="F66" t="str">
        <f>+'SS21 TD'!D61</f>
        <v>KTD370</v>
      </c>
      <c r="G66" t="s">
        <v>336</v>
      </c>
      <c r="H66" t="str">
        <f t="shared" si="4"/>
        <v>KTD370</v>
      </c>
      <c r="I66" t="s">
        <v>325</v>
      </c>
      <c r="J66" s="92"/>
      <c r="K66" s="92"/>
      <c r="L66" s="92" t="str">
        <f t="shared" si="21"/>
        <v>KTD37006</v>
      </c>
      <c r="M66" s="92" t="str">
        <f t="shared" si="21"/>
        <v>KTD37012</v>
      </c>
      <c r="N66" s="92" t="str">
        <f t="shared" si="21"/>
        <v>KTD37002</v>
      </c>
      <c r="O66" s="92"/>
      <c r="P66" s="92" t="str">
        <f t="shared" si="22"/>
        <v>KTD37003</v>
      </c>
      <c r="Q66" s="92" t="str">
        <f t="shared" si="22"/>
        <v>KTD37004</v>
      </c>
      <c r="R66" s="92"/>
      <c r="S66" s="92" t="str">
        <f t="shared" si="23"/>
        <v>KTD37005</v>
      </c>
      <c r="T66" s="92" t="str">
        <f t="shared" si="23"/>
        <v>KTD370six</v>
      </c>
      <c r="U66" s="92"/>
      <c r="V66" s="92" t="str">
        <f t="shared" si="24"/>
        <v>KTD37007</v>
      </c>
      <c r="W66" s="92" t="str">
        <f t="shared" si="24"/>
        <v>KTD37008</v>
      </c>
      <c r="X66" s="92"/>
    </row>
    <row r="67" spans="6:24" x14ac:dyDescent="0.15">
      <c r="F67" t="str">
        <f>+'SS21 TD'!D62</f>
        <v>KTD371</v>
      </c>
      <c r="G67" t="s">
        <v>336</v>
      </c>
      <c r="H67" t="str">
        <f t="shared" si="4"/>
        <v>KTD371</v>
      </c>
      <c r="I67" t="s">
        <v>325</v>
      </c>
      <c r="J67" s="92"/>
      <c r="K67" s="92"/>
      <c r="L67" s="92" t="str">
        <f t="shared" si="21"/>
        <v>KTD37106</v>
      </c>
      <c r="M67" s="92" t="str">
        <f t="shared" si="21"/>
        <v>KTD37112</v>
      </c>
      <c r="N67" s="92" t="str">
        <f t="shared" si="21"/>
        <v>KTD37102</v>
      </c>
      <c r="O67" s="92"/>
      <c r="P67" s="92" t="str">
        <f t="shared" si="22"/>
        <v>KTD37103</v>
      </c>
      <c r="Q67" s="92" t="str">
        <f t="shared" si="22"/>
        <v>KTD37104</v>
      </c>
      <c r="R67" s="92"/>
      <c r="S67" s="92" t="str">
        <f t="shared" si="23"/>
        <v>KTD37105</v>
      </c>
      <c r="T67" s="92" t="str">
        <f t="shared" si="23"/>
        <v>KTD371six</v>
      </c>
      <c r="U67" s="92"/>
      <c r="V67" s="92" t="str">
        <f t="shared" si="24"/>
        <v>KTD37107</v>
      </c>
      <c r="W67" s="92" t="str">
        <f t="shared" si="24"/>
        <v>KTD37108</v>
      </c>
      <c r="X67" s="92"/>
    </row>
    <row r="68" spans="6:24" x14ac:dyDescent="0.15">
      <c r="F68" t="str">
        <f>+'SS21 TD'!D63</f>
        <v>KTD372</v>
      </c>
      <c r="G68" t="s">
        <v>336</v>
      </c>
      <c r="H68" t="str">
        <f t="shared" si="4"/>
        <v>KTD372</v>
      </c>
      <c r="I68" t="s">
        <v>325</v>
      </c>
      <c r="J68" s="92"/>
      <c r="K68" s="92"/>
      <c r="L68" s="92" t="str">
        <f t="shared" si="21"/>
        <v>KTD37206</v>
      </c>
      <c r="M68" s="92" t="str">
        <f t="shared" si="21"/>
        <v>KTD37212</v>
      </c>
      <c r="N68" s="92" t="str">
        <f t="shared" si="21"/>
        <v>KTD37202</v>
      </c>
      <c r="O68" s="92"/>
      <c r="P68" s="92" t="str">
        <f t="shared" si="22"/>
        <v>KTD37203</v>
      </c>
      <c r="Q68" s="92" t="str">
        <f t="shared" si="22"/>
        <v>KTD37204</v>
      </c>
      <c r="R68" s="92"/>
      <c r="S68" s="92" t="str">
        <f t="shared" si="23"/>
        <v>KTD37205</v>
      </c>
      <c r="T68" s="92" t="str">
        <f t="shared" si="23"/>
        <v>KTD372six</v>
      </c>
      <c r="U68" s="92"/>
      <c r="V68" s="92" t="str">
        <f t="shared" si="24"/>
        <v>KTD37207</v>
      </c>
      <c r="W68" s="92" t="str">
        <f t="shared" si="24"/>
        <v>KTD37208</v>
      </c>
      <c r="X68" s="92"/>
    </row>
    <row r="69" spans="6:24" x14ac:dyDescent="0.15">
      <c r="F69" t="str">
        <f>+'SS21 TD'!D64</f>
        <v>KTD373</v>
      </c>
      <c r="G69" t="s">
        <v>336</v>
      </c>
      <c r="H69" t="str">
        <f t="shared" si="4"/>
        <v>KTD373</v>
      </c>
      <c r="I69" t="s">
        <v>325</v>
      </c>
      <c r="J69" s="92"/>
      <c r="K69" s="92"/>
      <c r="L69" s="92" t="str">
        <f t="shared" ref="L69:N83" si="25">+$H69&amp;L$16</f>
        <v>KTD37306</v>
      </c>
      <c r="M69" s="92" t="str">
        <f t="shared" si="25"/>
        <v>KTD37312</v>
      </c>
      <c r="N69" s="92" t="str">
        <f t="shared" si="25"/>
        <v>KTD37302</v>
      </c>
      <c r="O69" s="92"/>
      <c r="P69" s="92" t="str">
        <f t="shared" si="22"/>
        <v>KTD37303</v>
      </c>
      <c r="Q69" s="92" t="str">
        <f t="shared" si="22"/>
        <v>KTD37304</v>
      </c>
      <c r="R69" s="92"/>
      <c r="S69" s="92" t="str">
        <f t="shared" si="23"/>
        <v>KTD37305</v>
      </c>
      <c r="T69" s="92" t="str">
        <f t="shared" si="23"/>
        <v>KTD373six</v>
      </c>
      <c r="U69" s="92"/>
      <c r="V69" s="92" t="str">
        <f t="shared" si="24"/>
        <v>KTD37307</v>
      </c>
      <c r="W69" s="92" t="str">
        <f t="shared" si="24"/>
        <v>KTD37308</v>
      </c>
      <c r="X69" s="92"/>
    </row>
    <row r="70" spans="6:24" x14ac:dyDescent="0.15">
      <c r="F70" t="str">
        <f>+'SS21 TD'!D65</f>
        <v>KTD374</v>
      </c>
      <c r="G70" t="s">
        <v>336</v>
      </c>
      <c r="H70" t="str">
        <f t="shared" si="4"/>
        <v>KTD374</v>
      </c>
      <c r="I70" t="s">
        <v>325</v>
      </c>
      <c r="J70" s="92"/>
      <c r="K70" s="92"/>
      <c r="L70" s="92" t="str">
        <f t="shared" si="25"/>
        <v>KTD37406</v>
      </c>
      <c r="M70" s="92" t="str">
        <f t="shared" si="25"/>
        <v>KTD37412</v>
      </c>
      <c r="N70" s="92" t="str">
        <f t="shared" si="25"/>
        <v>KTD37402</v>
      </c>
      <c r="O70" s="92"/>
      <c r="P70" s="92" t="str">
        <f t="shared" si="22"/>
        <v>KTD37403</v>
      </c>
      <c r="Q70" s="92" t="str">
        <f t="shared" si="22"/>
        <v>KTD37404</v>
      </c>
      <c r="R70" s="92"/>
      <c r="S70" s="92" t="str">
        <f t="shared" si="23"/>
        <v>KTD37405</v>
      </c>
      <c r="T70" s="92" t="str">
        <f t="shared" si="23"/>
        <v>KTD374six</v>
      </c>
      <c r="U70" s="92"/>
      <c r="V70" s="92" t="str">
        <f t="shared" si="24"/>
        <v>KTD37407</v>
      </c>
      <c r="W70" s="92" t="str">
        <f t="shared" si="24"/>
        <v>KTD37408</v>
      </c>
      <c r="X70" s="92"/>
    </row>
    <row r="71" spans="6:24" x14ac:dyDescent="0.15">
      <c r="F71" t="str">
        <f>+'SS21 TD'!D66</f>
        <v>KTD375</v>
      </c>
      <c r="G71" t="s">
        <v>336</v>
      </c>
      <c r="H71" t="str">
        <f t="shared" si="4"/>
        <v>KTD375</v>
      </c>
      <c r="I71" t="s">
        <v>325</v>
      </c>
      <c r="J71" s="92"/>
      <c r="K71" s="92"/>
      <c r="L71" s="92" t="str">
        <f t="shared" si="25"/>
        <v>KTD37506</v>
      </c>
      <c r="M71" s="92" t="str">
        <f t="shared" si="25"/>
        <v>KTD37512</v>
      </c>
      <c r="N71" s="92" t="str">
        <f t="shared" si="25"/>
        <v>KTD37502</v>
      </c>
      <c r="O71" s="92"/>
      <c r="P71" s="92" t="str">
        <f t="shared" si="22"/>
        <v>KTD37503</v>
      </c>
      <c r="Q71" s="92" t="str">
        <f t="shared" si="22"/>
        <v>KTD37504</v>
      </c>
      <c r="R71" s="92"/>
      <c r="S71" s="92" t="str">
        <f t="shared" si="23"/>
        <v>KTD37505</v>
      </c>
      <c r="T71" s="92" t="str">
        <f t="shared" si="23"/>
        <v>KTD375six</v>
      </c>
      <c r="U71" s="92"/>
      <c r="V71" s="92" t="str">
        <f t="shared" si="24"/>
        <v>KTD37507</v>
      </c>
      <c r="W71" s="92" t="str">
        <f t="shared" si="24"/>
        <v>KTD37508</v>
      </c>
      <c r="X71" s="92"/>
    </row>
    <row r="72" spans="6:24" x14ac:dyDescent="0.15">
      <c r="F72" t="str">
        <f>+'SS21 TD'!D67</f>
        <v>KTD376</v>
      </c>
      <c r="G72" t="s">
        <v>336</v>
      </c>
      <c r="H72" t="str">
        <f t="shared" si="4"/>
        <v>KTD376</v>
      </c>
      <c r="I72" t="s">
        <v>325</v>
      </c>
      <c r="J72" s="92"/>
      <c r="K72" s="92"/>
      <c r="L72" s="92" t="str">
        <f t="shared" si="25"/>
        <v>KTD37606</v>
      </c>
      <c r="M72" s="92" t="str">
        <f t="shared" si="25"/>
        <v>KTD37612</v>
      </c>
      <c r="N72" s="92" t="str">
        <f t="shared" si="25"/>
        <v>KTD37602</v>
      </c>
      <c r="O72" s="92"/>
      <c r="P72" s="92" t="str">
        <f t="shared" si="22"/>
        <v>KTD37603</v>
      </c>
      <c r="Q72" s="92" t="str">
        <f t="shared" si="22"/>
        <v>KTD37604</v>
      </c>
      <c r="R72" s="92"/>
      <c r="S72" s="92" t="str">
        <f t="shared" si="23"/>
        <v>KTD37605</v>
      </c>
      <c r="T72" s="92" t="str">
        <f t="shared" si="23"/>
        <v>KTD376six</v>
      </c>
      <c r="U72" s="92"/>
      <c r="V72" s="92" t="str">
        <f t="shared" si="24"/>
        <v>KTD37607</v>
      </c>
      <c r="W72" s="92" t="str">
        <f t="shared" si="24"/>
        <v>KTD37608</v>
      </c>
      <c r="X72" s="92"/>
    </row>
    <row r="73" spans="6:24" x14ac:dyDescent="0.15">
      <c r="F73" t="str">
        <f>+'SS21 TD'!D68</f>
        <v>KTD377</v>
      </c>
      <c r="G73" t="s">
        <v>336</v>
      </c>
      <c r="H73" t="str">
        <f t="shared" si="4"/>
        <v>KTD377</v>
      </c>
      <c r="I73" t="s">
        <v>325</v>
      </c>
      <c r="J73" s="92"/>
      <c r="K73" s="92"/>
      <c r="L73" s="92" t="str">
        <f t="shared" si="25"/>
        <v>KTD37706</v>
      </c>
      <c r="M73" s="92" t="str">
        <f t="shared" si="25"/>
        <v>KTD37712</v>
      </c>
      <c r="N73" s="92" t="str">
        <f t="shared" si="25"/>
        <v>KTD37702</v>
      </c>
      <c r="O73" s="92"/>
      <c r="P73" s="92" t="str">
        <f t="shared" si="22"/>
        <v>KTD37703</v>
      </c>
      <c r="Q73" s="92" t="str">
        <f t="shared" si="22"/>
        <v>KTD37704</v>
      </c>
      <c r="R73" s="92"/>
      <c r="S73" s="92" t="str">
        <f t="shared" si="23"/>
        <v>KTD37705</v>
      </c>
      <c r="T73" s="92" t="str">
        <f t="shared" si="23"/>
        <v>KTD377six</v>
      </c>
      <c r="U73" s="92"/>
      <c r="V73" s="92" t="str">
        <f t="shared" si="24"/>
        <v>KTD37707</v>
      </c>
      <c r="W73" s="92" t="str">
        <f t="shared" si="24"/>
        <v>KTD37708</v>
      </c>
      <c r="X73" s="92"/>
    </row>
    <row r="74" spans="6:24" x14ac:dyDescent="0.15">
      <c r="F74" t="str">
        <f>+'SS21 TD'!D69</f>
        <v>KTD378</v>
      </c>
      <c r="G74" t="s">
        <v>336</v>
      </c>
      <c r="H74" t="str">
        <f t="shared" si="4"/>
        <v>KTD378</v>
      </c>
      <c r="I74" t="s">
        <v>325</v>
      </c>
      <c r="J74" s="92"/>
      <c r="K74" s="92"/>
      <c r="L74" s="92" t="str">
        <f t="shared" si="25"/>
        <v>KTD37806</v>
      </c>
      <c r="M74" s="92" t="str">
        <f t="shared" si="25"/>
        <v>KTD37812</v>
      </c>
      <c r="N74" s="92" t="str">
        <f t="shared" si="25"/>
        <v>KTD37802</v>
      </c>
      <c r="O74" s="92"/>
      <c r="P74" s="92" t="str">
        <f t="shared" si="22"/>
        <v>KTD37803</v>
      </c>
      <c r="Q74" s="92" t="str">
        <f t="shared" si="22"/>
        <v>KTD37804</v>
      </c>
      <c r="R74" s="92"/>
      <c r="S74" s="92" t="str">
        <f t="shared" si="23"/>
        <v>KTD37805</v>
      </c>
      <c r="T74" s="92" t="str">
        <f t="shared" si="23"/>
        <v>KTD378six</v>
      </c>
      <c r="U74" s="92"/>
      <c r="V74" s="92" t="str">
        <f t="shared" si="24"/>
        <v>KTD37807</v>
      </c>
      <c r="W74" s="92" t="str">
        <f t="shared" si="24"/>
        <v>KTD37808</v>
      </c>
      <c r="X74" s="92"/>
    </row>
    <row r="75" spans="6:24" x14ac:dyDescent="0.15">
      <c r="F75" t="str">
        <f>+'SS21 TD'!D70</f>
        <v>KTD379</v>
      </c>
      <c r="G75" t="s">
        <v>336</v>
      </c>
      <c r="H75" t="str">
        <f t="shared" si="4"/>
        <v>KTD379</v>
      </c>
      <c r="I75" t="s">
        <v>325</v>
      </c>
      <c r="J75" s="92"/>
      <c r="K75" s="92"/>
      <c r="L75" s="92" t="str">
        <f t="shared" si="25"/>
        <v>KTD37906</v>
      </c>
      <c r="M75" s="92" t="str">
        <f t="shared" si="25"/>
        <v>KTD37912</v>
      </c>
      <c r="N75" s="92" t="str">
        <f t="shared" si="25"/>
        <v>KTD37902</v>
      </c>
      <c r="O75" s="92"/>
      <c r="P75" s="92" t="str">
        <f t="shared" si="22"/>
        <v>KTD37903</v>
      </c>
      <c r="Q75" s="92" t="str">
        <f t="shared" si="22"/>
        <v>KTD37904</v>
      </c>
      <c r="R75" s="92"/>
      <c r="S75" s="92" t="str">
        <f t="shared" si="23"/>
        <v>KTD37905</v>
      </c>
      <c r="T75" s="92" t="str">
        <f t="shared" si="23"/>
        <v>KTD379six</v>
      </c>
      <c r="U75" s="92"/>
      <c r="V75" s="92" t="str">
        <f t="shared" si="24"/>
        <v>KTD37907</v>
      </c>
      <c r="W75" s="92" t="str">
        <f t="shared" si="24"/>
        <v>KTD37908</v>
      </c>
      <c r="X75" s="92"/>
    </row>
    <row r="76" spans="6:24" x14ac:dyDescent="0.15">
      <c r="F76" t="str">
        <f>+'SS21 TD'!D71</f>
        <v>KTD380</v>
      </c>
      <c r="G76" t="s">
        <v>336</v>
      </c>
      <c r="H76" t="str">
        <f t="shared" si="4"/>
        <v>KTD380</v>
      </c>
      <c r="I76" t="s">
        <v>325</v>
      </c>
      <c r="J76" s="92"/>
      <c r="K76" s="92"/>
      <c r="L76" s="92" t="str">
        <f t="shared" si="25"/>
        <v>KTD38006</v>
      </c>
      <c r="M76" s="92" t="str">
        <f t="shared" si="25"/>
        <v>KTD38012</v>
      </c>
      <c r="N76" s="92" t="str">
        <f t="shared" si="25"/>
        <v>KTD38002</v>
      </c>
      <c r="O76" s="92"/>
      <c r="P76" s="92" t="str">
        <f t="shared" si="22"/>
        <v>KTD38003</v>
      </c>
      <c r="Q76" s="92" t="str">
        <f t="shared" si="22"/>
        <v>KTD38004</v>
      </c>
      <c r="R76" s="92"/>
      <c r="S76" s="92" t="str">
        <f t="shared" si="23"/>
        <v>KTD38005</v>
      </c>
      <c r="T76" s="92" t="str">
        <f t="shared" si="23"/>
        <v>KTD380six</v>
      </c>
      <c r="U76" s="92"/>
      <c r="V76" s="92" t="str">
        <f t="shared" si="24"/>
        <v>KTD38007</v>
      </c>
      <c r="W76" s="92" t="str">
        <f t="shared" si="24"/>
        <v>KTD38008</v>
      </c>
      <c r="X76" s="92"/>
    </row>
    <row r="77" spans="6:24" x14ac:dyDescent="0.15">
      <c r="F77" t="str">
        <f>+'SS21 TD'!D72</f>
        <v>KTD381</v>
      </c>
      <c r="G77" t="s">
        <v>336</v>
      </c>
      <c r="H77" t="str">
        <f t="shared" si="4"/>
        <v>KTD381</v>
      </c>
      <c r="I77" t="s">
        <v>325</v>
      </c>
      <c r="J77" s="92"/>
      <c r="K77" s="92"/>
      <c r="L77" s="92" t="str">
        <f t="shared" si="25"/>
        <v>KTD38106</v>
      </c>
      <c r="M77" s="92" t="str">
        <f t="shared" si="25"/>
        <v>KTD38112</v>
      </c>
      <c r="N77" s="92" t="str">
        <f t="shared" si="25"/>
        <v>KTD38102</v>
      </c>
      <c r="O77" s="92"/>
      <c r="P77" s="92" t="str">
        <f t="shared" si="22"/>
        <v>KTD38103</v>
      </c>
      <c r="Q77" s="92" t="str">
        <f t="shared" si="22"/>
        <v>KTD38104</v>
      </c>
      <c r="R77" s="92"/>
      <c r="S77" s="92" t="str">
        <f t="shared" si="23"/>
        <v>KTD38105</v>
      </c>
      <c r="T77" s="92" t="str">
        <f t="shared" si="23"/>
        <v>KTD381six</v>
      </c>
      <c r="U77" s="92"/>
      <c r="V77" s="92" t="str">
        <f t="shared" si="24"/>
        <v>KTD38107</v>
      </c>
      <c r="W77" s="92" t="str">
        <f t="shared" si="24"/>
        <v>KTD38108</v>
      </c>
      <c r="X77" s="92"/>
    </row>
    <row r="78" spans="6:24" x14ac:dyDescent="0.15">
      <c r="F78" t="str">
        <f>+'SS21 TD'!D73</f>
        <v>KTD382</v>
      </c>
      <c r="G78" t="s">
        <v>336</v>
      </c>
      <c r="H78" t="str">
        <f t="shared" si="4"/>
        <v>KTD382</v>
      </c>
      <c r="I78" t="s">
        <v>325</v>
      </c>
      <c r="J78" s="92"/>
      <c r="K78" s="92"/>
      <c r="L78" s="92" t="str">
        <f t="shared" si="25"/>
        <v>KTD38206</v>
      </c>
      <c r="M78" s="92" t="str">
        <f t="shared" si="25"/>
        <v>KTD38212</v>
      </c>
      <c r="N78" s="92" t="str">
        <f t="shared" si="25"/>
        <v>KTD38202</v>
      </c>
      <c r="O78" s="92"/>
      <c r="P78" s="92" t="str">
        <f t="shared" si="22"/>
        <v>KTD38203</v>
      </c>
      <c r="Q78" s="92" t="str">
        <f t="shared" si="22"/>
        <v>KTD38204</v>
      </c>
      <c r="R78" s="92"/>
      <c r="S78" s="92" t="str">
        <f t="shared" si="23"/>
        <v>KTD38205</v>
      </c>
      <c r="T78" s="92" t="str">
        <f t="shared" si="23"/>
        <v>KTD382six</v>
      </c>
      <c r="U78" s="92"/>
      <c r="V78" s="92" t="str">
        <f t="shared" si="24"/>
        <v>KTD38207</v>
      </c>
      <c r="W78" s="92" t="str">
        <f t="shared" si="24"/>
        <v>KTD38208</v>
      </c>
      <c r="X78" s="92"/>
    </row>
    <row r="79" spans="6:24" x14ac:dyDescent="0.15">
      <c r="F79" t="str">
        <f>+'SS21 TD'!D74</f>
        <v>KTD383</v>
      </c>
      <c r="G79" t="s">
        <v>336</v>
      </c>
      <c r="H79" t="str">
        <f t="shared" si="4"/>
        <v>KTD383</v>
      </c>
      <c r="I79" t="s">
        <v>325</v>
      </c>
      <c r="J79" s="92"/>
      <c r="K79" s="92"/>
      <c r="L79" s="92" t="str">
        <f t="shared" si="25"/>
        <v>KTD38306</v>
      </c>
      <c r="M79" s="92" t="str">
        <f t="shared" si="25"/>
        <v>KTD38312</v>
      </c>
      <c r="N79" s="92" t="str">
        <f t="shared" si="25"/>
        <v>KTD38302</v>
      </c>
      <c r="O79" s="92"/>
      <c r="P79" s="92" t="str">
        <f t="shared" si="22"/>
        <v>KTD38303</v>
      </c>
      <c r="Q79" s="92" t="str">
        <f t="shared" si="22"/>
        <v>KTD38304</v>
      </c>
      <c r="R79" s="92"/>
      <c r="S79" s="92" t="str">
        <f t="shared" si="23"/>
        <v>KTD38305</v>
      </c>
      <c r="T79" s="92" t="str">
        <f t="shared" si="23"/>
        <v>KTD383six</v>
      </c>
      <c r="U79" s="92"/>
      <c r="V79" s="92" t="str">
        <f t="shared" si="24"/>
        <v>KTD38307</v>
      </c>
      <c r="W79" s="92" t="str">
        <f t="shared" si="24"/>
        <v>KTD38308</v>
      </c>
      <c r="X79" s="92"/>
    </row>
    <row r="80" spans="6:24" x14ac:dyDescent="0.15">
      <c r="F80" t="str">
        <f>+'SS21 TD'!D75</f>
        <v>KTD384</v>
      </c>
      <c r="G80" t="s">
        <v>336</v>
      </c>
      <c r="H80" t="str">
        <f t="shared" si="4"/>
        <v>KTD384</v>
      </c>
      <c r="I80" t="s">
        <v>325</v>
      </c>
      <c r="J80" s="92"/>
      <c r="K80" s="92"/>
      <c r="L80" s="92" t="str">
        <f t="shared" si="25"/>
        <v>KTD38406</v>
      </c>
      <c r="M80" s="92" t="str">
        <f t="shared" si="25"/>
        <v>KTD38412</v>
      </c>
      <c r="N80" s="92" t="str">
        <f t="shared" si="25"/>
        <v>KTD38402</v>
      </c>
      <c r="O80" s="92"/>
      <c r="P80" s="92" t="str">
        <f t="shared" si="22"/>
        <v>KTD38403</v>
      </c>
      <c r="Q80" s="92" t="str">
        <f t="shared" si="22"/>
        <v>KTD38404</v>
      </c>
      <c r="R80" s="92"/>
      <c r="S80" s="92" t="str">
        <f t="shared" si="23"/>
        <v>KTD38405</v>
      </c>
      <c r="T80" s="92" t="str">
        <f t="shared" si="23"/>
        <v>KTD384six</v>
      </c>
      <c r="U80" s="92"/>
      <c r="V80" s="92" t="str">
        <f t="shared" si="24"/>
        <v>KTD38407</v>
      </c>
      <c r="W80" s="92" t="str">
        <f t="shared" si="24"/>
        <v>KTD38408</v>
      </c>
      <c r="X80" s="92"/>
    </row>
    <row r="81" spans="6:24" x14ac:dyDescent="0.15">
      <c r="F81" t="str">
        <f>+'SS21 TD'!D76</f>
        <v>KTD385</v>
      </c>
      <c r="G81" t="s">
        <v>336</v>
      </c>
      <c r="H81" t="str">
        <f t="shared" si="4"/>
        <v>KTD385</v>
      </c>
      <c r="I81" t="s">
        <v>325</v>
      </c>
      <c r="J81" s="92"/>
      <c r="K81" s="92"/>
      <c r="L81" s="92" t="str">
        <f t="shared" si="25"/>
        <v>KTD38506</v>
      </c>
      <c r="M81" s="92" t="str">
        <f t="shared" si="25"/>
        <v>KTD38512</v>
      </c>
      <c r="N81" s="92" t="str">
        <f t="shared" si="25"/>
        <v>KTD38502</v>
      </c>
      <c r="O81" s="92"/>
      <c r="P81" s="92" t="str">
        <f t="shared" si="22"/>
        <v>KTD38503</v>
      </c>
      <c r="Q81" s="92" t="str">
        <f t="shared" si="22"/>
        <v>KTD38504</v>
      </c>
      <c r="R81" s="92"/>
      <c r="S81" s="92" t="str">
        <f t="shared" si="23"/>
        <v>KTD38505</v>
      </c>
      <c r="T81" s="92" t="str">
        <f t="shared" si="23"/>
        <v>KTD385six</v>
      </c>
      <c r="U81" s="92"/>
      <c r="V81" s="92" t="str">
        <f t="shared" si="24"/>
        <v>KTD38507</v>
      </c>
      <c r="W81" s="92" t="str">
        <f t="shared" si="24"/>
        <v>KTD38508</v>
      </c>
      <c r="X81" s="92"/>
    </row>
    <row r="82" spans="6:24" x14ac:dyDescent="0.15">
      <c r="F82" t="str">
        <f>+'SS21 TD'!D77</f>
        <v>KTD386</v>
      </c>
      <c r="G82" t="s">
        <v>336</v>
      </c>
      <c r="H82" t="str">
        <f t="shared" ref="H82:H142" si="26">+F82</f>
        <v>KTD386</v>
      </c>
      <c r="I82" t="s">
        <v>325</v>
      </c>
      <c r="J82" s="92"/>
      <c r="K82" s="92"/>
      <c r="L82" s="92" t="str">
        <f t="shared" si="25"/>
        <v>KTD38606</v>
      </c>
      <c r="M82" s="92" t="str">
        <f t="shared" si="25"/>
        <v>KTD38612</v>
      </c>
      <c r="N82" s="92" t="str">
        <f t="shared" si="25"/>
        <v>KTD38602</v>
      </c>
      <c r="O82" s="92"/>
      <c r="P82" s="92" t="str">
        <f t="shared" si="22"/>
        <v>KTD38603</v>
      </c>
      <c r="Q82" s="92" t="str">
        <f t="shared" si="22"/>
        <v>KTD38604</v>
      </c>
      <c r="R82" s="92"/>
      <c r="S82" s="92" t="str">
        <f t="shared" si="23"/>
        <v>KTD38605</v>
      </c>
      <c r="T82" s="92" t="str">
        <f t="shared" si="23"/>
        <v>KTD386six</v>
      </c>
      <c r="U82" s="92"/>
      <c r="V82" s="92" t="str">
        <f t="shared" si="24"/>
        <v>KTD38607</v>
      </c>
      <c r="W82" s="92" t="str">
        <f t="shared" si="24"/>
        <v>KTD38608</v>
      </c>
      <c r="X82" s="92"/>
    </row>
    <row r="83" spans="6:24" x14ac:dyDescent="0.15">
      <c r="F83" t="str">
        <f>+'SS21 TD'!D78</f>
        <v>KTD387</v>
      </c>
      <c r="G83" t="s">
        <v>336</v>
      </c>
      <c r="H83" t="str">
        <f t="shared" si="26"/>
        <v>KTD387</v>
      </c>
      <c r="I83" t="s">
        <v>325</v>
      </c>
      <c r="J83" s="92"/>
      <c r="K83" s="92"/>
      <c r="L83" s="92" t="str">
        <f t="shared" si="25"/>
        <v>KTD38706</v>
      </c>
      <c r="M83" s="92" t="str">
        <f t="shared" si="25"/>
        <v>KTD38712</v>
      </c>
      <c r="N83" s="92" t="str">
        <f t="shared" si="25"/>
        <v>KTD38702</v>
      </c>
      <c r="O83" s="92"/>
      <c r="P83" s="92" t="str">
        <f t="shared" si="22"/>
        <v>KTD38703</v>
      </c>
      <c r="Q83" s="92" t="str">
        <f t="shared" si="22"/>
        <v>KTD38704</v>
      </c>
      <c r="R83" s="92"/>
      <c r="S83" s="92" t="str">
        <f t="shared" si="23"/>
        <v>KTD38705</v>
      </c>
      <c r="T83" s="92" t="str">
        <f t="shared" si="23"/>
        <v>KTD387six</v>
      </c>
      <c r="U83" s="92"/>
      <c r="V83" s="92" t="str">
        <f t="shared" si="24"/>
        <v>KTD38707</v>
      </c>
      <c r="W83" s="92" t="str">
        <f t="shared" si="24"/>
        <v>KTD38708</v>
      </c>
      <c r="X83" s="92"/>
    </row>
    <row r="84" spans="6:24" x14ac:dyDescent="0.15">
      <c r="F84" t="str">
        <f>+'SS21 TD'!D79</f>
        <v>KTD388</v>
      </c>
      <c r="G84" t="s">
        <v>336</v>
      </c>
      <c r="H84" t="str">
        <f t="shared" si="26"/>
        <v>KTD388</v>
      </c>
      <c r="I84" t="s">
        <v>326</v>
      </c>
      <c r="J84" s="92" t="str">
        <f t="shared" ref="J84:K91" si="27">+$H84&amp;J$16</f>
        <v>KTD38803</v>
      </c>
      <c r="K84" s="92" t="str">
        <f t="shared" si="27"/>
        <v>KTD38806</v>
      </c>
      <c r="L84" s="92"/>
      <c r="M84" s="92" t="str">
        <f t="shared" ref="M84:M91" si="28">+$H84&amp;M$16</f>
        <v>KTD38812</v>
      </c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</row>
    <row r="85" spans="6:24" x14ac:dyDescent="0.15">
      <c r="F85" t="str">
        <f>+'SS21 TD'!D80</f>
        <v>KTD389</v>
      </c>
      <c r="G85" t="s">
        <v>336</v>
      </c>
      <c r="H85" t="str">
        <f t="shared" si="26"/>
        <v>KTD389</v>
      </c>
      <c r="I85" t="s">
        <v>326</v>
      </c>
      <c r="J85" s="92" t="str">
        <f t="shared" si="27"/>
        <v>KTD38903</v>
      </c>
      <c r="K85" s="92" t="str">
        <f t="shared" si="27"/>
        <v>KTD38906</v>
      </c>
      <c r="L85" s="92"/>
      <c r="M85" s="92" t="str">
        <f t="shared" si="28"/>
        <v>KTD38912</v>
      </c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6:24" x14ac:dyDescent="0.15">
      <c r="F86" t="str">
        <f>+'SS21 TD'!D81</f>
        <v>KTD390</v>
      </c>
      <c r="G86" t="s">
        <v>336</v>
      </c>
      <c r="H86" t="str">
        <f t="shared" si="26"/>
        <v>KTD390</v>
      </c>
      <c r="I86" t="s">
        <v>326</v>
      </c>
      <c r="J86" s="92" t="str">
        <f t="shared" si="27"/>
        <v>KTD39003</v>
      </c>
      <c r="K86" s="92" t="str">
        <f t="shared" si="27"/>
        <v>KTD39006</v>
      </c>
      <c r="L86" s="92"/>
      <c r="M86" s="92" t="str">
        <f t="shared" si="28"/>
        <v>KTD39012</v>
      </c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6:24" x14ac:dyDescent="0.15">
      <c r="F87" t="str">
        <f>+'SS21 TD'!D82</f>
        <v>KTD391</v>
      </c>
      <c r="G87" t="s">
        <v>336</v>
      </c>
      <c r="H87" t="str">
        <f t="shared" si="26"/>
        <v>KTD391</v>
      </c>
      <c r="I87" t="s">
        <v>326</v>
      </c>
      <c r="J87" s="92" t="str">
        <f t="shared" si="27"/>
        <v>KTD39103</v>
      </c>
      <c r="K87" s="92" t="str">
        <f t="shared" si="27"/>
        <v>KTD39106</v>
      </c>
      <c r="L87" s="92"/>
      <c r="M87" s="92" t="str">
        <f t="shared" si="28"/>
        <v>KTD39112</v>
      </c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6:24" x14ac:dyDescent="0.15">
      <c r="F88" t="str">
        <f>+'SS21 TD'!D83</f>
        <v>KTD392</v>
      </c>
      <c r="G88" t="s">
        <v>336</v>
      </c>
      <c r="H88" t="str">
        <f t="shared" si="26"/>
        <v>KTD392</v>
      </c>
      <c r="I88" t="s">
        <v>328</v>
      </c>
      <c r="J88" s="92" t="str">
        <f t="shared" si="27"/>
        <v>KTD39203</v>
      </c>
      <c r="K88" s="92" t="str">
        <f t="shared" si="27"/>
        <v>KTD39206</v>
      </c>
      <c r="L88" s="92"/>
      <c r="M88" s="92" t="str">
        <f t="shared" si="28"/>
        <v>KTD39212</v>
      </c>
      <c r="N88" s="92" t="str">
        <f>+$H88&amp;N$16</f>
        <v>KTD39202</v>
      </c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6:24" x14ac:dyDescent="0.15">
      <c r="F89" t="str">
        <f>+'SS21 TD'!D84</f>
        <v>KTD393</v>
      </c>
      <c r="G89" t="s">
        <v>336</v>
      </c>
      <c r="H89" t="str">
        <f t="shared" si="26"/>
        <v>KTD393</v>
      </c>
      <c r="I89" t="s">
        <v>328</v>
      </c>
      <c r="J89" s="92" t="str">
        <f t="shared" si="27"/>
        <v>KTD39303</v>
      </c>
      <c r="K89" s="92" t="str">
        <f t="shared" si="27"/>
        <v>KTD39306</v>
      </c>
      <c r="L89" s="92"/>
      <c r="M89" s="92" t="str">
        <f t="shared" si="28"/>
        <v>KTD39312</v>
      </c>
      <c r="N89" s="92" t="str">
        <f>+$H89&amp;N$16</f>
        <v>KTD39302</v>
      </c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6:24" x14ac:dyDescent="0.15">
      <c r="F90" t="str">
        <f>+'SS21 TD'!D85</f>
        <v>KTD394</v>
      </c>
      <c r="G90" t="s">
        <v>336</v>
      </c>
      <c r="H90" t="str">
        <f t="shared" si="26"/>
        <v>KTD394</v>
      </c>
      <c r="I90" t="s">
        <v>328</v>
      </c>
      <c r="J90" s="92" t="str">
        <f t="shared" si="27"/>
        <v>KTD39403</v>
      </c>
      <c r="K90" s="92" t="str">
        <f t="shared" si="27"/>
        <v>KTD39406</v>
      </c>
      <c r="L90" s="92"/>
      <c r="M90" s="92" t="str">
        <f t="shared" si="28"/>
        <v>KTD39412</v>
      </c>
      <c r="N90" s="92" t="str">
        <f>+$H90&amp;N$16</f>
        <v>KTD39402</v>
      </c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6:24" x14ac:dyDescent="0.15">
      <c r="F91" t="str">
        <f>+'SS21 TD'!D86</f>
        <v>KTD395</v>
      </c>
      <c r="G91" t="s">
        <v>336</v>
      </c>
      <c r="H91" t="str">
        <f t="shared" si="26"/>
        <v>KTD395</v>
      </c>
      <c r="I91" t="s">
        <v>328</v>
      </c>
      <c r="J91" s="92" t="str">
        <f t="shared" si="27"/>
        <v>KTD39503</v>
      </c>
      <c r="K91" s="92" t="str">
        <f t="shared" si="27"/>
        <v>KTD39506</v>
      </c>
      <c r="L91" s="92"/>
      <c r="M91" s="92" t="str">
        <f t="shared" si="28"/>
        <v>KTD39512</v>
      </c>
      <c r="N91" s="92" t="str">
        <f>+$H91&amp;N$16</f>
        <v>KTD39502</v>
      </c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6:24" x14ac:dyDescent="0.15">
      <c r="F92" t="str">
        <f>+'SS21 TD'!D87</f>
        <v>KTD396</v>
      </c>
      <c r="G92" t="s">
        <v>336</v>
      </c>
      <c r="H92" t="str">
        <f t="shared" si="26"/>
        <v>KTD396</v>
      </c>
      <c r="I92" t="s">
        <v>329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 t="str">
        <f>+H92&amp;X16</f>
        <v>KTD396</v>
      </c>
    </row>
    <row r="93" spans="6:24" x14ac:dyDescent="0.15">
      <c r="F93" t="str">
        <f>+'SS21 TD'!D88</f>
        <v>KTD397</v>
      </c>
      <c r="G93" t="s">
        <v>336</v>
      </c>
      <c r="H93" t="str">
        <f t="shared" si="26"/>
        <v>KTD397</v>
      </c>
      <c r="I93" t="s">
        <v>329</v>
      </c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 t="str">
        <f>+$H93&amp;X$16</f>
        <v>KTD397</v>
      </c>
    </row>
    <row r="94" spans="6:24" x14ac:dyDescent="0.15">
      <c r="F94" t="str">
        <f>+'SS21 TD'!D89</f>
        <v>KTD398</v>
      </c>
      <c r="G94" t="s">
        <v>336</v>
      </c>
      <c r="H94" t="str">
        <f t="shared" si="26"/>
        <v>KTD398</v>
      </c>
      <c r="I94" t="s">
        <v>329</v>
      </c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 t="str">
        <f>+$H94&amp;X$16</f>
        <v>KTD398</v>
      </c>
    </row>
    <row r="95" spans="6:24" x14ac:dyDescent="0.15">
      <c r="F95" t="str">
        <f>+'SS21 TD'!D90</f>
        <v>KTD399</v>
      </c>
      <c r="G95" t="s">
        <v>336</v>
      </c>
      <c r="H95" t="str">
        <f t="shared" si="26"/>
        <v>KTD399</v>
      </c>
      <c r="I95" t="s">
        <v>329</v>
      </c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 t="str">
        <f>+H95&amp;X17</f>
        <v>KTD399</v>
      </c>
    </row>
    <row r="96" spans="6:24" x14ac:dyDescent="0.15">
      <c r="F96" t="str">
        <f>+'SS21 TD'!D91</f>
        <v>KTD400</v>
      </c>
      <c r="G96" t="s">
        <v>336</v>
      </c>
      <c r="H96" t="str">
        <f t="shared" si="26"/>
        <v>KTD400</v>
      </c>
      <c r="I96" t="s">
        <v>329</v>
      </c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 t="str">
        <f>+H96&amp;X20</f>
        <v>KTD400</v>
      </c>
    </row>
    <row r="97" spans="6:24" x14ac:dyDescent="0.15">
      <c r="F97" t="str">
        <f>+'SS21 TD'!D92</f>
        <v>KTD401</v>
      </c>
      <c r="G97" t="s">
        <v>336</v>
      </c>
      <c r="H97" t="str">
        <f t="shared" si="26"/>
        <v>KTD401</v>
      </c>
      <c r="I97" t="s">
        <v>329</v>
      </c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 t="str">
        <f>+H97&amp;X21</f>
        <v>KTD401</v>
      </c>
    </row>
    <row r="98" spans="6:24" x14ac:dyDescent="0.15">
      <c r="F98" t="str">
        <f>+'SS21 TD'!D93</f>
        <v>KTD402</v>
      </c>
      <c r="G98" t="s">
        <v>336</v>
      </c>
      <c r="H98" t="str">
        <f t="shared" si="26"/>
        <v>KTD402</v>
      </c>
      <c r="I98" t="s">
        <v>329</v>
      </c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 t="str">
        <f>+H98&amp;X22</f>
        <v>KTD402</v>
      </c>
    </row>
    <row r="99" spans="6:24" x14ac:dyDescent="0.15">
      <c r="F99" t="str">
        <f>+'SS21 TD'!D94</f>
        <v>KTD403</v>
      </c>
      <c r="G99" t="s">
        <v>336</v>
      </c>
      <c r="H99" t="str">
        <f t="shared" si="26"/>
        <v>KTD403</v>
      </c>
      <c r="I99" t="s">
        <v>325</v>
      </c>
      <c r="J99" s="92"/>
      <c r="K99" s="92"/>
      <c r="L99" s="92" t="str">
        <f t="shared" ref="L99:N101" si="29">+$H99&amp;L$16</f>
        <v>KTD40306</v>
      </c>
      <c r="M99" s="92" t="str">
        <f t="shared" si="29"/>
        <v>KTD40312</v>
      </c>
      <c r="N99" s="92" t="str">
        <f t="shared" si="29"/>
        <v>KTD40302</v>
      </c>
      <c r="O99" s="92"/>
      <c r="P99" s="92" t="str">
        <f t="shared" ref="P99:Q104" si="30">+$H99&amp;P$16</f>
        <v>KTD40303</v>
      </c>
      <c r="Q99" s="92" t="str">
        <f t="shared" si="30"/>
        <v>KTD40304</v>
      </c>
      <c r="R99" s="92"/>
      <c r="S99" s="92" t="str">
        <f t="shared" ref="S99:T104" si="31">+$H99&amp;S$16</f>
        <v>KTD40305</v>
      </c>
      <c r="T99" s="92" t="str">
        <f t="shared" si="31"/>
        <v>KTD403six</v>
      </c>
      <c r="U99" s="92"/>
      <c r="V99" s="92" t="str">
        <f t="shared" ref="V99:W104" si="32">+$H99&amp;V$16</f>
        <v>KTD40307</v>
      </c>
      <c r="W99" s="92" t="str">
        <f t="shared" si="32"/>
        <v>KTD40308</v>
      </c>
      <c r="X99" s="92"/>
    </row>
    <row r="100" spans="6:24" x14ac:dyDescent="0.15">
      <c r="F100" t="str">
        <f>+'SS21 TD'!D95</f>
        <v>KTD404</v>
      </c>
      <c r="G100" t="s">
        <v>336</v>
      </c>
      <c r="H100" t="str">
        <f t="shared" si="26"/>
        <v>KTD404</v>
      </c>
      <c r="I100" t="s">
        <v>325</v>
      </c>
      <c r="J100" s="92"/>
      <c r="K100" s="92"/>
      <c r="L100" s="92" t="str">
        <f t="shared" si="29"/>
        <v>KTD40406</v>
      </c>
      <c r="M100" s="92" t="str">
        <f t="shared" si="29"/>
        <v>KTD40412</v>
      </c>
      <c r="N100" s="92" t="str">
        <f t="shared" si="29"/>
        <v>KTD40402</v>
      </c>
      <c r="O100" s="92"/>
      <c r="P100" s="92" t="str">
        <f t="shared" si="30"/>
        <v>KTD40403</v>
      </c>
      <c r="Q100" s="92" t="str">
        <f t="shared" si="30"/>
        <v>KTD40404</v>
      </c>
      <c r="R100" s="92"/>
      <c r="S100" s="92" t="str">
        <f t="shared" si="31"/>
        <v>KTD40405</v>
      </c>
      <c r="T100" s="92" t="str">
        <f t="shared" si="31"/>
        <v>KTD404six</v>
      </c>
      <c r="U100" s="92"/>
      <c r="V100" s="92" t="str">
        <f t="shared" si="32"/>
        <v>KTD40407</v>
      </c>
      <c r="W100" s="92" t="str">
        <f t="shared" si="32"/>
        <v>KTD40408</v>
      </c>
      <c r="X100" s="92"/>
    </row>
    <row r="101" spans="6:24" x14ac:dyDescent="0.15">
      <c r="F101" t="str">
        <f>+'SS21 TD'!D96</f>
        <v>KTD405</v>
      </c>
      <c r="G101" t="s">
        <v>336</v>
      </c>
      <c r="H101" t="str">
        <f t="shared" si="26"/>
        <v>KTD405</v>
      </c>
      <c r="I101" t="s">
        <v>325</v>
      </c>
      <c r="J101" s="92"/>
      <c r="K101" s="92"/>
      <c r="L101" s="92" t="str">
        <f t="shared" si="29"/>
        <v>KTD40506</v>
      </c>
      <c r="M101" s="92" t="str">
        <f t="shared" si="29"/>
        <v>KTD40512</v>
      </c>
      <c r="N101" s="92" t="str">
        <f t="shared" si="29"/>
        <v>KTD40502</v>
      </c>
      <c r="O101" s="92"/>
      <c r="P101" s="92" t="str">
        <f t="shared" si="30"/>
        <v>KTD40503</v>
      </c>
      <c r="Q101" s="92" t="str">
        <f t="shared" si="30"/>
        <v>KTD40504</v>
      </c>
      <c r="R101" s="92"/>
      <c r="S101" s="92" t="str">
        <f t="shared" si="31"/>
        <v>KTD40505</v>
      </c>
      <c r="T101" s="92" t="str">
        <f t="shared" si="31"/>
        <v>KTD405six</v>
      </c>
      <c r="U101" s="92"/>
      <c r="V101" s="92" t="str">
        <f t="shared" si="32"/>
        <v>KTD40507</v>
      </c>
      <c r="W101" s="92" t="str">
        <f t="shared" si="32"/>
        <v>KTD40508</v>
      </c>
      <c r="X101" s="92"/>
    </row>
    <row r="102" spans="6:24" x14ac:dyDescent="0.15">
      <c r="F102" t="str">
        <f>+'SS21 TD'!D97</f>
        <v>KTD406</v>
      </c>
      <c r="G102" t="s">
        <v>336</v>
      </c>
      <c r="H102" t="str">
        <f t="shared" si="26"/>
        <v>KTD406</v>
      </c>
      <c r="I102" t="s">
        <v>327</v>
      </c>
      <c r="J102" s="92"/>
      <c r="K102" s="92"/>
      <c r="L102" s="92"/>
      <c r="M102" s="92"/>
      <c r="N102" s="92"/>
      <c r="O102" s="92"/>
      <c r="P102" s="92" t="str">
        <f t="shared" si="30"/>
        <v>KTD40603</v>
      </c>
      <c r="Q102" s="92" t="str">
        <f t="shared" si="30"/>
        <v>KTD40604</v>
      </c>
      <c r="R102" s="92"/>
      <c r="S102" s="92" t="str">
        <f t="shared" si="31"/>
        <v>KTD40605</v>
      </c>
      <c r="T102" s="92" t="str">
        <f t="shared" si="31"/>
        <v>KTD406six</v>
      </c>
      <c r="U102" s="92"/>
      <c r="V102" s="92" t="str">
        <f t="shared" si="32"/>
        <v>KTD40607</v>
      </c>
      <c r="W102" s="92" t="str">
        <f t="shared" si="32"/>
        <v>KTD40608</v>
      </c>
      <c r="X102" s="92"/>
    </row>
    <row r="103" spans="6:24" x14ac:dyDescent="0.15">
      <c r="F103" t="str">
        <f>+'SS21 TD'!D98</f>
        <v>KTD407</v>
      </c>
      <c r="G103" t="s">
        <v>336</v>
      </c>
      <c r="H103" t="str">
        <f t="shared" si="26"/>
        <v>KTD407</v>
      </c>
      <c r="I103" t="s">
        <v>325</v>
      </c>
      <c r="J103" s="92"/>
      <c r="K103" s="92"/>
      <c r="L103" s="92" t="str">
        <f t="shared" ref="L103:N104" si="33">+$H103&amp;L$16</f>
        <v>KTD40706</v>
      </c>
      <c r="M103" s="92" t="str">
        <f t="shared" si="33"/>
        <v>KTD40712</v>
      </c>
      <c r="N103" s="92" t="str">
        <f t="shared" si="33"/>
        <v>KTD40702</v>
      </c>
      <c r="O103" s="92"/>
      <c r="P103" s="92" t="str">
        <f t="shared" si="30"/>
        <v>KTD40703</v>
      </c>
      <c r="Q103" s="92" t="str">
        <f t="shared" si="30"/>
        <v>KTD40704</v>
      </c>
      <c r="R103" s="92"/>
      <c r="S103" s="92" t="str">
        <f t="shared" si="31"/>
        <v>KTD40705</v>
      </c>
      <c r="T103" s="92" t="str">
        <f t="shared" si="31"/>
        <v>KTD407six</v>
      </c>
      <c r="U103" s="92"/>
      <c r="V103" s="92" t="str">
        <f t="shared" si="32"/>
        <v>KTD40707</v>
      </c>
      <c r="W103" s="92" t="str">
        <f t="shared" si="32"/>
        <v>KTD40708</v>
      </c>
      <c r="X103" s="92"/>
    </row>
    <row r="104" spans="6:24" x14ac:dyDescent="0.15">
      <c r="F104" t="str">
        <f>+'SS21 TD'!D99</f>
        <v>KTD408</v>
      </c>
      <c r="G104" t="s">
        <v>336</v>
      </c>
      <c r="H104" t="str">
        <f t="shared" si="26"/>
        <v>KTD408</v>
      </c>
      <c r="I104" t="s">
        <v>325</v>
      </c>
      <c r="J104" s="92"/>
      <c r="K104" s="92"/>
      <c r="L104" s="92" t="str">
        <f t="shared" si="33"/>
        <v>KTD40806</v>
      </c>
      <c r="M104" s="92" t="str">
        <f t="shared" si="33"/>
        <v>KTD40812</v>
      </c>
      <c r="N104" s="92" t="str">
        <f t="shared" si="33"/>
        <v>KTD40802</v>
      </c>
      <c r="O104" s="92"/>
      <c r="P104" s="92" t="str">
        <f t="shared" si="30"/>
        <v>KTD40803</v>
      </c>
      <c r="Q104" s="92" t="str">
        <f t="shared" si="30"/>
        <v>KTD40804</v>
      </c>
      <c r="R104" s="92"/>
      <c r="S104" s="92" t="str">
        <f t="shared" si="31"/>
        <v>KTD40805</v>
      </c>
      <c r="T104" s="92" t="str">
        <f t="shared" si="31"/>
        <v>KTD408six</v>
      </c>
      <c r="U104" s="92"/>
      <c r="V104" s="92" t="str">
        <f t="shared" si="32"/>
        <v>KTD40807</v>
      </c>
      <c r="W104" s="92" t="str">
        <f t="shared" si="32"/>
        <v>KTD40808</v>
      </c>
      <c r="X104" s="92"/>
    </row>
    <row r="105" spans="6:24" x14ac:dyDescent="0.15">
      <c r="F105" t="str">
        <f>+'SS21 TD'!D100</f>
        <v>KTD409</v>
      </c>
      <c r="G105" t="s">
        <v>336</v>
      </c>
      <c r="H105" t="str">
        <f t="shared" si="26"/>
        <v>KTD409</v>
      </c>
      <c r="I105" t="s">
        <v>328</v>
      </c>
      <c r="J105" s="92" t="str">
        <f>+$H105&amp;J$16</f>
        <v>KTD40903</v>
      </c>
      <c r="K105" s="92" t="str">
        <f>+$H105&amp;K$16</f>
        <v>KTD40906</v>
      </c>
      <c r="L105" s="92"/>
      <c r="M105" s="92" t="str">
        <f t="shared" ref="M105:N117" si="34">+$H105&amp;M$16</f>
        <v>KTD40912</v>
      </c>
      <c r="N105" s="92" t="str">
        <f t="shared" si="34"/>
        <v>KTD40902</v>
      </c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6:24" x14ac:dyDescent="0.15">
      <c r="F106" t="str">
        <f>+'SS21 TD'!D101</f>
        <v>KTD410</v>
      </c>
      <c r="G106" t="s">
        <v>336</v>
      </c>
      <c r="H106" t="str">
        <f t="shared" si="26"/>
        <v>KTD410</v>
      </c>
      <c r="I106" t="s">
        <v>325</v>
      </c>
      <c r="J106" s="92"/>
      <c r="K106" s="92"/>
      <c r="L106" s="92" t="str">
        <f>+$H106&amp;L$16</f>
        <v>KTD41006</v>
      </c>
      <c r="M106" s="92" t="str">
        <f t="shared" si="34"/>
        <v>KTD41012</v>
      </c>
      <c r="N106" s="92" t="str">
        <f t="shared" si="34"/>
        <v>KTD41002</v>
      </c>
      <c r="O106" s="92"/>
      <c r="P106" s="92" t="str">
        <f t="shared" ref="P106:Q109" si="35">+$H106&amp;P$16</f>
        <v>KTD41003</v>
      </c>
      <c r="Q106" s="92" t="str">
        <f t="shared" si="35"/>
        <v>KTD41004</v>
      </c>
      <c r="R106" s="92"/>
      <c r="S106" s="92" t="str">
        <f t="shared" ref="S106:T109" si="36">+$H106&amp;S$16</f>
        <v>KTD41005</v>
      </c>
      <c r="T106" s="92" t="str">
        <f t="shared" si="36"/>
        <v>KTD410six</v>
      </c>
      <c r="U106" s="92"/>
      <c r="V106" s="92" t="str">
        <f t="shared" ref="V106:W109" si="37">+$H106&amp;V$16</f>
        <v>KTD41007</v>
      </c>
      <c r="W106" s="92" t="str">
        <f t="shared" si="37"/>
        <v>KTD41008</v>
      </c>
      <c r="X106" s="92"/>
    </row>
    <row r="107" spans="6:24" x14ac:dyDescent="0.15">
      <c r="F107" t="str">
        <f>+'SS21 TD'!D102</f>
        <v>KTD411</v>
      </c>
      <c r="G107" t="s">
        <v>336</v>
      </c>
      <c r="H107" t="str">
        <f t="shared" si="26"/>
        <v>KTD411</v>
      </c>
      <c r="I107" t="s">
        <v>325</v>
      </c>
      <c r="J107" s="92"/>
      <c r="K107" s="92"/>
      <c r="L107" s="92" t="str">
        <f>+$H107&amp;L$16</f>
        <v>KTD41106</v>
      </c>
      <c r="M107" s="92" t="str">
        <f t="shared" si="34"/>
        <v>KTD41112</v>
      </c>
      <c r="N107" s="92" t="str">
        <f t="shared" si="34"/>
        <v>KTD41102</v>
      </c>
      <c r="O107" s="92"/>
      <c r="P107" s="92" t="str">
        <f t="shared" si="35"/>
        <v>KTD41103</v>
      </c>
      <c r="Q107" s="92" t="str">
        <f t="shared" si="35"/>
        <v>KTD41104</v>
      </c>
      <c r="R107" s="92"/>
      <c r="S107" s="92" t="str">
        <f t="shared" si="36"/>
        <v>KTD41105</v>
      </c>
      <c r="T107" s="92" t="str">
        <f t="shared" si="36"/>
        <v>KTD411six</v>
      </c>
      <c r="U107" s="92"/>
      <c r="V107" s="92" t="str">
        <f t="shared" si="37"/>
        <v>KTD41107</v>
      </c>
      <c r="W107" s="92" t="str">
        <f t="shared" si="37"/>
        <v>KTD41108</v>
      </c>
      <c r="X107" s="92"/>
    </row>
    <row r="108" spans="6:24" x14ac:dyDescent="0.15">
      <c r="F108" t="str">
        <f>+'SS21 TD'!D103</f>
        <v>KTD412</v>
      </c>
      <c r="G108" t="s">
        <v>336</v>
      </c>
      <c r="H108" t="str">
        <f t="shared" si="26"/>
        <v>KTD412</v>
      </c>
      <c r="I108" t="s">
        <v>325</v>
      </c>
      <c r="J108" s="92"/>
      <c r="K108" s="92"/>
      <c r="L108" s="92" t="str">
        <f>+$H108&amp;L$16</f>
        <v>KTD41206</v>
      </c>
      <c r="M108" s="92" t="str">
        <f t="shared" si="34"/>
        <v>KTD41212</v>
      </c>
      <c r="N108" s="92" t="str">
        <f t="shared" si="34"/>
        <v>KTD41202</v>
      </c>
      <c r="O108" s="92"/>
      <c r="P108" s="92" t="str">
        <f t="shared" si="35"/>
        <v>KTD41203</v>
      </c>
      <c r="Q108" s="92" t="str">
        <f t="shared" si="35"/>
        <v>KTD41204</v>
      </c>
      <c r="R108" s="92"/>
      <c r="S108" s="92" t="str">
        <f t="shared" si="36"/>
        <v>KTD41205</v>
      </c>
      <c r="T108" s="92" t="str">
        <f t="shared" si="36"/>
        <v>KTD412six</v>
      </c>
      <c r="U108" s="92"/>
      <c r="V108" s="92" t="str">
        <f t="shared" si="37"/>
        <v>KTD41207</v>
      </c>
      <c r="W108" s="92" t="str">
        <f t="shared" si="37"/>
        <v>KTD41208</v>
      </c>
      <c r="X108" s="92"/>
    </row>
    <row r="109" spans="6:24" x14ac:dyDescent="0.15">
      <c r="F109" t="str">
        <f>+'SS21 TD'!D104</f>
        <v>KTD413</v>
      </c>
      <c r="G109" t="s">
        <v>336</v>
      </c>
      <c r="H109" t="str">
        <f t="shared" si="26"/>
        <v>KTD413</v>
      </c>
      <c r="I109" t="s">
        <v>325</v>
      </c>
      <c r="J109" s="92"/>
      <c r="K109" s="92"/>
      <c r="L109" s="92" t="str">
        <f>+$H109&amp;L$16</f>
        <v>KTD41306</v>
      </c>
      <c r="M109" s="92" t="str">
        <f t="shared" si="34"/>
        <v>KTD41312</v>
      </c>
      <c r="N109" s="92" t="str">
        <f t="shared" si="34"/>
        <v>KTD41302</v>
      </c>
      <c r="O109" s="92"/>
      <c r="P109" s="92" t="str">
        <f t="shared" si="35"/>
        <v>KTD41303</v>
      </c>
      <c r="Q109" s="92" t="str">
        <f t="shared" si="35"/>
        <v>KTD41304</v>
      </c>
      <c r="R109" s="92"/>
      <c r="S109" s="92" t="str">
        <f t="shared" si="36"/>
        <v>KTD41305</v>
      </c>
      <c r="T109" s="92" t="str">
        <f t="shared" si="36"/>
        <v>KTD413six</v>
      </c>
      <c r="U109" s="92"/>
      <c r="V109" s="92" t="str">
        <f t="shared" si="37"/>
        <v>KTD41307</v>
      </c>
      <c r="W109" s="92" t="str">
        <f t="shared" si="37"/>
        <v>KTD41308</v>
      </c>
      <c r="X109" s="92"/>
    </row>
    <row r="110" spans="6:24" x14ac:dyDescent="0.15">
      <c r="F110" t="str">
        <f>+'SS21 TD'!D105</f>
        <v>KTD414</v>
      </c>
      <c r="G110" t="s">
        <v>336</v>
      </c>
      <c r="H110" t="str">
        <f t="shared" si="26"/>
        <v>KTD414</v>
      </c>
      <c r="I110" t="s">
        <v>328</v>
      </c>
      <c r="J110" s="92" t="str">
        <f>+$H110&amp;J$16</f>
        <v>KTD41403</v>
      </c>
      <c r="K110" s="92" t="str">
        <f>+$H110&amp;K$16</f>
        <v>KTD41406</v>
      </c>
      <c r="L110" s="92"/>
      <c r="M110" s="92" t="str">
        <f t="shared" si="34"/>
        <v>KTD41412</v>
      </c>
      <c r="N110" s="92" t="str">
        <f t="shared" si="34"/>
        <v>KTD41402</v>
      </c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  <row r="111" spans="6:24" x14ac:dyDescent="0.15">
      <c r="F111" t="str">
        <f>+'SS21 TD'!D106</f>
        <v>KTD415</v>
      </c>
      <c r="G111" t="s">
        <v>336</v>
      </c>
      <c r="H111" t="str">
        <f t="shared" si="26"/>
        <v>KTD415</v>
      </c>
      <c r="I111" t="s">
        <v>325</v>
      </c>
      <c r="J111" s="92"/>
      <c r="K111" s="92"/>
      <c r="L111" s="92" t="str">
        <f>+$H111&amp;L$16</f>
        <v>KTD41506</v>
      </c>
      <c r="M111" s="92" t="str">
        <f t="shared" si="34"/>
        <v>KTD41512</v>
      </c>
      <c r="N111" s="92" t="str">
        <f t="shared" si="34"/>
        <v>KTD41502</v>
      </c>
      <c r="O111" s="92"/>
      <c r="P111" s="92" t="str">
        <f t="shared" ref="P111:Q113" si="38">+$H111&amp;P$16</f>
        <v>KTD41503</v>
      </c>
      <c r="Q111" s="92" t="str">
        <f t="shared" si="38"/>
        <v>KTD41504</v>
      </c>
      <c r="R111" s="92"/>
      <c r="S111" s="92" t="str">
        <f t="shared" ref="S111:T113" si="39">+$H111&amp;S$16</f>
        <v>KTD41505</v>
      </c>
      <c r="T111" s="92" t="str">
        <f t="shared" si="39"/>
        <v>KTD415six</v>
      </c>
      <c r="U111" s="92"/>
      <c r="V111" s="92" t="str">
        <f t="shared" ref="V111:W113" si="40">+$H111&amp;V$16</f>
        <v>KTD41507</v>
      </c>
      <c r="W111" s="92" t="str">
        <f t="shared" si="40"/>
        <v>KTD41508</v>
      </c>
      <c r="X111" s="92"/>
    </row>
    <row r="112" spans="6:24" x14ac:dyDescent="0.15">
      <c r="F112" t="str">
        <f>+'SS21 TD'!D107</f>
        <v>KTD416</v>
      </c>
      <c r="G112" t="s">
        <v>336</v>
      </c>
      <c r="H112" t="str">
        <f t="shared" si="26"/>
        <v>KTD416</v>
      </c>
      <c r="I112" t="s">
        <v>325</v>
      </c>
      <c r="J112" s="92"/>
      <c r="K112" s="92"/>
      <c r="L112" s="92" t="str">
        <f>+$H112&amp;L$16</f>
        <v>KTD41606</v>
      </c>
      <c r="M112" s="92" t="str">
        <f t="shared" si="34"/>
        <v>KTD41612</v>
      </c>
      <c r="N112" s="92" t="str">
        <f t="shared" si="34"/>
        <v>KTD41602</v>
      </c>
      <c r="O112" s="92"/>
      <c r="P112" s="92" t="str">
        <f t="shared" si="38"/>
        <v>KTD41603</v>
      </c>
      <c r="Q112" s="92" t="str">
        <f t="shared" si="38"/>
        <v>KTD41604</v>
      </c>
      <c r="R112" s="92"/>
      <c r="S112" s="92" t="str">
        <f t="shared" si="39"/>
        <v>KTD41605</v>
      </c>
      <c r="T112" s="92" t="str">
        <f t="shared" si="39"/>
        <v>KTD416six</v>
      </c>
      <c r="U112" s="92"/>
      <c r="V112" s="92" t="str">
        <f t="shared" si="40"/>
        <v>KTD41607</v>
      </c>
      <c r="W112" s="92" t="str">
        <f t="shared" si="40"/>
        <v>KTD41608</v>
      </c>
      <c r="X112" s="92"/>
    </row>
    <row r="113" spans="6:24" x14ac:dyDescent="0.15">
      <c r="F113" t="str">
        <f>+'SS21 TD'!D108</f>
        <v>KTD417</v>
      </c>
      <c r="G113" t="s">
        <v>336</v>
      </c>
      <c r="H113" t="str">
        <f t="shared" si="26"/>
        <v>KTD417</v>
      </c>
      <c r="I113" t="s">
        <v>325</v>
      </c>
      <c r="J113" s="92"/>
      <c r="K113" s="92"/>
      <c r="L113" s="92" t="str">
        <f>+$H113&amp;L$16</f>
        <v>KTD41706</v>
      </c>
      <c r="M113" s="92" t="str">
        <f t="shared" si="34"/>
        <v>KTD41712</v>
      </c>
      <c r="N113" s="92" t="str">
        <f t="shared" si="34"/>
        <v>KTD41702</v>
      </c>
      <c r="O113" s="92"/>
      <c r="P113" s="92" t="str">
        <f t="shared" si="38"/>
        <v>KTD41703</v>
      </c>
      <c r="Q113" s="92" t="str">
        <f t="shared" si="38"/>
        <v>KTD41704</v>
      </c>
      <c r="R113" s="92"/>
      <c r="S113" s="92" t="str">
        <f t="shared" si="39"/>
        <v>KTD41705</v>
      </c>
      <c r="T113" s="92" t="str">
        <f t="shared" si="39"/>
        <v>KTD417six</v>
      </c>
      <c r="U113" s="92"/>
      <c r="V113" s="92" t="str">
        <f t="shared" si="40"/>
        <v>KTD41707</v>
      </c>
      <c r="W113" s="92" t="str">
        <f t="shared" si="40"/>
        <v>KTD41708</v>
      </c>
      <c r="X113" s="92"/>
    </row>
    <row r="114" spans="6:24" x14ac:dyDescent="0.15">
      <c r="F114" t="str">
        <f>+'SS21 TD'!D109</f>
        <v>KTD418</v>
      </c>
      <c r="G114" t="s">
        <v>336</v>
      </c>
      <c r="H114" t="str">
        <f t="shared" si="26"/>
        <v>KTD418</v>
      </c>
      <c r="I114" t="s">
        <v>328</v>
      </c>
      <c r="J114" s="92" t="str">
        <f t="shared" ref="J114:K117" si="41">+$H114&amp;J$16</f>
        <v>KTD41803</v>
      </c>
      <c r="K114" s="92" t="str">
        <f t="shared" si="41"/>
        <v>KTD41806</v>
      </c>
      <c r="L114" s="92"/>
      <c r="M114" s="92" t="str">
        <f t="shared" si="34"/>
        <v>KTD41812</v>
      </c>
      <c r="N114" s="92" t="str">
        <f t="shared" si="34"/>
        <v>KTD41802</v>
      </c>
      <c r="O114" s="92"/>
      <c r="P114" s="92"/>
      <c r="Q114" s="92"/>
      <c r="R114" s="92"/>
      <c r="S114" s="92"/>
      <c r="T114" s="92"/>
      <c r="U114" s="92"/>
      <c r="V114" s="92"/>
      <c r="W114" s="92"/>
      <c r="X114" s="92"/>
    </row>
    <row r="115" spans="6:24" x14ac:dyDescent="0.15">
      <c r="F115" t="str">
        <f>+'SS21 TD'!D110</f>
        <v>KTD419</v>
      </c>
      <c r="G115" t="s">
        <v>336</v>
      </c>
      <c r="H115" t="str">
        <f t="shared" si="26"/>
        <v>KTD419</v>
      </c>
      <c r="I115" t="s">
        <v>328</v>
      </c>
      <c r="J115" s="92" t="str">
        <f t="shared" si="41"/>
        <v>KTD41903</v>
      </c>
      <c r="K115" s="92" t="str">
        <f t="shared" si="41"/>
        <v>KTD41906</v>
      </c>
      <c r="L115" s="92"/>
      <c r="M115" s="92" t="str">
        <f t="shared" si="34"/>
        <v>KTD41912</v>
      </c>
      <c r="N115" s="92" t="str">
        <f t="shared" si="34"/>
        <v>KTD41902</v>
      </c>
      <c r="O115" s="92"/>
      <c r="P115" s="92"/>
      <c r="Q115" s="92"/>
      <c r="R115" s="92"/>
      <c r="S115" s="92"/>
      <c r="T115" s="92"/>
      <c r="U115" s="92"/>
      <c r="V115" s="92"/>
      <c r="W115" s="92"/>
      <c r="X115" s="92"/>
    </row>
    <row r="116" spans="6:24" x14ac:dyDescent="0.15">
      <c r="F116" t="str">
        <f>+'SS21 TD'!D111</f>
        <v>KTD420</v>
      </c>
      <c r="G116" t="s">
        <v>336</v>
      </c>
      <c r="H116" t="str">
        <f t="shared" si="26"/>
        <v>KTD420</v>
      </c>
      <c r="I116" t="s">
        <v>328</v>
      </c>
      <c r="J116" s="92" t="str">
        <f t="shared" si="41"/>
        <v>KTD42003</v>
      </c>
      <c r="K116" s="92" t="str">
        <f t="shared" si="41"/>
        <v>KTD42006</v>
      </c>
      <c r="L116" s="92"/>
      <c r="M116" s="92" t="str">
        <f t="shared" si="34"/>
        <v>KTD42012</v>
      </c>
      <c r="N116" s="92" t="str">
        <f t="shared" si="34"/>
        <v>KTD42002</v>
      </c>
      <c r="O116" s="92"/>
      <c r="P116" s="92"/>
      <c r="Q116" s="92"/>
      <c r="R116" s="92"/>
      <c r="S116" s="92"/>
      <c r="T116" s="92"/>
      <c r="U116" s="92"/>
      <c r="V116" s="92"/>
      <c r="W116" s="92"/>
      <c r="X116" s="92"/>
    </row>
    <row r="117" spans="6:24" x14ac:dyDescent="0.15">
      <c r="F117" t="str">
        <f>+'SS21 TD'!D112</f>
        <v>KTD422</v>
      </c>
      <c r="G117" t="s">
        <v>336</v>
      </c>
      <c r="H117" t="str">
        <f t="shared" si="26"/>
        <v>KTD422</v>
      </c>
      <c r="I117" t="s">
        <v>328</v>
      </c>
      <c r="J117" s="92" t="str">
        <f t="shared" si="41"/>
        <v>KTD42203</v>
      </c>
      <c r="K117" s="92" t="str">
        <f t="shared" si="41"/>
        <v>KTD42206</v>
      </c>
      <c r="L117" s="92"/>
      <c r="M117" s="92" t="str">
        <f t="shared" si="34"/>
        <v>KTD42212</v>
      </c>
      <c r="N117" s="92" t="str">
        <f t="shared" si="34"/>
        <v>KTD42202</v>
      </c>
      <c r="O117" s="92"/>
      <c r="P117" s="92"/>
      <c r="Q117" s="92"/>
      <c r="R117" s="92"/>
      <c r="S117" s="92"/>
      <c r="T117" s="92"/>
      <c r="U117" s="92"/>
      <c r="V117" s="92"/>
      <c r="W117" s="92"/>
      <c r="X117" s="92"/>
    </row>
    <row r="118" spans="6:24" x14ac:dyDescent="0.15">
      <c r="F118" t="str">
        <f>+'SS21 TD'!D113</f>
        <v>KTD425</v>
      </c>
      <c r="G118" t="s">
        <v>336</v>
      </c>
      <c r="H118" t="str">
        <f t="shared" si="26"/>
        <v>KTD425</v>
      </c>
      <c r="I118" t="s">
        <v>350</v>
      </c>
      <c r="J118" s="92"/>
      <c r="K118" s="92"/>
      <c r="L118" s="92" t="str">
        <f t="shared" ref="L118:M127" si="42">+$H118&amp;L$16</f>
        <v>KTD42506</v>
      </c>
      <c r="M118" s="92" t="str">
        <f t="shared" si="42"/>
        <v>KTD42512</v>
      </c>
      <c r="N118" s="92"/>
      <c r="O118" s="92" t="str">
        <f>+$H118&amp;O$16</f>
        <v>KTD42502</v>
      </c>
      <c r="P118" s="92"/>
      <c r="Q118" s="92"/>
      <c r="R118" s="92" t="str">
        <f>+$H118&amp;R$16</f>
        <v>KTD42503</v>
      </c>
      <c r="S118" s="92"/>
      <c r="T118" s="92"/>
      <c r="U118" s="92" t="str">
        <f>+$H118&amp;U$16</f>
        <v>KTD42504</v>
      </c>
      <c r="V118" s="92"/>
      <c r="W118" s="92"/>
      <c r="X118" s="92"/>
    </row>
    <row r="119" spans="6:24" x14ac:dyDescent="0.15">
      <c r="F119" t="str">
        <f>+'SS21 TD'!D114</f>
        <v>KTD426</v>
      </c>
      <c r="G119" t="s">
        <v>336</v>
      </c>
      <c r="H119" t="str">
        <f t="shared" si="26"/>
        <v>KTD426</v>
      </c>
      <c r="I119" t="s">
        <v>350</v>
      </c>
      <c r="J119" s="92"/>
      <c r="K119" s="92"/>
      <c r="L119" s="92" t="str">
        <f t="shared" si="42"/>
        <v>KTD42606</v>
      </c>
      <c r="M119" s="92" t="str">
        <f t="shared" si="42"/>
        <v>KTD42612</v>
      </c>
      <c r="N119" s="92"/>
      <c r="O119" s="92" t="str">
        <f>+$H119&amp;O$16</f>
        <v>KTD42602</v>
      </c>
      <c r="P119" s="92"/>
      <c r="Q119" s="92"/>
      <c r="R119" s="92" t="str">
        <f>+$H119&amp;R$16</f>
        <v>KTD42603</v>
      </c>
      <c r="S119" s="92"/>
      <c r="T119" s="92"/>
      <c r="U119" s="92" t="str">
        <f>+$H119&amp;U$16</f>
        <v>KTD42604</v>
      </c>
      <c r="V119" s="92"/>
      <c r="W119" s="92"/>
      <c r="X119" s="92"/>
    </row>
    <row r="120" spans="6:24" x14ac:dyDescent="0.15">
      <c r="F120" t="str">
        <f>+'SS21 TD'!D115</f>
        <v>KTD427</v>
      </c>
      <c r="G120" t="s">
        <v>336</v>
      </c>
      <c r="H120" t="str">
        <f t="shared" si="26"/>
        <v>KTD427</v>
      </c>
      <c r="I120" t="s">
        <v>350</v>
      </c>
      <c r="J120" s="92"/>
      <c r="K120" s="92"/>
      <c r="L120" s="92" t="str">
        <f t="shared" si="42"/>
        <v>KTD42706</v>
      </c>
      <c r="M120" s="92" t="str">
        <f t="shared" si="42"/>
        <v>KTD42712</v>
      </c>
      <c r="N120" s="92"/>
      <c r="O120" s="92" t="str">
        <f>+$H120&amp;O$16</f>
        <v>KTD42702</v>
      </c>
      <c r="P120" s="92"/>
      <c r="Q120" s="92"/>
      <c r="R120" s="92" t="str">
        <f>+$H120&amp;R$16</f>
        <v>KTD42703</v>
      </c>
      <c r="S120" s="92"/>
      <c r="T120" s="92"/>
      <c r="U120" s="92" t="str">
        <f>+$H120&amp;U$16</f>
        <v>KTD42704</v>
      </c>
      <c r="V120" s="92"/>
      <c r="W120" s="92"/>
      <c r="X120" s="92"/>
    </row>
    <row r="121" spans="6:24" x14ac:dyDescent="0.15">
      <c r="F121" t="str">
        <f>+'SS21 TD'!D116</f>
        <v>KTD428</v>
      </c>
      <c r="G121" t="s">
        <v>336</v>
      </c>
      <c r="H121" t="str">
        <f t="shared" si="26"/>
        <v>KTD428</v>
      </c>
      <c r="I121" t="s">
        <v>325</v>
      </c>
      <c r="J121" s="92"/>
      <c r="K121" s="92"/>
      <c r="L121" s="92" t="str">
        <f t="shared" si="42"/>
        <v>KTD42806</v>
      </c>
      <c r="M121" s="92" t="str">
        <f t="shared" si="42"/>
        <v>KTD42812</v>
      </c>
      <c r="N121" s="92" t="str">
        <f t="shared" ref="N121:N127" si="43">+$H121&amp;N$16</f>
        <v>KTD42802</v>
      </c>
      <c r="O121" s="92"/>
      <c r="P121" s="92" t="str">
        <f t="shared" ref="P121:Q127" si="44">+$H121&amp;P$16</f>
        <v>KTD42803</v>
      </c>
      <c r="Q121" s="92" t="str">
        <f t="shared" si="44"/>
        <v>KTD42804</v>
      </c>
      <c r="R121" s="92"/>
      <c r="S121" s="92" t="str">
        <f t="shared" ref="S121:T127" si="45">+$H121&amp;S$16</f>
        <v>KTD42805</v>
      </c>
      <c r="T121" s="92" t="str">
        <f t="shared" si="45"/>
        <v>KTD428six</v>
      </c>
      <c r="U121" s="92"/>
      <c r="V121" s="92" t="str">
        <f t="shared" ref="V121:W127" si="46">+$H121&amp;V$16</f>
        <v>KTD42807</v>
      </c>
      <c r="W121" s="92" t="str">
        <f t="shared" si="46"/>
        <v>KTD42808</v>
      </c>
      <c r="X121" s="92"/>
    </row>
    <row r="122" spans="6:24" x14ac:dyDescent="0.15">
      <c r="F122" t="str">
        <f>+'SS21 TD'!D117</f>
        <v>KTD429</v>
      </c>
      <c r="G122" t="s">
        <v>336</v>
      </c>
      <c r="H122" t="str">
        <f t="shared" si="26"/>
        <v>KTD429</v>
      </c>
      <c r="I122" t="s">
        <v>325</v>
      </c>
      <c r="J122" s="92"/>
      <c r="K122" s="92"/>
      <c r="L122" s="92" t="str">
        <f t="shared" si="42"/>
        <v>KTD42906</v>
      </c>
      <c r="M122" s="92" t="str">
        <f t="shared" si="42"/>
        <v>KTD42912</v>
      </c>
      <c r="N122" s="92" t="str">
        <f t="shared" si="43"/>
        <v>KTD42902</v>
      </c>
      <c r="O122" s="92"/>
      <c r="P122" s="92" t="str">
        <f t="shared" si="44"/>
        <v>KTD42903</v>
      </c>
      <c r="Q122" s="92" t="str">
        <f t="shared" si="44"/>
        <v>KTD42904</v>
      </c>
      <c r="R122" s="92"/>
      <c r="S122" s="92" t="str">
        <f t="shared" si="45"/>
        <v>KTD42905</v>
      </c>
      <c r="T122" s="92" t="str">
        <f t="shared" si="45"/>
        <v>KTD429six</v>
      </c>
      <c r="U122" s="92"/>
      <c r="V122" s="92" t="str">
        <f t="shared" si="46"/>
        <v>KTD42907</v>
      </c>
      <c r="W122" s="92" t="str">
        <f t="shared" si="46"/>
        <v>KTD42908</v>
      </c>
      <c r="X122" s="92"/>
    </row>
    <row r="123" spans="6:24" x14ac:dyDescent="0.15">
      <c r="F123" t="str">
        <f>+'SS21 TD'!D118</f>
        <v>KTD430</v>
      </c>
      <c r="G123" t="s">
        <v>336</v>
      </c>
      <c r="H123" t="str">
        <f t="shared" si="26"/>
        <v>KTD430</v>
      </c>
      <c r="I123" t="s">
        <v>325</v>
      </c>
      <c r="J123" s="92"/>
      <c r="K123" s="92"/>
      <c r="L123" s="92" t="str">
        <f t="shared" si="42"/>
        <v>KTD43006</v>
      </c>
      <c r="M123" s="92" t="str">
        <f t="shared" si="42"/>
        <v>KTD43012</v>
      </c>
      <c r="N123" s="92" t="str">
        <f t="shared" si="43"/>
        <v>KTD43002</v>
      </c>
      <c r="O123" s="92"/>
      <c r="P123" s="92" t="str">
        <f t="shared" si="44"/>
        <v>KTD43003</v>
      </c>
      <c r="Q123" s="92" t="str">
        <f t="shared" si="44"/>
        <v>KTD43004</v>
      </c>
      <c r="R123" s="92"/>
      <c r="S123" s="92" t="str">
        <f t="shared" si="45"/>
        <v>KTD43005</v>
      </c>
      <c r="T123" s="92" t="str">
        <f t="shared" si="45"/>
        <v>KTD430six</v>
      </c>
      <c r="U123" s="92"/>
      <c r="V123" s="92" t="str">
        <f t="shared" si="46"/>
        <v>KTD43007</v>
      </c>
      <c r="W123" s="92" t="str">
        <f t="shared" si="46"/>
        <v>KTD43008</v>
      </c>
      <c r="X123" s="92"/>
    </row>
    <row r="124" spans="6:24" x14ac:dyDescent="0.15">
      <c r="F124" t="str">
        <f>+'SS21 TD'!D119</f>
        <v>KTD431</v>
      </c>
      <c r="G124" t="s">
        <v>336</v>
      </c>
      <c r="H124" t="str">
        <f t="shared" si="26"/>
        <v>KTD431</v>
      </c>
      <c r="I124" t="s">
        <v>325</v>
      </c>
      <c r="J124" s="92"/>
      <c r="K124" s="92"/>
      <c r="L124" s="92" t="str">
        <f t="shared" si="42"/>
        <v>KTD43106</v>
      </c>
      <c r="M124" s="92" t="str">
        <f t="shared" si="42"/>
        <v>KTD43112</v>
      </c>
      <c r="N124" s="92" t="str">
        <f t="shared" si="43"/>
        <v>KTD43102</v>
      </c>
      <c r="O124" s="92"/>
      <c r="P124" s="92" t="str">
        <f t="shared" si="44"/>
        <v>KTD43103</v>
      </c>
      <c r="Q124" s="92" t="str">
        <f t="shared" si="44"/>
        <v>KTD43104</v>
      </c>
      <c r="R124" s="92"/>
      <c r="S124" s="92" t="str">
        <f t="shared" si="45"/>
        <v>KTD43105</v>
      </c>
      <c r="T124" s="92" t="str">
        <f t="shared" si="45"/>
        <v>KTD431six</v>
      </c>
      <c r="U124" s="92"/>
      <c r="V124" s="92" t="str">
        <f t="shared" si="46"/>
        <v>KTD43107</v>
      </c>
      <c r="W124" s="92" t="str">
        <f t="shared" si="46"/>
        <v>KTD43108</v>
      </c>
      <c r="X124" s="92"/>
    </row>
    <row r="125" spans="6:24" x14ac:dyDescent="0.15">
      <c r="F125" t="str">
        <f>+'SS21 TD'!D120</f>
        <v>KTD432</v>
      </c>
      <c r="G125" t="s">
        <v>336</v>
      </c>
      <c r="H125" t="str">
        <f t="shared" si="26"/>
        <v>KTD432</v>
      </c>
      <c r="I125" t="s">
        <v>325</v>
      </c>
      <c r="J125" s="92"/>
      <c r="K125" s="92"/>
      <c r="L125" s="92" t="str">
        <f t="shared" si="42"/>
        <v>KTD43206</v>
      </c>
      <c r="M125" s="92" t="str">
        <f t="shared" si="42"/>
        <v>KTD43212</v>
      </c>
      <c r="N125" s="92" t="str">
        <f t="shared" si="43"/>
        <v>KTD43202</v>
      </c>
      <c r="O125" s="92"/>
      <c r="P125" s="92" t="str">
        <f t="shared" si="44"/>
        <v>KTD43203</v>
      </c>
      <c r="Q125" s="92" t="str">
        <f t="shared" si="44"/>
        <v>KTD43204</v>
      </c>
      <c r="R125" s="92"/>
      <c r="S125" s="92" t="str">
        <f t="shared" si="45"/>
        <v>KTD43205</v>
      </c>
      <c r="T125" s="92" t="str">
        <f t="shared" si="45"/>
        <v>KTD432six</v>
      </c>
      <c r="U125" s="92"/>
      <c r="V125" s="92" t="str">
        <f t="shared" si="46"/>
        <v>KTD43207</v>
      </c>
      <c r="W125" s="92" t="str">
        <f t="shared" si="46"/>
        <v>KTD43208</v>
      </c>
      <c r="X125" s="92"/>
    </row>
    <row r="126" spans="6:24" x14ac:dyDescent="0.15">
      <c r="F126" t="str">
        <f>+'SS21 TD'!D121</f>
        <v>KTD433</v>
      </c>
      <c r="G126" t="s">
        <v>336</v>
      </c>
      <c r="H126" t="str">
        <f t="shared" si="26"/>
        <v>KTD433</v>
      </c>
      <c r="I126" t="s">
        <v>325</v>
      </c>
      <c r="J126" s="92"/>
      <c r="K126" s="92"/>
      <c r="L126" s="92" t="str">
        <f t="shared" si="42"/>
        <v>KTD43306</v>
      </c>
      <c r="M126" s="92" t="str">
        <f t="shared" si="42"/>
        <v>KTD43312</v>
      </c>
      <c r="N126" s="92" t="str">
        <f t="shared" si="43"/>
        <v>KTD43302</v>
      </c>
      <c r="O126" s="92"/>
      <c r="P126" s="92" t="str">
        <f t="shared" si="44"/>
        <v>KTD43303</v>
      </c>
      <c r="Q126" s="92" t="str">
        <f t="shared" si="44"/>
        <v>KTD43304</v>
      </c>
      <c r="R126" s="92"/>
      <c r="S126" s="92" t="str">
        <f t="shared" si="45"/>
        <v>KTD43305</v>
      </c>
      <c r="T126" s="92" t="str">
        <f t="shared" si="45"/>
        <v>KTD433six</v>
      </c>
      <c r="U126" s="92"/>
      <c r="V126" s="92" t="str">
        <f t="shared" si="46"/>
        <v>KTD43307</v>
      </c>
      <c r="W126" s="92" t="str">
        <f t="shared" si="46"/>
        <v>KTD43308</v>
      </c>
      <c r="X126" s="92"/>
    </row>
    <row r="127" spans="6:24" x14ac:dyDescent="0.15">
      <c r="F127" t="str">
        <f>+'SS21 TD'!D122</f>
        <v>KTD434</v>
      </c>
      <c r="G127" t="s">
        <v>336</v>
      </c>
      <c r="H127" t="str">
        <f t="shared" si="26"/>
        <v>KTD434</v>
      </c>
      <c r="I127" t="s">
        <v>325</v>
      </c>
      <c r="J127" s="92"/>
      <c r="K127" s="92"/>
      <c r="L127" s="92" t="str">
        <f t="shared" si="42"/>
        <v>KTD43406</v>
      </c>
      <c r="M127" s="92" t="str">
        <f t="shared" si="42"/>
        <v>KTD43412</v>
      </c>
      <c r="N127" s="92" t="str">
        <f t="shared" si="43"/>
        <v>KTD43402</v>
      </c>
      <c r="O127" s="92"/>
      <c r="P127" s="92" t="str">
        <f t="shared" si="44"/>
        <v>KTD43403</v>
      </c>
      <c r="Q127" s="92" t="str">
        <f t="shared" si="44"/>
        <v>KTD43404</v>
      </c>
      <c r="R127" s="92"/>
      <c r="S127" s="92" t="str">
        <f t="shared" si="45"/>
        <v>KTD43405</v>
      </c>
      <c r="T127" s="92" t="str">
        <f t="shared" si="45"/>
        <v>KTD434six</v>
      </c>
      <c r="U127" s="92"/>
      <c r="V127" s="92" t="str">
        <f t="shared" si="46"/>
        <v>KTD43407</v>
      </c>
      <c r="W127" s="92" t="str">
        <f t="shared" si="46"/>
        <v>KTD43408</v>
      </c>
      <c r="X127" s="92"/>
    </row>
    <row r="128" spans="6:24" x14ac:dyDescent="0.15">
      <c r="F128" t="str">
        <f>+'SS21 TD'!D123</f>
        <v>KTD435</v>
      </c>
      <c r="G128" t="s">
        <v>336</v>
      </c>
      <c r="H128" t="str">
        <f t="shared" si="26"/>
        <v>KTD435</v>
      </c>
      <c r="I128" t="s">
        <v>326</v>
      </c>
      <c r="J128" s="92" t="str">
        <f>+$H128&amp;J$16</f>
        <v>KTD43503</v>
      </c>
      <c r="K128" s="92" t="str">
        <f>+$H128&amp;K$16</f>
        <v>KTD43506</v>
      </c>
      <c r="L128" s="92"/>
      <c r="M128" s="92" t="str">
        <f t="shared" ref="M128:M138" si="47">+$H128&amp;M$16</f>
        <v>KTD43512</v>
      </c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</row>
    <row r="129" spans="6:24" x14ac:dyDescent="0.15">
      <c r="F129" t="str">
        <f>+'SS21 TD'!D124</f>
        <v>KTD436</v>
      </c>
      <c r="G129" t="s">
        <v>336</v>
      </c>
      <c r="H129" t="str">
        <f t="shared" si="26"/>
        <v>KTD436</v>
      </c>
      <c r="I129" t="s">
        <v>326</v>
      </c>
      <c r="J129" s="92" t="str">
        <f>+$H129&amp;J$16</f>
        <v>KTD43603</v>
      </c>
      <c r="K129" s="92" t="str">
        <f>+$H129&amp;K$16</f>
        <v>KTD43606</v>
      </c>
      <c r="L129" s="92"/>
      <c r="M129" s="92" t="str">
        <f t="shared" si="47"/>
        <v>KTD43612</v>
      </c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</row>
    <row r="130" spans="6:24" x14ac:dyDescent="0.15">
      <c r="F130" t="str">
        <f>+'SS21 TD'!D125</f>
        <v>KTD437</v>
      </c>
      <c r="G130" t="s">
        <v>336</v>
      </c>
      <c r="H130" t="str">
        <f t="shared" si="26"/>
        <v>KTD437</v>
      </c>
      <c r="I130" t="s">
        <v>325</v>
      </c>
      <c r="J130" s="92"/>
      <c r="K130" s="92"/>
      <c r="L130" s="92" t="str">
        <f t="shared" ref="L130:L138" si="48">+$H130&amp;L$16</f>
        <v>KTD43706</v>
      </c>
      <c r="M130" s="92" t="str">
        <f t="shared" si="47"/>
        <v>KTD43712</v>
      </c>
      <c r="N130" s="92" t="str">
        <f t="shared" ref="N130:N138" si="49">+$H130&amp;N$16</f>
        <v>KTD43702</v>
      </c>
      <c r="O130" s="92"/>
      <c r="P130" s="92" t="str">
        <f t="shared" ref="P130:Q138" si="50">+$H130&amp;P$16</f>
        <v>KTD43703</v>
      </c>
      <c r="Q130" s="92" t="str">
        <f t="shared" si="50"/>
        <v>KTD43704</v>
      </c>
      <c r="R130" s="92"/>
      <c r="S130" s="92" t="str">
        <f t="shared" ref="S130:T138" si="51">+$H130&amp;S$16</f>
        <v>KTD43705</v>
      </c>
      <c r="T130" s="92" t="str">
        <f t="shared" si="51"/>
        <v>KTD437six</v>
      </c>
      <c r="U130" s="92"/>
      <c r="V130" s="92" t="str">
        <f t="shared" ref="V130:W138" si="52">+$H130&amp;V$16</f>
        <v>KTD43707</v>
      </c>
      <c r="W130" s="92" t="str">
        <f t="shared" si="52"/>
        <v>KTD43708</v>
      </c>
      <c r="X130" s="92"/>
    </row>
    <row r="131" spans="6:24" x14ac:dyDescent="0.15">
      <c r="F131" t="str">
        <f>+'SS21 TD'!D126</f>
        <v>KTD438</v>
      </c>
      <c r="G131" t="s">
        <v>336</v>
      </c>
      <c r="H131" t="str">
        <f t="shared" si="26"/>
        <v>KTD438</v>
      </c>
      <c r="I131" t="s">
        <v>325</v>
      </c>
      <c r="J131" s="92"/>
      <c r="K131" s="92"/>
      <c r="L131" s="92" t="str">
        <f t="shared" si="48"/>
        <v>KTD43806</v>
      </c>
      <c r="M131" s="92" t="str">
        <f t="shared" si="47"/>
        <v>KTD43812</v>
      </c>
      <c r="N131" s="92" t="str">
        <f t="shared" si="49"/>
        <v>KTD43802</v>
      </c>
      <c r="O131" s="92"/>
      <c r="P131" s="92" t="str">
        <f t="shared" si="50"/>
        <v>KTD43803</v>
      </c>
      <c r="Q131" s="92" t="str">
        <f t="shared" si="50"/>
        <v>KTD43804</v>
      </c>
      <c r="R131" s="92"/>
      <c r="S131" s="92" t="str">
        <f t="shared" si="51"/>
        <v>KTD43805</v>
      </c>
      <c r="T131" s="92" t="str">
        <f t="shared" si="51"/>
        <v>KTD438six</v>
      </c>
      <c r="U131" s="92"/>
      <c r="V131" s="92" t="str">
        <f t="shared" si="52"/>
        <v>KTD43807</v>
      </c>
      <c r="W131" s="92" t="str">
        <f t="shared" si="52"/>
        <v>KTD43808</v>
      </c>
      <c r="X131" s="92"/>
    </row>
    <row r="132" spans="6:24" x14ac:dyDescent="0.15">
      <c r="F132" t="str">
        <f>+'SS21 TD'!D127</f>
        <v>KTD501</v>
      </c>
      <c r="G132" t="s">
        <v>336</v>
      </c>
      <c r="H132" t="str">
        <f t="shared" si="26"/>
        <v>KTD501</v>
      </c>
      <c r="I132" t="s">
        <v>325</v>
      </c>
      <c r="J132" s="92"/>
      <c r="K132" s="92"/>
      <c r="L132" s="92" t="str">
        <f t="shared" si="48"/>
        <v>KTD50106</v>
      </c>
      <c r="M132" s="92" t="str">
        <f t="shared" si="47"/>
        <v>KTD50112</v>
      </c>
      <c r="N132" s="92" t="str">
        <f t="shared" si="49"/>
        <v>KTD50102</v>
      </c>
      <c r="O132" s="92"/>
      <c r="P132" s="92" t="str">
        <f t="shared" si="50"/>
        <v>KTD50103</v>
      </c>
      <c r="Q132" s="92" t="str">
        <f t="shared" si="50"/>
        <v>KTD50104</v>
      </c>
      <c r="R132" s="92"/>
      <c r="S132" s="92" t="str">
        <f t="shared" si="51"/>
        <v>KTD50105</v>
      </c>
      <c r="T132" s="92" t="str">
        <f t="shared" si="51"/>
        <v>KTD501six</v>
      </c>
      <c r="U132" s="92"/>
      <c r="V132" s="92" t="str">
        <f t="shared" si="52"/>
        <v>KTD50107</v>
      </c>
      <c r="W132" s="92" t="str">
        <f t="shared" si="52"/>
        <v>KTD50108</v>
      </c>
      <c r="X132" s="92"/>
    </row>
    <row r="133" spans="6:24" x14ac:dyDescent="0.15">
      <c r="F133" t="str">
        <f>+'SS21 TD'!D128</f>
        <v>KTD502</v>
      </c>
      <c r="G133" t="s">
        <v>336</v>
      </c>
      <c r="H133" t="str">
        <f t="shared" si="26"/>
        <v>KTD502</v>
      </c>
      <c r="I133" t="s">
        <v>325</v>
      </c>
      <c r="J133" s="92"/>
      <c r="K133" s="92"/>
      <c r="L133" s="92" t="str">
        <f t="shared" si="48"/>
        <v>KTD50206</v>
      </c>
      <c r="M133" s="92" t="str">
        <f t="shared" si="47"/>
        <v>KTD50212</v>
      </c>
      <c r="N133" s="92" t="str">
        <f t="shared" si="49"/>
        <v>KTD50202</v>
      </c>
      <c r="O133" s="92"/>
      <c r="P133" s="92" t="str">
        <f t="shared" si="50"/>
        <v>KTD50203</v>
      </c>
      <c r="Q133" s="92" t="str">
        <f t="shared" si="50"/>
        <v>KTD50204</v>
      </c>
      <c r="R133" s="92"/>
      <c r="S133" s="92" t="str">
        <f t="shared" si="51"/>
        <v>KTD50205</v>
      </c>
      <c r="T133" s="92" t="str">
        <f t="shared" si="51"/>
        <v>KTD502six</v>
      </c>
      <c r="U133" s="92"/>
      <c r="V133" s="92" t="str">
        <f t="shared" si="52"/>
        <v>KTD50207</v>
      </c>
      <c r="W133" s="92" t="str">
        <f t="shared" si="52"/>
        <v>KTD50208</v>
      </c>
      <c r="X133" s="92"/>
    </row>
    <row r="134" spans="6:24" x14ac:dyDescent="0.15">
      <c r="F134" t="str">
        <f>+'SS21 TD'!D129</f>
        <v>KTD503</v>
      </c>
      <c r="G134" t="s">
        <v>336</v>
      </c>
      <c r="H134" t="str">
        <f t="shared" si="26"/>
        <v>KTD503</v>
      </c>
      <c r="I134" t="s">
        <v>325</v>
      </c>
      <c r="J134" s="92"/>
      <c r="K134" s="92"/>
      <c r="L134" s="92" t="str">
        <f t="shared" si="48"/>
        <v>KTD50306</v>
      </c>
      <c r="M134" s="92" t="str">
        <f t="shared" si="47"/>
        <v>KTD50312</v>
      </c>
      <c r="N134" s="92" t="str">
        <f t="shared" si="49"/>
        <v>KTD50302</v>
      </c>
      <c r="O134" s="92"/>
      <c r="P134" s="92" t="str">
        <f t="shared" si="50"/>
        <v>KTD50303</v>
      </c>
      <c r="Q134" s="92" t="str">
        <f t="shared" si="50"/>
        <v>KTD50304</v>
      </c>
      <c r="R134" s="92"/>
      <c r="S134" s="92" t="str">
        <f t="shared" si="51"/>
        <v>KTD50305</v>
      </c>
      <c r="T134" s="92" t="str">
        <f t="shared" si="51"/>
        <v>KTD503six</v>
      </c>
      <c r="U134" s="92"/>
      <c r="V134" s="92" t="str">
        <f t="shared" si="52"/>
        <v>KTD50307</v>
      </c>
      <c r="W134" s="92" t="str">
        <f t="shared" si="52"/>
        <v>KTD50308</v>
      </c>
      <c r="X134" s="92"/>
    </row>
    <row r="135" spans="6:24" x14ac:dyDescent="0.15">
      <c r="F135" t="str">
        <f>+'SS21 TD'!D130</f>
        <v>KTD504</v>
      </c>
      <c r="G135" t="s">
        <v>336</v>
      </c>
      <c r="H135" t="str">
        <f t="shared" si="26"/>
        <v>KTD504</v>
      </c>
      <c r="I135" t="s">
        <v>325</v>
      </c>
      <c r="J135" s="92"/>
      <c r="K135" s="92"/>
      <c r="L135" s="92" t="str">
        <f t="shared" si="48"/>
        <v>KTD50406</v>
      </c>
      <c r="M135" s="92" t="str">
        <f t="shared" si="47"/>
        <v>KTD50412</v>
      </c>
      <c r="N135" s="92" t="str">
        <f t="shared" si="49"/>
        <v>KTD50402</v>
      </c>
      <c r="O135" s="92"/>
      <c r="P135" s="92" t="str">
        <f t="shared" si="50"/>
        <v>KTD50403</v>
      </c>
      <c r="Q135" s="92" t="str">
        <f t="shared" si="50"/>
        <v>KTD50404</v>
      </c>
      <c r="R135" s="92"/>
      <c r="S135" s="92" t="str">
        <f t="shared" si="51"/>
        <v>KTD50405</v>
      </c>
      <c r="T135" s="92" t="str">
        <f t="shared" si="51"/>
        <v>KTD504six</v>
      </c>
      <c r="U135" s="92"/>
      <c r="V135" s="92" t="str">
        <f t="shared" si="52"/>
        <v>KTD50407</v>
      </c>
      <c r="W135" s="92" t="str">
        <f t="shared" si="52"/>
        <v>KTD50408</v>
      </c>
      <c r="X135" s="92"/>
    </row>
    <row r="136" spans="6:24" x14ac:dyDescent="0.15">
      <c r="F136" t="str">
        <f>+'SS21 TD'!D131</f>
        <v>KTD506</v>
      </c>
      <c r="G136" t="s">
        <v>336</v>
      </c>
      <c r="H136" t="str">
        <f t="shared" si="26"/>
        <v>KTD506</v>
      </c>
      <c r="I136" t="s">
        <v>325</v>
      </c>
      <c r="J136" s="92"/>
      <c r="K136" s="92"/>
      <c r="L136" s="92" t="str">
        <f t="shared" si="48"/>
        <v>KTD50606</v>
      </c>
      <c r="M136" s="92" t="str">
        <f t="shared" si="47"/>
        <v>KTD50612</v>
      </c>
      <c r="N136" s="92" t="str">
        <f t="shared" si="49"/>
        <v>KTD50602</v>
      </c>
      <c r="O136" s="92"/>
      <c r="P136" s="92" t="str">
        <f t="shared" si="50"/>
        <v>KTD50603</v>
      </c>
      <c r="Q136" s="92" t="str">
        <f t="shared" si="50"/>
        <v>KTD50604</v>
      </c>
      <c r="R136" s="92"/>
      <c r="S136" s="92" t="str">
        <f t="shared" si="51"/>
        <v>KTD50605</v>
      </c>
      <c r="T136" s="92" t="str">
        <f t="shared" si="51"/>
        <v>KTD506six</v>
      </c>
      <c r="U136" s="92"/>
      <c r="V136" s="92" t="str">
        <f t="shared" si="52"/>
        <v>KTD50607</v>
      </c>
      <c r="W136" s="92" t="str">
        <f t="shared" si="52"/>
        <v>KTD50608</v>
      </c>
      <c r="X136" s="92"/>
    </row>
    <row r="137" spans="6:24" x14ac:dyDescent="0.15">
      <c r="F137" t="str">
        <f>+'SS21 TD'!D132</f>
        <v>KTD507</v>
      </c>
      <c r="G137" t="s">
        <v>336</v>
      </c>
      <c r="H137" t="str">
        <f t="shared" si="26"/>
        <v>KTD507</v>
      </c>
      <c r="I137" t="s">
        <v>325</v>
      </c>
      <c r="J137" s="92"/>
      <c r="K137" s="92"/>
      <c r="L137" s="92" t="str">
        <f t="shared" si="48"/>
        <v>KTD50706</v>
      </c>
      <c r="M137" s="92" t="str">
        <f t="shared" si="47"/>
        <v>KTD50712</v>
      </c>
      <c r="N137" s="92" t="str">
        <f t="shared" si="49"/>
        <v>KTD50702</v>
      </c>
      <c r="O137" s="92"/>
      <c r="P137" s="92" t="str">
        <f t="shared" si="50"/>
        <v>KTD50703</v>
      </c>
      <c r="Q137" s="92" t="str">
        <f t="shared" si="50"/>
        <v>KTD50704</v>
      </c>
      <c r="R137" s="92"/>
      <c r="S137" s="92" t="str">
        <f t="shared" si="51"/>
        <v>KTD50705</v>
      </c>
      <c r="T137" s="92" t="str">
        <f t="shared" si="51"/>
        <v>KTD507six</v>
      </c>
      <c r="U137" s="92"/>
      <c r="V137" s="92" t="str">
        <f t="shared" si="52"/>
        <v>KTD50707</v>
      </c>
      <c r="W137" s="92" t="str">
        <f t="shared" si="52"/>
        <v>KTD50708</v>
      </c>
      <c r="X137" s="92"/>
    </row>
    <row r="138" spans="6:24" x14ac:dyDescent="0.15">
      <c r="F138" t="str">
        <f>+'SS21 TD'!D133</f>
        <v>KTD508</v>
      </c>
      <c r="G138" t="s">
        <v>336</v>
      </c>
      <c r="H138" t="str">
        <f t="shared" si="26"/>
        <v>KTD508</v>
      </c>
      <c r="I138" t="s">
        <v>325</v>
      </c>
      <c r="J138" s="92"/>
      <c r="K138" s="92"/>
      <c r="L138" s="92" t="str">
        <f t="shared" si="48"/>
        <v>KTD50806</v>
      </c>
      <c r="M138" s="92" t="str">
        <f t="shared" si="47"/>
        <v>KTD50812</v>
      </c>
      <c r="N138" s="92" t="str">
        <f t="shared" si="49"/>
        <v>KTD50802</v>
      </c>
      <c r="O138" s="92"/>
      <c r="P138" s="92" t="str">
        <f t="shared" si="50"/>
        <v>KTD50803</v>
      </c>
      <c r="Q138" s="92" t="str">
        <f t="shared" si="50"/>
        <v>KTD50804</v>
      </c>
      <c r="R138" s="92"/>
      <c r="S138" s="92" t="str">
        <f t="shared" si="51"/>
        <v>KTD50805</v>
      </c>
      <c r="T138" s="92" t="str">
        <f t="shared" si="51"/>
        <v>KTD508six</v>
      </c>
      <c r="U138" s="92"/>
      <c r="V138" s="92" t="str">
        <f t="shared" si="52"/>
        <v>KTD50807</v>
      </c>
      <c r="W138" s="92" t="str">
        <f t="shared" si="52"/>
        <v>KTD50808</v>
      </c>
      <c r="X138" s="92"/>
    </row>
    <row r="139" spans="6:24" x14ac:dyDescent="0.15">
      <c r="F139" t="str">
        <f>+'SS21 TD'!D134</f>
        <v>KTD600</v>
      </c>
      <c r="G139" t="s">
        <v>336</v>
      </c>
      <c r="H139" t="str">
        <f t="shared" si="26"/>
        <v>KTD600</v>
      </c>
      <c r="I139" t="s">
        <v>329</v>
      </c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3" t="s">
        <v>198</v>
      </c>
    </row>
    <row r="140" spans="6:24" x14ac:dyDescent="0.15">
      <c r="F140" t="str">
        <f>+'SS21 TD'!D135</f>
        <v>KTD601</v>
      </c>
      <c r="G140" t="s">
        <v>336</v>
      </c>
      <c r="H140" t="str">
        <f t="shared" si="26"/>
        <v>KTD601</v>
      </c>
      <c r="I140" t="s">
        <v>329</v>
      </c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3" t="s">
        <v>199</v>
      </c>
    </row>
    <row r="141" spans="6:24" x14ac:dyDescent="0.15">
      <c r="F141" t="str">
        <f>+'SS21 TD'!D136</f>
        <v>KTD602</v>
      </c>
      <c r="G141" t="s">
        <v>336</v>
      </c>
      <c r="H141" t="str">
        <f t="shared" si="26"/>
        <v>KTD602</v>
      </c>
      <c r="I141" t="s">
        <v>329</v>
      </c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3" t="s">
        <v>200</v>
      </c>
    </row>
    <row r="142" spans="6:24" x14ac:dyDescent="0.15">
      <c r="F142" t="str">
        <f>+'SS21 TD'!D137</f>
        <v>KTD603</v>
      </c>
      <c r="G142" t="s">
        <v>336</v>
      </c>
      <c r="H142" t="str">
        <f t="shared" si="26"/>
        <v>KTD603</v>
      </c>
      <c r="I142" t="s">
        <v>329</v>
      </c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3" t="s">
        <v>201</v>
      </c>
    </row>
    <row r="143" spans="6:24" x14ac:dyDescent="0.15">
      <c r="F143" t="str">
        <f>+'SS21 TD'!D138</f>
        <v>KTD604</v>
      </c>
      <c r="G143" t="s">
        <v>336</v>
      </c>
      <c r="H143" t="str">
        <f t="shared" ref="H143:H147" si="53">+F143</f>
        <v>KTD604</v>
      </c>
      <c r="I143" t="s">
        <v>329</v>
      </c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3" t="s">
        <v>202</v>
      </c>
    </row>
    <row r="144" spans="6:24" x14ac:dyDescent="0.15">
      <c r="F144" t="str">
        <f>+'SS21 TD'!D139</f>
        <v>KTD605</v>
      </c>
      <c r="G144" t="s">
        <v>336</v>
      </c>
      <c r="H144" t="str">
        <f t="shared" si="53"/>
        <v>KTD605</v>
      </c>
      <c r="I144" t="s">
        <v>329</v>
      </c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3" t="s">
        <v>203</v>
      </c>
    </row>
    <row r="145" spans="6:24" x14ac:dyDescent="0.15">
      <c r="F145" t="str">
        <f>+'SS21 TD'!D140</f>
        <v>KTD712</v>
      </c>
      <c r="G145" t="s">
        <v>336</v>
      </c>
      <c r="H145" t="str">
        <f t="shared" si="53"/>
        <v>KTD712</v>
      </c>
      <c r="I145" t="s">
        <v>325</v>
      </c>
      <c r="J145" s="92"/>
      <c r="K145" s="92"/>
      <c r="L145" s="92" t="str">
        <f t="shared" ref="L145:N146" si="54">+$H145&amp;L$16</f>
        <v>KTD71206</v>
      </c>
      <c r="M145" s="92" t="str">
        <f t="shared" si="54"/>
        <v>KTD71212</v>
      </c>
      <c r="N145" s="92" t="str">
        <f t="shared" si="54"/>
        <v>KTD71202</v>
      </c>
      <c r="O145" s="92"/>
      <c r="P145" s="92" t="str">
        <f>+$H145&amp;P$16</f>
        <v>KTD71203</v>
      </c>
      <c r="Q145" s="92" t="str">
        <f>+$H145&amp;Q$16</f>
        <v>KTD71204</v>
      </c>
      <c r="R145" s="92"/>
      <c r="S145" s="92" t="str">
        <f>+$H145&amp;S$16</f>
        <v>KTD71205</v>
      </c>
      <c r="T145" s="92" t="str">
        <f>+$H145&amp;T$16</f>
        <v>KTD712six</v>
      </c>
      <c r="U145" s="92"/>
      <c r="V145" s="92" t="str">
        <f>+$H145&amp;V$16</f>
        <v>KTD71207</v>
      </c>
      <c r="W145" s="92" t="str">
        <f>+$H145&amp;W$16</f>
        <v>KTD71208</v>
      </c>
      <c r="X145" s="92"/>
    </row>
    <row r="146" spans="6:24" x14ac:dyDescent="0.15">
      <c r="F146" t="str">
        <f>+'SS21 TD'!D141</f>
        <v>KTD802</v>
      </c>
      <c r="G146" t="s">
        <v>336</v>
      </c>
      <c r="H146" t="str">
        <f t="shared" si="53"/>
        <v>KTD802</v>
      </c>
      <c r="I146" t="s">
        <v>325</v>
      </c>
      <c r="J146" s="92"/>
      <c r="K146" s="92"/>
      <c r="L146" s="92" t="str">
        <f t="shared" si="54"/>
        <v>KTD80206</v>
      </c>
      <c r="M146" s="92" t="str">
        <f t="shared" si="54"/>
        <v>KTD80212</v>
      </c>
      <c r="N146" s="92" t="str">
        <f t="shared" si="54"/>
        <v>KTD80202</v>
      </c>
      <c r="O146" s="92"/>
      <c r="P146" s="92" t="str">
        <f>+$H146&amp;P$16</f>
        <v>KTD80203</v>
      </c>
      <c r="Q146" s="92" t="str">
        <f>+$H146&amp;Q$16</f>
        <v>KTD80204</v>
      </c>
      <c r="R146" s="92"/>
      <c r="S146" s="92" t="str">
        <f>+$H146&amp;S$16</f>
        <v>KTD80205</v>
      </c>
      <c r="T146" s="92" t="str">
        <f>+$H146&amp;T$16</f>
        <v>KTD802six</v>
      </c>
      <c r="U146" s="92"/>
      <c r="V146" s="92" t="str">
        <f>+$H146&amp;V$16</f>
        <v>KTD80207</v>
      </c>
      <c r="W146" s="92" t="str">
        <f>+$H146&amp;W$16</f>
        <v>KTD80208</v>
      </c>
      <c r="X146" s="92"/>
    </row>
    <row r="147" spans="6:24" x14ac:dyDescent="0.15">
      <c r="F147" t="str">
        <f>+'SS21 TD'!D142</f>
        <v>KTD803</v>
      </c>
      <c r="G147" t="s">
        <v>336</v>
      </c>
      <c r="H147" t="str">
        <f t="shared" si="53"/>
        <v>KTD803</v>
      </c>
      <c r="I147" t="s">
        <v>328</v>
      </c>
      <c r="J147" s="92" t="str">
        <f>+$H147&amp;J$16</f>
        <v>KTD80303</v>
      </c>
      <c r="K147" s="92" t="str">
        <f>+$H147&amp;K$16</f>
        <v>KTD80306</v>
      </c>
      <c r="L147" s="92"/>
      <c r="M147" s="92" t="str">
        <f>+$H147&amp;M$16</f>
        <v>KTD80312</v>
      </c>
      <c r="N147" s="92" t="str">
        <f>+$H147&amp;N$16</f>
        <v>KTD80302</v>
      </c>
      <c r="O147" s="92"/>
      <c r="P147" s="92"/>
      <c r="Q147" s="92"/>
      <c r="R147" s="92"/>
      <c r="S147" s="92"/>
      <c r="T147" s="92"/>
      <c r="U147" s="92"/>
      <c r="V147" s="92"/>
      <c r="W147" s="92"/>
      <c r="X147" s="92"/>
    </row>
  </sheetData>
  <autoFilter ref="F16:X147" xr:uid="{AEF73A21-7FE6-4D0E-967A-359FEA783ABE}"/>
  <phoneticPr fontId="8" type="noConversion"/>
  <conditionalFormatting sqref="J17:X138 J145:X147 J139:W144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SS21 TD</vt:lpstr>
      <vt:lpstr>SS21 import pricelist</vt:lpstr>
      <vt:lpstr>Codes</vt:lpstr>
      <vt:lpstr>'SS21 import pricelist'!Área_de_extracción</vt:lpstr>
      <vt:lpstr>'SS21 TD'!Área_de_impresión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Microsoft Office</cp:lastModifiedBy>
  <cp:lastPrinted>2015-11-17T11:29:54Z</cp:lastPrinted>
  <dcterms:created xsi:type="dcterms:W3CDTF">2011-11-26T13:23:35Z</dcterms:created>
  <dcterms:modified xsi:type="dcterms:W3CDTF">2020-07-20T09:10:53Z</dcterms:modified>
</cp:coreProperties>
</file>