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daniimintrom/Library/Containers/com.apple.mail/Data/Library/Mail Downloads/0CD35083-8047-42AF-806F-D152F01B0866/"/>
    </mc:Choice>
  </mc:AlternateContent>
  <xr:revisionPtr revIDLastSave="0" documentId="13_ncr:1_{9B6F5F34-8BE0-AD40-8050-B1D9367DE3BE}" xr6:coauthVersionLast="47" xr6:coauthVersionMax="47" xr10:uidLastSave="{00000000-0000-0000-0000-000000000000}"/>
  <bookViews>
    <workbookView xWindow="0" yWindow="500" windowWidth="23260" windowHeight="12460" firstSheet="9" activeTab="14" xr2:uid="{00000000-000D-0000-FFFF-FFFF00000000}"/>
  </bookViews>
  <sheets>
    <sheet name="Developer " sheetId="1" r:id="rId1"/>
    <sheet name="Copyright" sheetId="2" r:id="rId2"/>
    <sheet name="Header (START HERE)" sheetId="3" r:id="rId3"/>
    <sheet name="Content" sheetId="4" r:id="rId4"/>
    <sheet name="Entity Info" sheetId="5" r:id="rId5"/>
    <sheet name="SSP" sheetId="6" r:id="rId6"/>
    <sheet name="SoFPer" sheetId="7" r:id="rId7"/>
    <sheet name="SoFPos" sheetId="8" r:id="rId8"/>
    <sheet name="Cashflow" sheetId="9" r:id="rId9"/>
    <sheet name="Policies" sheetId="10" r:id="rId10"/>
    <sheet name="Note1 Revenue" sheetId="11" r:id="rId11"/>
    <sheet name="Note2 Expenses" sheetId="12" r:id="rId12"/>
    <sheet name="Note3" sheetId="13" r:id="rId13"/>
    <sheet name="Note4" sheetId="14" r:id="rId14"/>
    <sheet name="Note5" sheetId="15" r:id="rId15"/>
    <sheet name="Note6" sheetId="16" r:id="rId16"/>
    <sheet name="Notes7-12" sheetId="17" r:id="rId17"/>
    <sheet name="Lists" sheetId="18" r:id="rId18"/>
    <sheet name="Names" sheetId="19" state="hidden" r:id="rId19"/>
  </sheets>
  <definedNames>
    <definedName name="Asset1">Lists!$E$12:$E$17</definedName>
    <definedName name="Asset2">Lists!$E$19:$E$24</definedName>
    <definedName name="Asset3">Lists!$E$26:$E$31</definedName>
    <definedName name="Asset4">Lists!$E$33:$E$38</definedName>
    <definedName name="Asset5">Lists!$E$40:$E$45</definedName>
    <definedName name="Asset6">Lists!$E$47:$E$52</definedName>
    <definedName name="Commitment1">Lists!$E$49:$E$58</definedName>
    <definedName name="Commitment2">Lists!$E$60:$E$83</definedName>
    <definedName name="Date">'Header (START HERE)'!$C$14</definedName>
    <definedName name="Expenses1">Lists!$C$68:$C$75</definedName>
    <definedName name="Expenses2">Lists!$C$77:$C$84</definedName>
    <definedName name="Expenses3">Lists!$C$86:$C$95</definedName>
    <definedName name="Expenses4">Lists!$C$97:$C$104</definedName>
    <definedName name="Expenses5">Lists!$C$106:$C$117</definedName>
    <definedName name="Liability1">Lists!$E$56:$E$61</definedName>
    <definedName name="Liability2">Lists!$E$63:$E$68</definedName>
    <definedName name="Liability3">Lists!$E$70:$E$75</definedName>
    <definedName name="Liability4">Lists!$E$77:$E$81</definedName>
    <definedName name="Liability5">Lists!$E$83:$E$88</definedName>
    <definedName name="Liability6">Lists!$E$90:$E$97</definedName>
    <definedName name="Name">'Header (START HERE)'!$C$12</definedName>
    <definedName name="Payment1" localSheetId="1">Lists!$C$68:$C$75</definedName>
    <definedName name="Payment1" localSheetId="5">Lists!$C$68:$C$75</definedName>
    <definedName name="Payment2" localSheetId="1">Lists!$C$77:$C$84</definedName>
    <definedName name="Payment2" localSheetId="5">Lists!$C$77:$C$84</definedName>
    <definedName name="Payment3" localSheetId="1">Lists!$C$86:$C$95</definedName>
    <definedName name="Payment3" localSheetId="5">Lists!$C$86:$C$95</definedName>
    <definedName name="Payment4" localSheetId="1">Lists!$C$97:$C$104</definedName>
    <definedName name="Payment4" localSheetId="5">Lists!$C$97:$C$104</definedName>
    <definedName name="Payment5" localSheetId="1">Lists!$C$106:$C$124</definedName>
    <definedName name="Payment5" localSheetId="5">Lists!$C$106:$C$124</definedName>
    <definedName name="Payment6" localSheetId="1">Lists!$C$126:$C$133</definedName>
    <definedName name="Payment6" localSheetId="5">Lists!$C$126:$C$133</definedName>
    <definedName name="Receipts1" localSheetId="1">Lists!$C$12:$C$19</definedName>
    <definedName name="Receipts1" localSheetId="5">Lists!$C$12:$C$19</definedName>
    <definedName name="Receipts2" localSheetId="1">Lists!$C$21:$C$28</definedName>
    <definedName name="Receipts2" localSheetId="5">Lists!$C$21:$C$28</definedName>
    <definedName name="Receipts3" localSheetId="1">Lists!$C$30:$C$37</definedName>
    <definedName name="Receipts3" localSheetId="5">Lists!$C$30:$C$37</definedName>
    <definedName name="Receipts4" localSheetId="1">Lists!$C$39:$C$46</definedName>
    <definedName name="Receipts4" localSheetId="5">Lists!$C$39:$C$46</definedName>
    <definedName name="Receipts5" localSheetId="1">Lists!$C$48:$C$55</definedName>
    <definedName name="Receipts5" localSheetId="5">Lists!$C$48:$C$55</definedName>
    <definedName name="Receipts6" localSheetId="1">Lists!$C$57:$C$64</definedName>
    <definedName name="Receipts6" localSheetId="5">Lists!$C$57:$C$64</definedName>
    <definedName name="Resources1">Lists!$E$12:$E$21</definedName>
    <definedName name="Resources2">Lists!$E$23:$E$32</definedName>
    <definedName name="Resources3">Lists!$E$34:$E$43</definedName>
    <definedName name="Revenue1">Lists!$C$12:$C$19</definedName>
    <definedName name="Revenue2">Lists!$C$21:$C$28</definedName>
    <definedName name="Revenue3">Lists!$C$30:$C$37</definedName>
    <definedName name="Revenue4">Lists!$C$39:$C$46</definedName>
    <definedName name="Revenue5">Lists!$C$48:$C$55</definedName>
    <definedName name="Revenue6">Lists!$C$57:$C$64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3" roundtripDataSignature="AMtx7mit6QyfaCzuDut1K1AQ3YFHR+AjhQ=="/>
    </ext>
  </extLst>
</workbook>
</file>

<file path=xl/calcChain.xml><?xml version="1.0" encoding="utf-8"?>
<calcChain xmlns="http://schemas.openxmlformats.org/spreadsheetml/2006/main">
  <c r="E8" i="17" l="1"/>
  <c r="E3" i="17"/>
  <c r="E8" i="16"/>
  <c r="E3" i="16"/>
  <c r="J47" i="15"/>
  <c r="J48" i="15" s="1"/>
  <c r="I47" i="15"/>
  <c r="H36" i="15"/>
  <c r="H17" i="15" s="1"/>
  <c r="H24" i="15" s="1"/>
  <c r="I58" i="8" s="1"/>
  <c r="F36" i="15"/>
  <c r="I35" i="15"/>
  <c r="I34" i="15"/>
  <c r="I33" i="15"/>
  <c r="I31" i="15"/>
  <c r="I30" i="15"/>
  <c r="I29" i="15"/>
  <c r="I23" i="15"/>
  <c r="I22" i="15"/>
  <c r="I21" i="15"/>
  <c r="I19" i="15"/>
  <c r="I18" i="15"/>
  <c r="E8" i="15"/>
  <c r="E3" i="15"/>
  <c r="I37" i="14"/>
  <c r="H37" i="14"/>
  <c r="G37" i="14"/>
  <c r="F37" i="14"/>
  <c r="J36" i="14"/>
  <c r="J35" i="14"/>
  <c r="F22" i="14" s="1"/>
  <c r="J22" i="14" s="1"/>
  <c r="J34" i="14"/>
  <c r="J33" i="14"/>
  <c r="F20" i="14" s="1"/>
  <c r="J20" i="14" s="1"/>
  <c r="J32" i="14"/>
  <c r="F19" i="14" s="1"/>
  <c r="J19" i="14" s="1"/>
  <c r="J31" i="14"/>
  <c r="F18" i="14" s="1"/>
  <c r="J18" i="14" s="1"/>
  <c r="J30" i="14"/>
  <c r="J29" i="14"/>
  <c r="F16" i="14" s="1"/>
  <c r="I24" i="14"/>
  <c r="H24" i="14"/>
  <c r="G24" i="14"/>
  <c r="J23" i="14"/>
  <c r="F23" i="14"/>
  <c r="J21" i="14"/>
  <c r="F21" i="14"/>
  <c r="J17" i="14"/>
  <c r="F17" i="14"/>
  <c r="E8" i="14"/>
  <c r="E3" i="14"/>
  <c r="I132" i="13"/>
  <c r="G132" i="13"/>
  <c r="I122" i="13"/>
  <c r="G122" i="13"/>
  <c r="I112" i="13"/>
  <c r="G112" i="13"/>
  <c r="I102" i="13"/>
  <c r="G102" i="13"/>
  <c r="I92" i="13"/>
  <c r="G92" i="13"/>
  <c r="I82" i="13"/>
  <c r="G82" i="13"/>
  <c r="I72" i="13"/>
  <c r="G72" i="13"/>
  <c r="I62" i="13"/>
  <c r="G62" i="13"/>
  <c r="I52" i="13"/>
  <c r="G52" i="13"/>
  <c r="I42" i="13"/>
  <c r="G42" i="13"/>
  <c r="I32" i="13"/>
  <c r="G32" i="13"/>
  <c r="I22" i="13"/>
  <c r="G22" i="13"/>
  <c r="E8" i="13"/>
  <c r="E3" i="13"/>
  <c r="I74" i="12"/>
  <c r="G74" i="12"/>
  <c r="E65" i="12"/>
  <c r="I62" i="12"/>
  <c r="G62" i="12"/>
  <c r="E53" i="12"/>
  <c r="I50" i="12"/>
  <c r="G50" i="12"/>
  <c r="E41" i="12"/>
  <c r="I37" i="12"/>
  <c r="G37" i="12"/>
  <c r="E28" i="12"/>
  <c r="I24" i="12"/>
  <c r="G24" i="12"/>
  <c r="E8" i="12"/>
  <c r="E3" i="12"/>
  <c r="I84" i="11"/>
  <c r="G84" i="11"/>
  <c r="I72" i="11"/>
  <c r="G72" i="11"/>
  <c r="I60" i="11"/>
  <c r="G60" i="11"/>
  <c r="I48" i="11"/>
  <c r="G48" i="11"/>
  <c r="I36" i="11"/>
  <c r="G36" i="11"/>
  <c r="I24" i="11"/>
  <c r="G24" i="11"/>
  <c r="E8" i="11"/>
  <c r="E3" i="11"/>
  <c r="E26" i="10"/>
  <c r="E21" i="10"/>
  <c r="E15" i="10"/>
  <c r="E10" i="10"/>
  <c r="E3" i="10"/>
  <c r="K58" i="9"/>
  <c r="I58" i="9"/>
  <c r="G58" i="9"/>
  <c r="I55" i="9"/>
  <c r="I59" i="9" s="1"/>
  <c r="I53" i="9"/>
  <c r="K50" i="9"/>
  <c r="I50" i="9"/>
  <c r="G50" i="9"/>
  <c r="K35" i="9"/>
  <c r="K53" i="9" s="1"/>
  <c r="K55" i="9" s="1"/>
  <c r="I35" i="9"/>
  <c r="G35" i="9"/>
  <c r="E10" i="9"/>
  <c r="E9" i="9"/>
  <c r="E3" i="9"/>
  <c r="K59" i="8"/>
  <c r="M58" i="8"/>
  <c r="M56" i="8"/>
  <c r="M51" i="8"/>
  <c r="M49" i="8"/>
  <c r="K49" i="8"/>
  <c r="I49" i="8"/>
  <c r="M44" i="8"/>
  <c r="K44" i="8"/>
  <c r="K51" i="8" s="1"/>
  <c r="I44" i="8"/>
  <c r="I51" i="8" s="1"/>
  <c r="M32" i="8"/>
  <c r="K32" i="8"/>
  <c r="I32" i="8"/>
  <c r="I34" i="8" s="1"/>
  <c r="M26" i="8"/>
  <c r="M34" i="8" s="1"/>
  <c r="M53" i="8" s="1"/>
  <c r="K26" i="8"/>
  <c r="K34" i="8" s="1"/>
  <c r="K53" i="8" s="1"/>
  <c r="K60" i="8" s="1"/>
  <c r="I26" i="8"/>
  <c r="E10" i="8"/>
  <c r="E3" i="8"/>
  <c r="M38" i="7"/>
  <c r="K38" i="7"/>
  <c r="I38" i="7"/>
  <c r="M29" i="7"/>
  <c r="M40" i="7" s="1"/>
  <c r="G32" i="15" s="1"/>
  <c r="K29" i="7"/>
  <c r="K40" i="7" s="1"/>
  <c r="I29" i="7"/>
  <c r="E9" i="7"/>
  <c r="E8" i="7"/>
  <c r="E3" i="7"/>
  <c r="D10" i="6"/>
  <c r="D3" i="6"/>
  <c r="D10" i="5"/>
  <c r="D3" i="5"/>
  <c r="B8" i="4"/>
  <c r="B7" i="4"/>
  <c r="B3" i="4"/>
  <c r="I53" i="8" l="1"/>
  <c r="I48" i="15"/>
  <c r="G53" i="9"/>
  <c r="I40" i="7"/>
  <c r="G20" i="15" s="1"/>
  <c r="I20" i="15" s="1"/>
  <c r="K59" i="9"/>
  <c r="G54" i="9"/>
  <c r="I32" i="15"/>
  <c r="J32" i="15" s="1"/>
  <c r="G36" i="15"/>
  <c r="I36" i="15"/>
  <c r="F24" i="14"/>
  <c r="J16" i="14"/>
  <c r="J24" i="14" s="1"/>
  <c r="J37" i="14"/>
  <c r="F17" i="15"/>
  <c r="G55" i="9" l="1"/>
  <c r="G59" i="9" s="1"/>
  <c r="F24" i="15"/>
  <c r="I17" i="15"/>
  <c r="I24" i="15" s="1"/>
  <c r="G17" i="15"/>
  <c r="G24" i="15" s="1"/>
  <c r="I57" i="8" s="1"/>
  <c r="M57" i="8"/>
  <c r="M59" i="8" s="1"/>
  <c r="M60" i="8" s="1"/>
  <c r="J36" i="15"/>
  <c r="I56" i="8" l="1"/>
  <c r="I59" i="8" s="1"/>
  <c r="I60" i="8" s="1"/>
  <c r="J24" i="15"/>
</calcChain>
</file>

<file path=xl/sharedStrings.xml><?xml version="1.0" encoding="utf-8"?>
<sst xmlns="http://schemas.openxmlformats.org/spreadsheetml/2006/main" count="857" uniqueCount="539">
  <si>
    <t>LK notes</t>
  </si>
  <si>
    <t>Entities basic details to be entered once and will then flow through to all statements and notes.</t>
  </si>
  <si>
    <t>Data validation - set up rules for data validation:</t>
  </si>
  <si>
    <t>Income - accept whole numbers 0-10,000,000, do not accept negatives</t>
  </si>
  <si>
    <t>Expenses and distributions - same</t>
  </si>
  <si>
    <t>Gains and Losses - accept negatives</t>
  </si>
  <si>
    <t>use drop down lists</t>
  </si>
  <si>
    <t>Funds b/fwd - formula in cell</t>
  </si>
  <si>
    <t>Protection - will need to add in</t>
  </si>
  <si>
    <t>Operating statement - details not to be entered directly into this statement - will flow from notes</t>
  </si>
  <si>
    <t xml:space="preserve">Guidance reference - this is for user entry only and will not be printed </t>
  </si>
  <si>
    <t>COPYRIGHT</t>
  </si>
  <si>
    <t>© External Reporting Board (“XRB”) 2013</t>
  </si>
  <si>
    <t xml:space="preserve">This XRB Template contains copyright material. </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</si>
  <si>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</si>
  <si>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</si>
  <si>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STEP ONE - BASIC INFORMATION</t>
  </si>
  <si>
    <t xml:space="preserve">Please complete the following information for your entity, this  will then flow </t>
  </si>
  <si>
    <t>into the Performance Report.</t>
  </si>
  <si>
    <t>Full name of organisation</t>
  </si>
  <si>
    <t>Victoria University Netball Club Incorporated</t>
  </si>
  <si>
    <t xml:space="preserve">For the year ended </t>
  </si>
  <si>
    <t>Performance Report</t>
  </si>
  <si>
    <t>Contents</t>
  </si>
  <si>
    <t>Page</t>
  </si>
  <si>
    <t>Non-Financial Information:</t>
  </si>
  <si>
    <t>Entity Information</t>
  </si>
  <si>
    <t>Statement of Service Performance</t>
  </si>
  <si>
    <t>Financial Information:</t>
  </si>
  <si>
    <t>Statement of Financial Performance</t>
  </si>
  <si>
    <t>Statement of Financial Position</t>
  </si>
  <si>
    <t>Statement of Cash Flows</t>
  </si>
  <si>
    <t>Statement of Accounting Policies</t>
  </si>
  <si>
    <t>Notes to the Performance Report</t>
  </si>
  <si>
    <t>"Who are we?", "Why do we exist?"</t>
  </si>
  <si>
    <t>Guidance</t>
  </si>
  <si>
    <t>Section 3</t>
  </si>
  <si>
    <t xml:space="preserve">Required sections are marked with an asterisk "*" </t>
  </si>
  <si>
    <r>
      <rPr>
        <sz val="11"/>
        <color rgb="FF000000"/>
        <rFont val="Calibri"/>
        <family val="2"/>
      </rPr>
      <t>Legal Name of Entity:</t>
    </r>
    <r>
      <rPr>
        <sz val="11"/>
        <color rgb="FFFF0000"/>
        <rFont val="Calibri"/>
        <family val="2"/>
      </rPr>
      <t>*</t>
    </r>
  </si>
  <si>
    <t>EI1</t>
  </si>
  <si>
    <t>Other Name of Entity (if any):</t>
  </si>
  <si>
    <t>TeamVic</t>
  </si>
  <si>
    <t>EI2</t>
  </si>
  <si>
    <r>
      <rPr>
        <sz val="11"/>
        <color rgb="FF000000"/>
        <rFont val="Calibri"/>
        <family val="2"/>
      </rPr>
      <t>Type of Entity and Legal Basis (if any):</t>
    </r>
    <r>
      <rPr>
        <sz val="11"/>
        <color rgb="FFFF0000"/>
        <rFont val="Calibri"/>
        <family val="2"/>
      </rPr>
      <t>*</t>
    </r>
  </si>
  <si>
    <t>Incorporated society</t>
  </si>
  <si>
    <t>EI3</t>
  </si>
  <si>
    <t>Registration Number:</t>
  </si>
  <si>
    <t>EI4</t>
  </si>
  <si>
    <t>EI5</t>
  </si>
  <si>
    <r>
      <rPr>
        <sz val="11"/>
        <color rgb="FF000000"/>
        <rFont val="Calibri"/>
        <family val="2"/>
      </rPr>
      <t xml:space="preserve">Entity's Purpose or Mission: </t>
    </r>
    <r>
      <rPr>
        <sz val="11"/>
        <color rgb="FFFF0000"/>
        <rFont val="Calibri"/>
        <family val="2"/>
      </rPr>
      <t>*</t>
    </r>
  </si>
  <si>
    <t>The objects of the Society are to:</t>
  </si>
  <si>
    <t>a.promote sportsmanship amongst its Members;</t>
  </si>
  <si>
    <t>b.ensure the members for both premier and senior/social netball grades are well informed, respected and have the opportunity to learn new skills through quality coaching staff, well maintained training facilities and organised social events; and</t>
  </si>
  <si>
    <t>c.support and assist its Members to play the game of Netball In Wellington.</t>
  </si>
  <si>
    <t>EI6</t>
  </si>
  <si>
    <r>
      <rPr>
        <sz val="11"/>
        <color rgb="FFFF0000"/>
        <rFont val="Calibri"/>
        <family val="2"/>
      </rPr>
      <t>Entity Structure:</t>
    </r>
    <r>
      <rPr>
        <sz val="11"/>
        <color rgb="FFFF0000"/>
        <rFont val="Calibri"/>
        <family val="2"/>
      </rPr>
      <t xml:space="preserve"> *</t>
    </r>
  </si>
  <si>
    <r>
      <rPr>
        <sz val="11"/>
        <color rgb="FF000000"/>
        <rFont val="Calibri"/>
        <family val="2"/>
      </rPr>
      <t>The entity is run by a committee of elected members and overseen by the President. The elected members are President, Treasurer, Secretary and such other members as the entity decides.</t>
    </r>
    <r>
      <rPr>
        <sz val="8"/>
        <color rgb="FF000000"/>
        <rFont val="Calibri"/>
        <family val="2"/>
      </rPr>
      <t xml:space="preserve">
</t>
    </r>
  </si>
  <si>
    <t>EI7</t>
  </si>
  <si>
    <r>
      <rPr>
        <sz val="11"/>
        <color rgb="FF000000"/>
        <rFont val="Calibri"/>
        <family val="2"/>
      </rPr>
      <t>Main Sources of the Entity's Cash and Resources:</t>
    </r>
    <r>
      <rPr>
        <sz val="11"/>
        <color rgb="FFFF0000"/>
        <rFont val="Calibri"/>
        <family val="2"/>
      </rPr>
      <t>*</t>
    </r>
  </si>
  <si>
    <t>Membership fees, grants and fundraising</t>
  </si>
  <si>
    <t>EI8</t>
  </si>
  <si>
    <r>
      <rPr>
        <sz val="11"/>
        <color rgb="FF000000"/>
        <rFont val="Calibri"/>
        <family val="2"/>
      </rPr>
      <t>Main Methods Used by the Entity to Raise Funds:</t>
    </r>
    <r>
      <rPr>
        <sz val="11"/>
        <color rgb="FFFF0000"/>
        <rFont val="Calibri"/>
        <family val="2"/>
      </rPr>
      <t>*</t>
    </r>
  </si>
  <si>
    <t xml:space="preserve">The main methods used by the entity to raise funds are fundraising and applying for grants from local entities, for example NZCT, Pelorus, Pub Charity, Grassroots Trust. The entity also has members who pay an annual membership.   </t>
  </si>
  <si>
    <t>EI9</t>
  </si>
  <si>
    <r>
      <rPr>
        <sz val="11"/>
        <color rgb="FF000000"/>
        <rFont val="Calibri"/>
        <family val="2"/>
      </rPr>
      <t xml:space="preserve">Entity's Reliance on Volunteers and Donated Goods or Services: </t>
    </r>
    <r>
      <rPr>
        <sz val="11"/>
        <color rgb="FFFF0000"/>
        <rFont val="Calibri"/>
        <family val="2"/>
      </rPr>
      <t>*</t>
    </r>
  </si>
  <si>
    <t>The committee members, coaches and other various supporters of the entity are all volunteers.</t>
  </si>
  <si>
    <t>EI10</t>
  </si>
  <si>
    <r>
      <rPr>
        <sz val="11"/>
        <color rgb="FF000000"/>
        <rFont val="Calibri"/>
        <family val="2"/>
      </rPr>
      <t>Additional Information:</t>
    </r>
    <r>
      <rPr>
        <sz val="11"/>
        <color rgb="FFFF0000"/>
        <rFont val="Calibri"/>
        <family val="2"/>
      </rPr>
      <t>*</t>
    </r>
  </si>
  <si>
    <t>None</t>
  </si>
  <si>
    <t>Contact details</t>
  </si>
  <si>
    <t>EI11</t>
  </si>
  <si>
    <t xml:space="preserve">  Physical Address:</t>
  </si>
  <si>
    <t>Level 3, 6 Waiteata Road</t>
  </si>
  <si>
    <t>Kelburn, Wellington 6012</t>
  </si>
  <si>
    <t xml:space="preserve">  Postal Address:</t>
  </si>
  <si>
    <t>C/-VUWSA</t>
  </si>
  <si>
    <t>Po Box 600</t>
  </si>
  <si>
    <t>Wellington 6140</t>
  </si>
  <si>
    <t xml:space="preserve">  Phone/Fax:</t>
  </si>
  <si>
    <t xml:space="preserve">  Email/Website:</t>
  </si>
  <si>
    <t>http://www.sporty.co.nz/vicuninetball</t>
  </si>
  <si>
    <t xml:space="preserve"> "What did we do?", When did we do it?"</t>
  </si>
  <si>
    <t>For the year ended</t>
  </si>
  <si>
    <t>Section 4</t>
  </si>
  <si>
    <t>Required sections are marked with an asterisk "*"   Completion of the Actuals is required where practicable to do so.</t>
  </si>
  <si>
    <t>SSP1</t>
  </si>
  <si>
    <r>
      <rPr>
        <sz val="11"/>
        <color rgb="FF000000"/>
        <rFont val="Calibri"/>
        <family val="2"/>
      </rPr>
      <t>Description of the Entity's Outcomes</t>
    </r>
    <r>
      <rPr>
        <sz val="11"/>
        <color rgb="FFFF0000"/>
        <rFont val="Calibri"/>
        <family val="2"/>
      </rPr>
      <t>*</t>
    </r>
    <r>
      <rPr>
        <sz val="11"/>
        <color rgb="FF000000"/>
        <rFont val="Calibri"/>
        <family val="2"/>
      </rPr>
      <t>:</t>
    </r>
  </si>
  <si>
    <t>To promote sportsmanship amongst its Members , to ensure the members for both premier and senior/social netball grades are well informed, respected and have the opportunity to learn new skills through quality coaching staff, well maintained training facilities and organised social events, and andsupport and assist its Members to play the game of Netball In Wellington.</t>
  </si>
  <si>
    <r>
      <rPr>
        <sz val="11"/>
        <color rgb="FF000000"/>
        <rFont val="Calibri"/>
        <family val="2"/>
      </rPr>
      <t>Actual</t>
    </r>
    <r>
      <rPr>
        <sz val="11"/>
        <color rgb="FFFF0000"/>
        <rFont val="Calibri"/>
        <family val="2"/>
      </rPr>
      <t>*</t>
    </r>
  </si>
  <si>
    <t>Budget</t>
  </si>
  <si>
    <r>
      <rPr>
        <sz val="11"/>
        <color rgb="FF000000"/>
        <rFont val="Calibri"/>
        <family val="2"/>
      </rPr>
      <t>Actual</t>
    </r>
    <r>
      <rPr>
        <sz val="11"/>
        <color rgb="FFFF0000"/>
        <rFont val="Calibri"/>
        <family val="2"/>
      </rPr>
      <t>*</t>
    </r>
  </si>
  <si>
    <t>SSP2</t>
  </si>
  <si>
    <r>
      <rPr>
        <sz val="11"/>
        <color rgb="FF000000"/>
        <rFont val="Calibri"/>
        <family val="2"/>
      </rPr>
      <t>Description and Quantification (to the extent practicable) of the Entity's Outputs:</t>
    </r>
    <r>
      <rPr>
        <sz val="11"/>
        <color rgb="FFFF0000"/>
        <rFont val="Calibri"/>
        <family val="2"/>
      </rPr>
      <t>*</t>
    </r>
  </si>
  <si>
    <t>This Year</t>
  </si>
  <si>
    <t>Last Year</t>
  </si>
  <si>
    <t>Number of members</t>
  </si>
  <si>
    <t>Coaching course attendees</t>
  </si>
  <si>
    <t>SSP3</t>
  </si>
  <si>
    <t>Additional Output Measures:</t>
  </si>
  <si>
    <t>SSP4</t>
  </si>
  <si>
    <t>Additional Information:</t>
  </si>
  <si>
    <t>"How was it funded?" and "What did it cost?"</t>
  </si>
  <si>
    <t>Note</t>
  </si>
  <si>
    <r>
      <rPr>
        <sz val="11"/>
        <color rgb="FF000000"/>
        <rFont val="Calibri"/>
        <family val="2"/>
      </rPr>
      <t>Actual</t>
    </r>
    <r>
      <rPr>
        <sz val="11"/>
        <color rgb="FFFF0000"/>
        <rFont val="Calibri"/>
        <family val="2"/>
      </rPr>
      <t>*</t>
    </r>
  </si>
  <si>
    <r>
      <rPr>
        <sz val="11"/>
        <color rgb="FF000000"/>
        <rFont val="Calibri"/>
        <family val="2"/>
      </rPr>
      <t>Actual</t>
    </r>
    <r>
      <rPr>
        <sz val="11"/>
        <color rgb="FFFF0000"/>
        <rFont val="Calibri"/>
        <family val="2"/>
      </rPr>
      <t>*</t>
    </r>
  </si>
  <si>
    <t>Section 5</t>
  </si>
  <si>
    <t>$</t>
  </si>
  <si>
    <t>Required sections are marked with an asterisk "*"</t>
  </si>
  <si>
    <t>Revenue</t>
  </si>
  <si>
    <t>SoFPer1</t>
  </si>
  <si>
    <r>
      <rPr>
        <sz val="11"/>
        <color rgb="FF000000"/>
        <rFont val="Calibri"/>
        <family val="2"/>
      </rPr>
      <t>Donations, fundraising and other similar revenue</t>
    </r>
    <r>
      <rPr>
        <sz val="11"/>
        <color rgb="FFFF0000"/>
        <rFont val="Calibri"/>
        <family val="2"/>
      </rPr>
      <t>*</t>
    </r>
  </si>
  <si>
    <t>SoFPer2</t>
  </si>
  <si>
    <r>
      <rPr>
        <sz val="11"/>
        <color rgb="FF000000"/>
        <rFont val="Calibri"/>
        <family val="2"/>
      </rPr>
      <t>Fees, subscriptions and other revenue from members</t>
    </r>
    <r>
      <rPr>
        <sz val="11"/>
        <color rgb="FFFF0000"/>
        <rFont val="Calibri"/>
        <family val="2"/>
      </rPr>
      <t>*</t>
    </r>
  </si>
  <si>
    <t>SoFPer3</t>
  </si>
  <si>
    <r>
      <rPr>
        <sz val="11"/>
        <color rgb="FF000000"/>
        <rFont val="Calibri"/>
        <family val="2"/>
      </rPr>
      <t>Revenue from providing goods or services</t>
    </r>
    <r>
      <rPr>
        <sz val="11"/>
        <color rgb="FFFF0000"/>
        <rFont val="Calibri"/>
        <family val="2"/>
      </rPr>
      <t>*</t>
    </r>
  </si>
  <si>
    <t>SoFPer4</t>
  </si>
  <si>
    <r>
      <rPr>
        <sz val="11"/>
        <color rgb="FF000000"/>
        <rFont val="Calibri"/>
        <family val="2"/>
      </rPr>
      <t>Interest, dividends and other investment revenue</t>
    </r>
    <r>
      <rPr>
        <sz val="11"/>
        <color rgb="FFFF0000"/>
        <rFont val="Calibri"/>
        <family val="2"/>
      </rPr>
      <t>*</t>
    </r>
  </si>
  <si>
    <t>SoFPer5</t>
  </si>
  <si>
    <t>Other revenue</t>
  </si>
  <si>
    <t>Grants</t>
  </si>
  <si>
    <t>Bonds retained from previous years</t>
  </si>
  <si>
    <t>SoFPer6</t>
  </si>
  <si>
    <r>
      <rPr>
        <b/>
        <sz val="11"/>
        <color rgb="FF000000"/>
        <rFont val="Calibri"/>
        <family val="2"/>
      </rPr>
      <t>Total Revenue</t>
    </r>
    <r>
      <rPr>
        <b/>
        <sz val="11"/>
        <color rgb="FFFF0000"/>
        <rFont val="Calibri"/>
        <family val="2"/>
      </rPr>
      <t>*</t>
    </r>
  </si>
  <si>
    <t>Expenses</t>
  </si>
  <si>
    <t>SoFPer7</t>
  </si>
  <si>
    <r>
      <rPr>
        <sz val="11"/>
        <color rgb="FF000000"/>
        <rFont val="Calibri"/>
        <family val="2"/>
      </rPr>
      <t>Expenses related to public fundraising</t>
    </r>
    <r>
      <rPr>
        <sz val="11"/>
        <color rgb="FFFF0000"/>
        <rFont val="Calibri"/>
        <family val="2"/>
      </rPr>
      <t>*</t>
    </r>
  </si>
  <si>
    <t>SoFPer8</t>
  </si>
  <si>
    <r>
      <rPr>
        <sz val="11"/>
        <color rgb="FF000000"/>
        <rFont val="Calibri"/>
        <family val="2"/>
      </rPr>
      <t>Volunteer and employee related costs</t>
    </r>
    <r>
      <rPr>
        <sz val="11"/>
        <color rgb="FFFF0000"/>
        <rFont val="Calibri"/>
        <family val="2"/>
      </rPr>
      <t>*</t>
    </r>
  </si>
  <si>
    <t>SoFPer9</t>
  </si>
  <si>
    <r>
      <rPr>
        <sz val="11"/>
        <color rgb="FF000000"/>
        <rFont val="Calibri"/>
        <family val="2"/>
      </rPr>
      <t>Costs related to providing goods or services</t>
    </r>
    <r>
      <rPr>
        <sz val="11"/>
        <color rgb="FFFF0000"/>
        <rFont val="Calibri"/>
        <family val="2"/>
      </rPr>
      <t>*</t>
    </r>
  </si>
  <si>
    <t>SoFPer10</t>
  </si>
  <si>
    <r>
      <rPr>
        <sz val="11"/>
        <color rgb="FF000000"/>
        <rFont val="Calibri"/>
        <family val="2"/>
      </rPr>
      <t>Grants and donations made</t>
    </r>
    <r>
      <rPr>
        <sz val="11"/>
        <color rgb="FFFF0000"/>
        <rFont val="Calibri"/>
        <family val="2"/>
      </rPr>
      <t>*</t>
    </r>
  </si>
  <si>
    <t>SoFPer11</t>
  </si>
  <si>
    <t>Other expenses</t>
  </si>
  <si>
    <t>SoFPer12</t>
  </si>
  <si>
    <r>
      <rPr>
        <b/>
        <sz val="11"/>
        <color rgb="FF000000"/>
        <rFont val="Calibri"/>
        <family val="2"/>
      </rPr>
      <t>Total Expenses</t>
    </r>
    <r>
      <rPr>
        <b/>
        <sz val="11"/>
        <color rgb="FFFF0000"/>
        <rFont val="Calibri"/>
        <family val="2"/>
      </rPr>
      <t>*</t>
    </r>
  </si>
  <si>
    <t>SoFPer13</t>
  </si>
  <si>
    <r>
      <rPr>
        <b/>
        <sz val="11"/>
        <color rgb="FF000000"/>
        <rFont val="Calibri"/>
        <family val="2"/>
      </rPr>
      <t xml:space="preserve"> Surplus/(Deficit) for the Year</t>
    </r>
    <r>
      <rPr>
        <b/>
        <sz val="11"/>
        <color rgb="FFFF0000"/>
        <rFont val="Calibri"/>
        <family val="2"/>
      </rPr>
      <t>*</t>
    </r>
  </si>
  <si>
    <t>"What the entity owns?" and "What the entity owes?"</t>
  </si>
  <si>
    <t>As at</t>
  </si>
  <si>
    <r>
      <rPr>
        <sz val="11"/>
        <color rgb="FF000000"/>
        <rFont val="Calibri"/>
        <family val="2"/>
      </rPr>
      <t>Actual</t>
    </r>
    <r>
      <rPr>
        <sz val="11"/>
        <color rgb="FFFF0000"/>
        <rFont val="Calibri"/>
        <family val="2"/>
      </rPr>
      <t>*</t>
    </r>
  </si>
  <si>
    <r>
      <rPr>
        <sz val="11"/>
        <color rgb="FF000000"/>
        <rFont val="Calibri"/>
        <family val="2"/>
      </rPr>
      <t>Actual</t>
    </r>
    <r>
      <rPr>
        <sz val="11"/>
        <color rgb="FFFF0000"/>
        <rFont val="Calibri"/>
        <family val="2"/>
      </rPr>
      <t>*</t>
    </r>
  </si>
  <si>
    <t>Section 6</t>
  </si>
  <si>
    <t>Assets</t>
  </si>
  <si>
    <t>Current Assets</t>
  </si>
  <si>
    <t>SoFPos1</t>
  </si>
  <si>
    <r>
      <rPr>
        <sz val="11"/>
        <color rgb="FF000000"/>
        <rFont val="Calibri"/>
        <family val="2"/>
      </rPr>
      <t>Bank accounts and cash</t>
    </r>
    <r>
      <rPr>
        <sz val="11"/>
        <color rgb="FFFF0000"/>
        <rFont val="Calibri"/>
        <family val="2"/>
      </rPr>
      <t>*</t>
    </r>
  </si>
  <si>
    <t>SoFPos2</t>
  </si>
  <si>
    <r>
      <rPr>
        <sz val="11"/>
        <color rgb="FF000000"/>
        <rFont val="Calibri"/>
        <family val="2"/>
      </rPr>
      <t>Debtors and prepayments</t>
    </r>
    <r>
      <rPr>
        <sz val="11"/>
        <color rgb="FFFF0000"/>
        <rFont val="Calibri"/>
        <family val="2"/>
      </rPr>
      <t>*</t>
    </r>
  </si>
  <si>
    <t>SoFPos3</t>
  </si>
  <si>
    <r>
      <rPr>
        <sz val="11"/>
        <color rgb="FF000000"/>
        <rFont val="Calibri"/>
        <family val="2"/>
      </rPr>
      <t>Inventory</t>
    </r>
    <r>
      <rPr>
        <sz val="11"/>
        <color rgb="FFFF0000"/>
        <rFont val="Calibri"/>
        <family val="2"/>
      </rPr>
      <t>*</t>
    </r>
  </si>
  <si>
    <t>SoFPos4</t>
  </si>
  <si>
    <t>SoFPos5</t>
  </si>
  <si>
    <t>Total Current Assets</t>
  </si>
  <si>
    <t>Non-Current Assets</t>
  </si>
  <si>
    <t>SoFPos6</t>
  </si>
  <si>
    <r>
      <rPr>
        <sz val="11"/>
        <color rgb="FF000000"/>
        <rFont val="Calibri"/>
        <family val="2"/>
      </rPr>
      <t>Property, plant and equipment</t>
    </r>
    <r>
      <rPr>
        <sz val="11"/>
        <color rgb="FFFF0000"/>
        <rFont val="Calibri"/>
        <family val="2"/>
      </rPr>
      <t>*</t>
    </r>
  </si>
  <si>
    <t>SoFPos7</t>
  </si>
  <si>
    <r>
      <rPr>
        <sz val="11"/>
        <color rgb="FF000000"/>
        <rFont val="Calibri"/>
        <family val="2"/>
      </rPr>
      <t>Investments</t>
    </r>
    <r>
      <rPr>
        <sz val="11"/>
        <color rgb="FFFF0000"/>
        <rFont val="Calibri"/>
        <family val="2"/>
      </rPr>
      <t>*</t>
    </r>
  </si>
  <si>
    <t>SoFPos8</t>
  </si>
  <si>
    <t>Other non-current assets</t>
  </si>
  <si>
    <t>SoFPos9</t>
  </si>
  <si>
    <t>Total Non-Current Assets</t>
  </si>
  <si>
    <t>SoFPos10</t>
  </si>
  <si>
    <r>
      <rPr>
        <b/>
        <sz val="11"/>
        <color rgb="FF000000"/>
        <rFont val="Calibri"/>
        <family val="2"/>
      </rPr>
      <t>Total Assets</t>
    </r>
    <r>
      <rPr>
        <b/>
        <sz val="11"/>
        <color rgb="FFFF0000"/>
        <rFont val="Calibri"/>
        <family val="2"/>
      </rPr>
      <t>*</t>
    </r>
  </si>
  <si>
    <t>Liabilities</t>
  </si>
  <si>
    <t>Current Liabilities</t>
  </si>
  <si>
    <t>SoFPos11</t>
  </si>
  <si>
    <r>
      <rPr>
        <sz val="11"/>
        <color rgb="FF000000"/>
        <rFont val="Calibri"/>
        <family val="2"/>
      </rPr>
      <t>Bank overdraft</t>
    </r>
    <r>
      <rPr>
        <sz val="11"/>
        <color rgb="FFFF0000"/>
        <rFont val="Calibri"/>
        <family val="2"/>
      </rPr>
      <t>*</t>
    </r>
  </si>
  <si>
    <t>SoFPos12</t>
  </si>
  <si>
    <r>
      <rPr>
        <sz val="11"/>
        <color rgb="FF000000"/>
        <rFont val="Calibri"/>
        <family val="2"/>
      </rPr>
      <t>Creditors and accrued expenses</t>
    </r>
    <r>
      <rPr>
        <sz val="11"/>
        <color rgb="FFFF0000"/>
        <rFont val="Calibri"/>
        <family val="2"/>
      </rPr>
      <t>*</t>
    </r>
  </si>
  <si>
    <t>SoFPos13</t>
  </si>
  <si>
    <r>
      <rPr>
        <sz val="11"/>
        <color rgb="FF000000"/>
        <rFont val="Calibri"/>
        <family val="2"/>
      </rPr>
      <t>Employee costs payable</t>
    </r>
    <r>
      <rPr>
        <sz val="11"/>
        <color rgb="FFFF0000"/>
        <rFont val="Calibri"/>
        <family val="2"/>
      </rPr>
      <t>*</t>
    </r>
  </si>
  <si>
    <t>SoFPos14</t>
  </si>
  <si>
    <r>
      <rPr>
        <sz val="11"/>
        <color rgb="FF000000"/>
        <rFont val="Calibri"/>
        <family val="2"/>
      </rPr>
      <t>Unused donations and grants with conditions</t>
    </r>
    <r>
      <rPr>
        <sz val="11"/>
        <color rgb="FFFF0000"/>
        <rFont val="Calibri"/>
        <family val="2"/>
      </rPr>
      <t>*</t>
    </r>
  </si>
  <si>
    <t>SoFPos15</t>
  </si>
  <si>
    <t>Other current liabilities</t>
  </si>
  <si>
    <t>SoFPos16</t>
  </si>
  <si>
    <t>Total Current Liabilities</t>
  </si>
  <si>
    <t>Non-Current Liabilities</t>
  </si>
  <si>
    <t>SoFPos17</t>
  </si>
  <si>
    <r>
      <rPr>
        <sz val="11"/>
        <color rgb="FF000000"/>
        <rFont val="Calibri"/>
        <family val="2"/>
      </rPr>
      <t>Loans</t>
    </r>
    <r>
      <rPr>
        <sz val="11"/>
        <color rgb="FFFF0000"/>
        <rFont val="Calibri"/>
        <family val="2"/>
      </rPr>
      <t>*</t>
    </r>
  </si>
  <si>
    <t>SoFPos18</t>
  </si>
  <si>
    <t>Other non-current liabilities</t>
  </si>
  <si>
    <t>SoFPos19</t>
  </si>
  <si>
    <t>Total Non-Current liabilities</t>
  </si>
  <si>
    <t>SoFPos20</t>
  </si>
  <si>
    <r>
      <rPr>
        <b/>
        <sz val="11"/>
        <color rgb="FF000000"/>
        <rFont val="Calibri"/>
        <family val="2"/>
      </rPr>
      <t>Total Liabilities</t>
    </r>
    <r>
      <rPr>
        <b/>
        <sz val="11"/>
        <color rgb="FFFF0000"/>
        <rFont val="Calibri"/>
        <family val="2"/>
      </rPr>
      <t>*</t>
    </r>
  </si>
  <si>
    <t>SoFPos21</t>
  </si>
  <si>
    <r>
      <rPr>
        <b/>
        <sz val="11"/>
        <color rgb="FF000000"/>
        <rFont val="Calibri"/>
        <family val="2"/>
      </rPr>
      <t>Total Assets less Total Liabilities (Net Assets)</t>
    </r>
    <r>
      <rPr>
        <b/>
        <sz val="11"/>
        <color rgb="FFFF0000"/>
        <rFont val="Calibri"/>
        <family val="2"/>
      </rPr>
      <t>*</t>
    </r>
  </si>
  <si>
    <t>Accumulated Funds</t>
  </si>
  <si>
    <t>SoFPos22</t>
  </si>
  <si>
    <r>
      <rPr>
        <sz val="11"/>
        <color rgb="FF000000"/>
        <rFont val="Calibri"/>
        <family val="2"/>
      </rPr>
      <t>Capital contributed by owners or members</t>
    </r>
    <r>
      <rPr>
        <sz val="11"/>
        <color rgb="FFFF0000"/>
        <rFont val="Calibri"/>
        <family val="2"/>
      </rPr>
      <t>*</t>
    </r>
  </si>
  <si>
    <t>SoFPos23</t>
  </si>
  <si>
    <r>
      <rPr>
        <sz val="11"/>
        <color rgb="FF000000"/>
        <rFont val="Calibri"/>
        <family val="2"/>
      </rPr>
      <t>Accumulated surpluses or (deficits)</t>
    </r>
    <r>
      <rPr>
        <sz val="11"/>
        <color rgb="FFFF0000"/>
        <rFont val="Calibri"/>
        <family val="2"/>
      </rPr>
      <t>*</t>
    </r>
  </si>
  <si>
    <t>SoFPos24</t>
  </si>
  <si>
    <r>
      <rPr>
        <sz val="11"/>
        <color rgb="FF000000"/>
        <rFont val="Calibri"/>
        <family val="2"/>
      </rPr>
      <t>Reserves</t>
    </r>
    <r>
      <rPr>
        <sz val="11"/>
        <color rgb="FFFF0000"/>
        <rFont val="Calibri"/>
        <family val="2"/>
      </rPr>
      <t>*</t>
    </r>
  </si>
  <si>
    <t>SoFPos25</t>
  </si>
  <si>
    <r>
      <rPr>
        <b/>
        <sz val="11"/>
        <color rgb="FF000000"/>
        <rFont val="Calibri"/>
        <family val="2"/>
      </rPr>
      <t>Total Accumulated Funds</t>
    </r>
    <r>
      <rPr>
        <b/>
        <sz val="11"/>
        <color rgb="FFFF0000"/>
        <rFont val="Calibri"/>
        <family val="2"/>
      </rPr>
      <t>*</t>
    </r>
  </si>
  <si>
    <t>"How the entity has received and used cash"</t>
  </si>
  <si>
    <r>
      <rPr>
        <sz val="11"/>
        <color rgb="FF000000"/>
        <rFont val="Calibri"/>
        <family val="2"/>
      </rPr>
      <t>Actual</t>
    </r>
    <r>
      <rPr>
        <sz val="11"/>
        <color rgb="FFFF0000"/>
        <rFont val="Calibri"/>
        <family val="2"/>
      </rPr>
      <t>*</t>
    </r>
  </si>
  <si>
    <r>
      <rPr>
        <sz val="11"/>
        <color rgb="FF000000"/>
        <rFont val="Calibri"/>
        <family val="2"/>
      </rPr>
      <t>Actual</t>
    </r>
    <r>
      <rPr>
        <sz val="11"/>
        <color rgb="FFFF0000"/>
        <rFont val="Calibri"/>
        <family val="2"/>
      </rPr>
      <t>*</t>
    </r>
  </si>
  <si>
    <t>Section 7</t>
  </si>
  <si>
    <t>CF1</t>
  </si>
  <si>
    <r>
      <rPr>
        <b/>
        <sz val="11"/>
        <color rgb="FF000000"/>
        <rFont val="Calibri"/>
        <family val="2"/>
      </rPr>
      <t>Cash Flows from Operating Activities</t>
    </r>
    <r>
      <rPr>
        <b/>
        <sz val="11"/>
        <color rgb="FFFF0000"/>
        <rFont val="Calibri"/>
        <family val="2"/>
      </rPr>
      <t>*</t>
    </r>
  </si>
  <si>
    <t>Cash was received from:</t>
  </si>
  <si>
    <r>
      <rPr>
        <sz val="11"/>
        <color rgb="FF000000"/>
        <rFont val="Calibri"/>
        <family val="2"/>
      </rPr>
      <t>Donations, fundraising and other similar receipts</t>
    </r>
    <r>
      <rPr>
        <sz val="11"/>
        <color rgb="FFFF0000"/>
        <rFont val="Calibri"/>
        <family val="2"/>
      </rPr>
      <t>*</t>
    </r>
  </si>
  <si>
    <r>
      <rPr>
        <sz val="11"/>
        <color rgb="FF000000"/>
        <rFont val="Calibri"/>
        <family val="2"/>
      </rPr>
      <t>Fees, subscriptions and other receipts from members</t>
    </r>
    <r>
      <rPr>
        <sz val="11"/>
        <color rgb="FFFF0000"/>
        <rFont val="Calibri"/>
        <family val="2"/>
      </rPr>
      <t>*</t>
    </r>
  </si>
  <si>
    <r>
      <rPr>
        <sz val="11"/>
        <color rgb="FF000000"/>
        <rFont val="Calibri"/>
        <family val="2"/>
      </rPr>
      <t>Receipts from providing goods or services</t>
    </r>
    <r>
      <rPr>
        <sz val="11"/>
        <color rgb="FFFF0000"/>
        <rFont val="Calibri"/>
        <family val="2"/>
      </rPr>
      <t>*</t>
    </r>
  </si>
  <si>
    <r>
      <rPr>
        <sz val="11"/>
        <color rgb="FF000000"/>
        <rFont val="Calibri"/>
        <family val="2"/>
      </rPr>
      <t>Interest, dividends and other investment receipts</t>
    </r>
    <r>
      <rPr>
        <sz val="11"/>
        <color rgb="FFFF0000"/>
        <rFont val="Calibri"/>
        <family val="2"/>
      </rPr>
      <t>*</t>
    </r>
  </si>
  <si>
    <t xml:space="preserve">Net GST </t>
  </si>
  <si>
    <t>CF2</t>
  </si>
  <si>
    <t>Cash was applied to:</t>
  </si>
  <si>
    <r>
      <rPr>
        <sz val="11"/>
        <color rgb="FF000000"/>
        <rFont val="Calibri"/>
        <family val="2"/>
      </rPr>
      <t>Payments to suppliers and employees</t>
    </r>
    <r>
      <rPr>
        <sz val="11"/>
        <color rgb="FFFF0000"/>
        <rFont val="Calibri"/>
        <family val="2"/>
      </rPr>
      <t>*</t>
    </r>
  </si>
  <si>
    <r>
      <rPr>
        <sz val="11"/>
        <color rgb="FF000000"/>
        <rFont val="Calibri"/>
        <family val="2"/>
      </rPr>
      <t>Donations or grants paid</t>
    </r>
    <r>
      <rPr>
        <sz val="11"/>
        <color rgb="FFFF0000"/>
        <rFont val="Calibri"/>
        <family val="2"/>
      </rPr>
      <t>*</t>
    </r>
  </si>
  <si>
    <t>Refunds given</t>
  </si>
  <si>
    <t>Payment of previous years liability</t>
  </si>
  <si>
    <t>CF3</t>
  </si>
  <si>
    <r>
      <rPr>
        <b/>
        <sz val="11"/>
        <color rgb="FF000000"/>
        <rFont val="Calibri"/>
        <family val="2"/>
      </rPr>
      <t>Net Cash Flows from Operating Activities</t>
    </r>
    <r>
      <rPr>
        <b/>
        <sz val="11"/>
        <color rgb="FFFF0000"/>
        <rFont val="Calibri"/>
        <family val="2"/>
      </rPr>
      <t>*</t>
    </r>
  </si>
  <si>
    <r>
      <rPr>
        <b/>
        <sz val="11"/>
        <color rgb="FF000000"/>
        <rFont val="Calibri"/>
        <family val="2"/>
      </rPr>
      <t>Cash flows from Investing and Financing Activities</t>
    </r>
    <r>
      <rPr>
        <b/>
        <sz val="11"/>
        <color rgb="FFFF0000"/>
        <rFont val="Calibri"/>
        <family val="2"/>
      </rPr>
      <t>*</t>
    </r>
  </si>
  <si>
    <t>CF4</t>
  </si>
  <si>
    <r>
      <rPr>
        <sz val="11"/>
        <color rgb="FF000000"/>
        <rFont val="Calibri"/>
        <family val="2"/>
      </rPr>
      <t>Receipts from the sale of property, plant and equipment</t>
    </r>
    <r>
      <rPr>
        <sz val="11"/>
        <color rgb="FFFF0000"/>
        <rFont val="Calibri"/>
        <family val="2"/>
      </rPr>
      <t>*</t>
    </r>
  </si>
  <si>
    <r>
      <rPr>
        <sz val="11"/>
        <color rgb="FF000000"/>
        <rFont val="Calibri"/>
        <family val="2"/>
      </rPr>
      <t>Receipts from the sale of investments</t>
    </r>
    <r>
      <rPr>
        <sz val="11"/>
        <color rgb="FFFF0000"/>
        <rFont val="Calibri"/>
        <family val="2"/>
      </rPr>
      <t>*</t>
    </r>
  </si>
  <si>
    <r>
      <rPr>
        <sz val="11"/>
        <color rgb="FF000000"/>
        <rFont val="Calibri"/>
        <family val="2"/>
      </rPr>
      <t>Proceeds from loans borrowed from other parties</t>
    </r>
    <r>
      <rPr>
        <sz val="11"/>
        <color rgb="FFFF0000"/>
        <rFont val="Calibri"/>
        <family val="2"/>
      </rPr>
      <t>*</t>
    </r>
  </si>
  <si>
    <r>
      <rPr>
        <sz val="11"/>
        <color rgb="FF000000"/>
        <rFont val="Calibri"/>
        <family val="2"/>
      </rPr>
      <t>Capital contributed from owners or members</t>
    </r>
    <r>
      <rPr>
        <sz val="11"/>
        <color rgb="FFFF0000"/>
        <rFont val="Calibri"/>
        <family val="2"/>
      </rPr>
      <t>*</t>
    </r>
  </si>
  <si>
    <t>CF5</t>
  </si>
  <si>
    <r>
      <rPr>
        <sz val="11"/>
        <color rgb="FF000000"/>
        <rFont val="Calibri"/>
        <family val="2"/>
      </rPr>
      <t>Payments to acquire property, plant and equipment</t>
    </r>
    <r>
      <rPr>
        <sz val="11"/>
        <color rgb="FFFF0000"/>
        <rFont val="Calibri"/>
        <family val="2"/>
      </rPr>
      <t>*</t>
    </r>
  </si>
  <si>
    <r>
      <rPr>
        <sz val="11"/>
        <color rgb="FF000000"/>
        <rFont val="Calibri"/>
        <family val="2"/>
      </rPr>
      <t>Payments to purchase investments</t>
    </r>
    <r>
      <rPr>
        <sz val="11"/>
        <color rgb="FFFF0000"/>
        <rFont val="Calibri"/>
        <family val="2"/>
      </rPr>
      <t>*</t>
    </r>
  </si>
  <si>
    <r>
      <rPr>
        <sz val="11"/>
        <color rgb="FF000000"/>
        <rFont val="Calibri"/>
        <family val="2"/>
      </rPr>
      <t>Repayments of loans borrowed from other parties</t>
    </r>
    <r>
      <rPr>
        <sz val="11"/>
        <color rgb="FFFF0000"/>
        <rFont val="Calibri"/>
        <family val="2"/>
      </rPr>
      <t>*</t>
    </r>
  </si>
  <si>
    <r>
      <rPr>
        <sz val="11"/>
        <color rgb="FF000000"/>
        <rFont val="Calibri"/>
        <family val="2"/>
      </rPr>
      <t>Capital repaid to owners or members</t>
    </r>
    <r>
      <rPr>
        <sz val="11"/>
        <color rgb="FFFF0000"/>
        <rFont val="Calibri"/>
        <family val="2"/>
      </rPr>
      <t>*</t>
    </r>
  </si>
  <si>
    <t>CF6</t>
  </si>
  <si>
    <r>
      <rPr>
        <b/>
        <sz val="11"/>
        <color rgb="FF000000"/>
        <rFont val="Calibri"/>
        <family val="2"/>
      </rPr>
      <t>Net Cash Flows from Investing and Financing Activities</t>
    </r>
    <r>
      <rPr>
        <b/>
        <sz val="11"/>
        <color rgb="FFFF0000"/>
        <rFont val="Calibri"/>
        <family val="2"/>
      </rPr>
      <t>*</t>
    </r>
  </si>
  <si>
    <t>CF7</t>
  </si>
  <si>
    <r>
      <rPr>
        <b/>
        <sz val="11"/>
        <color rgb="FF000000"/>
        <rFont val="Calibri"/>
        <family val="2"/>
      </rPr>
      <t>Net Increase / (Decrease) in Cash</t>
    </r>
    <r>
      <rPr>
        <b/>
        <sz val="11"/>
        <color rgb="FFFF0000"/>
        <rFont val="Calibri"/>
        <family val="2"/>
      </rPr>
      <t>*</t>
    </r>
  </si>
  <si>
    <t>CF8</t>
  </si>
  <si>
    <r>
      <rPr>
        <b/>
        <sz val="11"/>
        <color rgb="FF000000"/>
        <rFont val="Calibri"/>
        <family val="2"/>
      </rPr>
      <t>Opening Cash</t>
    </r>
    <r>
      <rPr>
        <b/>
        <sz val="11"/>
        <color rgb="FFFF0000"/>
        <rFont val="Calibri"/>
        <family val="2"/>
      </rPr>
      <t>*</t>
    </r>
  </si>
  <si>
    <t>CF9</t>
  </si>
  <si>
    <r>
      <rPr>
        <b/>
        <sz val="11"/>
        <color rgb="FF000000"/>
        <rFont val="Calibri"/>
        <family val="2"/>
      </rPr>
      <t>Closing Cash</t>
    </r>
    <r>
      <rPr>
        <b/>
        <sz val="11"/>
        <color rgb="FFFF0000"/>
        <rFont val="Calibri"/>
        <family val="2"/>
      </rPr>
      <t>*</t>
    </r>
  </si>
  <si>
    <t>This is represented by:</t>
  </si>
  <si>
    <t>CF10</t>
  </si>
  <si>
    <r>
      <rPr>
        <sz val="11"/>
        <color rgb="FF000000"/>
        <rFont val="Calibri"/>
        <family val="2"/>
      </rPr>
      <t>Bank Accounts and Cash</t>
    </r>
    <r>
      <rPr>
        <sz val="11"/>
        <color rgb="FFFF0000"/>
        <rFont val="Calibri"/>
        <family val="2"/>
      </rPr>
      <t>*</t>
    </r>
  </si>
  <si>
    <t>"How did we do our accounting?"</t>
  </si>
  <si>
    <t>Section 8</t>
  </si>
  <si>
    <t>AP1</t>
  </si>
  <si>
    <r>
      <rPr>
        <b/>
        <sz val="11"/>
        <color rgb="FF000000"/>
        <rFont val="Calibri"/>
        <family val="2"/>
      </rPr>
      <t>Basis of Preparation</t>
    </r>
    <r>
      <rPr>
        <b/>
        <sz val="11"/>
        <color rgb="FFFF0000"/>
        <rFont val="Calibri"/>
        <family val="2"/>
      </rPr>
      <t xml:space="preserve">* </t>
    </r>
  </si>
  <si>
    <t>AP2</t>
  </si>
  <si>
    <r>
      <rPr>
        <b/>
        <sz val="11"/>
        <color rgb="FF000000"/>
        <rFont val="Calibri"/>
        <family val="2"/>
      </rPr>
      <t>Goods and Services Tax (GST)</t>
    </r>
    <r>
      <rPr>
        <b/>
        <sz val="11"/>
        <color rgb="FFFF0000"/>
        <rFont val="Calibri"/>
        <family val="2"/>
      </rPr>
      <t>*</t>
    </r>
  </si>
  <si>
    <t>AP3</t>
  </si>
  <si>
    <t>Income Tax</t>
  </si>
  <si>
    <t>Bank Accounts and Cash</t>
  </si>
  <si>
    <t>Bank accounts and cash in the Statement of Cash Flows comprise cash balances and bank balances (including short term deposits) with original maturities of 90 days or less.</t>
  </si>
  <si>
    <t>AP5</t>
  </si>
  <si>
    <r>
      <rPr>
        <b/>
        <sz val="11"/>
        <color rgb="FF000000"/>
        <rFont val="Calibri"/>
        <family val="2"/>
      </rPr>
      <t>Tier 2 PBE Accounting Standards Applied (if any)</t>
    </r>
    <r>
      <rPr>
        <b/>
        <sz val="11"/>
        <color rgb="FFFF0000"/>
        <rFont val="Calibri"/>
        <family val="2"/>
      </rPr>
      <t>*</t>
    </r>
  </si>
  <si>
    <t>The Board has not adopted any Tier 2 PBE Accounting Standards in the preparation of these accounts</t>
  </si>
  <si>
    <t>AP6</t>
  </si>
  <si>
    <r>
      <rPr>
        <b/>
        <sz val="11"/>
        <color rgb="FF000000"/>
        <rFont val="Calibri"/>
        <family val="2"/>
      </rPr>
      <t>Changes in Accounting Policies</t>
    </r>
    <r>
      <rPr>
        <b/>
        <sz val="11"/>
        <color rgb="FFFF0000"/>
        <rFont val="Calibri"/>
        <family val="2"/>
      </rPr>
      <t>*</t>
    </r>
  </si>
  <si>
    <t>There have been no changes in accounting policies during the financial year (last year - nil)</t>
  </si>
  <si>
    <t>Note 1 : Analysis of Revenue</t>
  </si>
  <si>
    <t>These are optional notes to allow the entity to provide a breakdown of the revenue and expense categories. Please ensure breakdowns provided agree to the amounts reported in the Statement of Financial Performance.</t>
  </si>
  <si>
    <t>Revenue Item</t>
  </si>
  <si>
    <t>Analysis</t>
  </si>
  <si>
    <t>Fundraising revenue</t>
  </si>
  <si>
    <t>Movie Night</t>
  </si>
  <si>
    <t>Quiz Night</t>
  </si>
  <si>
    <t>Other activity</t>
  </si>
  <si>
    <t>Raffle</t>
  </si>
  <si>
    <t>Total</t>
  </si>
  <si>
    <t>Donations and other similar revenue</t>
  </si>
  <si>
    <t>Grants for current operations</t>
  </si>
  <si>
    <t>Fees, subscriptions and other revenue from members</t>
  </si>
  <si>
    <t>Fees and subscriptions from members</t>
  </si>
  <si>
    <t>Revenue from sales to members</t>
  </si>
  <si>
    <t>Umpiring penalties</t>
  </si>
  <si>
    <t>Event payments</t>
  </si>
  <si>
    <t>Revenue from  providing goods or services</t>
  </si>
  <si>
    <t>Interest, dividends and other investment revenue</t>
  </si>
  <si>
    <t>Interest</t>
  </si>
  <si>
    <t>Refunds</t>
  </si>
  <si>
    <t>Note 2 : Analysis of Expenses</t>
  </si>
  <si>
    <t>Expense Item</t>
  </si>
  <si>
    <t>Expenses related to public fundraising</t>
  </si>
  <si>
    <t>Pulse Night Expenses</t>
  </si>
  <si>
    <t>Raffle Expenses</t>
  </si>
  <si>
    <t>Volunteer and employee related costs</t>
  </si>
  <si>
    <t>Gifts</t>
  </si>
  <si>
    <t>Food</t>
  </si>
  <si>
    <t xml:space="preserve">Costs related to providing goods or services </t>
  </si>
  <si>
    <t>Administration and overhead costs</t>
  </si>
  <si>
    <t>Equipment costs</t>
  </si>
  <si>
    <t>Clothing costs</t>
  </si>
  <si>
    <t>Wellington Netball Fees</t>
  </si>
  <si>
    <t>Facilities costs</t>
  </si>
  <si>
    <t>Event costs</t>
  </si>
  <si>
    <t>Trophy costs</t>
  </si>
  <si>
    <t>Courses</t>
  </si>
  <si>
    <t>Grants and donations made</t>
  </si>
  <si>
    <t>Grants returned or to be returned</t>
  </si>
  <si>
    <t>Bond refunds</t>
  </si>
  <si>
    <t>General refunds</t>
  </si>
  <si>
    <t>Note 3 : Analysis of Assets and Liabilities</t>
  </si>
  <si>
    <t>These are optional notes to allow the entity to provide a breakdown of the asset and liability categories. Please ensure breakdowns provided agree to the amounts reported in the Statement of Financial Position.</t>
  </si>
  <si>
    <t>Asset Item</t>
  </si>
  <si>
    <t>Bank accounts and cash</t>
  </si>
  <si>
    <t>Cheque account balance</t>
  </si>
  <si>
    <t>Savings account balance</t>
  </si>
  <si>
    <t>Grant account balance</t>
  </si>
  <si>
    <t>Bond account balance</t>
  </si>
  <si>
    <t>Debtors and prepayments</t>
  </si>
  <si>
    <t>Accounts receivable</t>
  </si>
  <si>
    <t>Inventory</t>
  </si>
  <si>
    <t>Other current assets</t>
  </si>
  <si>
    <t>Investments</t>
  </si>
  <si>
    <t>Liability Item</t>
  </si>
  <si>
    <t>Creditors and accrued expenses</t>
  </si>
  <si>
    <t>Employee costs payable</t>
  </si>
  <si>
    <t>Unused donations and grants with conditions</t>
  </si>
  <si>
    <t>Refunds to members</t>
  </si>
  <si>
    <t>Loans</t>
  </si>
  <si>
    <t>Note 4 : Property, Plant and Equipment</t>
  </si>
  <si>
    <t>PPE7 - PPE8</t>
  </si>
  <si>
    <r>
      <rPr>
        <b/>
        <sz val="11"/>
        <color rgb="FF000000"/>
        <rFont val="Calibri"/>
        <family val="2"/>
      </rPr>
      <t>Asset Class</t>
    </r>
    <r>
      <rPr>
        <b/>
        <sz val="11"/>
        <color rgb="FFFF0000"/>
        <rFont val="Calibri"/>
        <family val="2"/>
      </rPr>
      <t>*</t>
    </r>
  </si>
  <si>
    <r>
      <rPr>
        <b/>
        <sz val="11"/>
        <color rgb="FF000000"/>
        <rFont val="Calibri"/>
        <family val="2"/>
      </rPr>
      <t>Opening Carrying Amount</t>
    </r>
    <r>
      <rPr>
        <b/>
        <sz val="11"/>
        <color rgb="FFFF0000"/>
        <rFont val="Calibri"/>
        <family val="2"/>
      </rPr>
      <t>*</t>
    </r>
  </si>
  <si>
    <t>Purchases</t>
  </si>
  <si>
    <t>Sales/Disposals</t>
  </si>
  <si>
    <r>
      <rPr>
        <b/>
        <sz val="11"/>
        <color rgb="FF000000"/>
        <rFont val="Calibri"/>
        <family val="2"/>
      </rPr>
      <t>Current Year Depreciation and Impairment</t>
    </r>
    <r>
      <rPr>
        <b/>
        <sz val="11"/>
        <color rgb="FFFF0000"/>
        <rFont val="Calibri"/>
        <family val="2"/>
      </rPr>
      <t>*</t>
    </r>
  </si>
  <si>
    <r>
      <rPr>
        <b/>
        <sz val="11"/>
        <color rgb="FF000000"/>
        <rFont val="Calibri"/>
        <family val="2"/>
      </rPr>
      <t>Closing Carrying Amount</t>
    </r>
    <r>
      <rPr>
        <b/>
        <sz val="11"/>
        <color rgb="FFFF0000"/>
        <rFont val="Calibri"/>
        <family val="2"/>
      </rPr>
      <t>*</t>
    </r>
  </si>
  <si>
    <r>
      <rPr>
        <b/>
        <sz val="11"/>
        <color rgb="FF000000"/>
        <rFont val="Calibri"/>
        <family val="2"/>
      </rPr>
      <t xml:space="preserve"> Current Valuation</t>
    </r>
    <r>
      <rPr>
        <b/>
        <sz val="11"/>
        <color rgb="FFFF0000"/>
        <rFont val="Calibri"/>
        <family val="2"/>
      </rPr>
      <t>*</t>
    </r>
  </si>
  <si>
    <r>
      <rPr>
        <b/>
        <sz val="11"/>
        <color rgb="FF000000"/>
        <rFont val="Calibri"/>
        <family val="2"/>
      </rPr>
      <t>Source and Date of Valuation</t>
    </r>
    <r>
      <rPr>
        <b/>
        <sz val="11"/>
        <color rgb="FFFF0000"/>
        <rFont val="Calibri"/>
        <family val="2"/>
      </rPr>
      <t>*</t>
    </r>
  </si>
  <si>
    <t>PPE1 - PPE6</t>
  </si>
  <si>
    <r>
      <rPr>
        <sz val="11"/>
        <color rgb="FF000000"/>
        <rFont val="Calibri"/>
        <family val="2"/>
      </rPr>
      <t>Land</t>
    </r>
    <r>
      <rPr>
        <sz val="11"/>
        <color rgb="FFFF0000"/>
        <rFont val="Calibri"/>
        <family val="2"/>
      </rPr>
      <t>*</t>
    </r>
  </si>
  <si>
    <r>
      <rPr>
        <sz val="11"/>
        <color rgb="FF000000"/>
        <rFont val="Calibri"/>
        <family val="2"/>
      </rPr>
      <t>Buildings</t>
    </r>
    <r>
      <rPr>
        <sz val="11"/>
        <color rgb="FFFF0000"/>
        <rFont val="Calibri"/>
        <family val="2"/>
      </rPr>
      <t>*</t>
    </r>
  </si>
  <si>
    <r>
      <rPr>
        <sz val="11"/>
        <color rgb="FF000000"/>
        <rFont val="Calibri"/>
        <family val="2"/>
      </rPr>
      <t>Motor Vehicles</t>
    </r>
    <r>
      <rPr>
        <sz val="11"/>
        <color rgb="FFFF0000"/>
        <rFont val="Calibri"/>
        <family val="2"/>
      </rPr>
      <t>*</t>
    </r>
  </si>
  <si>
    <r>
      <rPr>
        <sz val="11"/>
        <color rgb="FF000000"/>
        <rFont val="Calibri"/>
        <family val="2"/>
      </rPr>
      <t>Furniture and fixtures</t>
    </r>
    <r>
      <rPr>
        <sz val="11"/>
        <color rgb="FFFF0000"/>
        <rFont val="Calibri"/>
        <family val="2"/>
      </rPr>
      <t>*</t>
    </r>
  </si>
  <si>
    <r>
      <rPr>
        <sz val="11"/>
        <color rgb="FF000000"/>
        <rFont val="Calibri"/>
        <family val="2"/>
      </rPr>
      <t>Office equipment</t>
    </r>
    <r>
      <rPr>
        <sz val="11"/>
        <color rgb="FFFF0000"/>
        <rFont val="Calibri"/>
        <family val="2"/>
      </rPr>
      <t>*</t>
    </r>
  </si>
  <si>
    <r>
      <rPr>
        <sz val="11"/>
        <color rgb="FF000000"/>
        <rFont val="Calibri"/>
        <family val="2"/>
      </rPr>
      <t>Computers (including software)</t>
    </r>
    <r>
      <rPr>
        <sz val="11"/>
        <color rgb="FFFF0000"/>
        <rFont val="Calibri"/>
        <family val="2"/>
      </rPr>
      <t>*</t>
    </r>
  </si>
  <si>
    <r>
      <rPr>
        <sz val="11"/>
        <color rgb="FF000000"/>
        <rFont val="Calibri"/>
        <family val="2"/>
      </rPr>
      <t>Machinery</t>
    </r>
    <r>
      <rPr>
        <sz val="11"/>
        <color rgb="FFFF0000"/>
        <rFont val="Calibri"/>
        <family val="2"/>
      </rPr>
      <t>*</t>
    </r>
  </si>
  <si>
    <t>Heritage assets</t>
  </si>
  <si>
    <r>
      <rPr>
        <b/>
        <sz val="11"/>
        <color rgb="FF000000"/>
        <rFont val="Calibri"/>
        <family val="2"/>
      </rPr>
      <t>Asset Class</t>
    </r>
    <r>
      <rPr>
        <b/>
        <sz val="11"/>
        <color rgb="FFFF0000"/>
        <rFont val="Calibri"/>
        <family val="2"/>
      </rPr>
      <t>*</t>
    </r>
  </si>
  <si>
    <r>
      <rPr>
        <b/>
        <sz val="11"/>
        <color rgb="FF000000"/>
        <rFont val="Calibri"/>
        <family val="2"/>
      </rPr>
      <t>Opening Carrying Amount</t>
    </r>
    <r>
      <rPr>
        <b/>
        <sz val="11"/>
        <color rgb="FFFF0000"/>
        <rFont val="Calibri"/>
        <family val="2"/>
      </rPr>
      <t>*</t>
    </r>
  </si>
  <si>
    <r>
      <rPr>
        <b/>
        <sz val="11"/>
        <color rgb="FF000000"/>
        <rFont val="Calibri"/>
        <family val="2"/>
      </rPr>
      <t>Current Year Depreciation and Impairment</t>
    </r>
    <r>
      <rPr>
        <b/>
        <sz val="11"/>
        <color rgb="FFFF0000"/>
        <rFont val="Calibri"/>
        <family val="2"/>
      </rPr>
      <t>*</t>
    </r>
  </si>
  <si>
    <r>
      <rPr>
        <b/>
        <sz val="11"/>
        <color rgb="FF000000"/>
        <rFont val="Calibri"/>
        <family val="2"/>
      </rPr>
      <t>Closing Carrying Amount</t>
    </r>
    <r>
      <rPr>
        <b/>
        <sz val="11"/>
        <color rgb="FFFF0000"/>
        <rFont val="Calibri"/>
        <family val="2"/>
      </rPr>
      <t>*</t>
    </r>
  </si>
  <si>
    <r>
      <rPr>
        <sz val="11"/>
        <color rgb="FF000000"/>
        <rFont val="Calibri"/>
        <family val="2"/>
      </rPr>
      <t>Land</t>
    </r>
    <r>
      <rPr>
        <sz val="11"/>
        <color rgb="FFFF0000"/>
        <rFont val="Calibri"/>
        <family val="2"/>
      </rPr>
      <t>*</t>
    </r>
  </si>
  <si>
    <r>
      <rPr>
        <sz val="11"/>
        <color rgb="FF000000"/>
        <rFont val="Calibri"/>
        <family val="2"/>
      </rPr>
      <t>Buildings</t>
    </r>
    <r>
      <rPr>
        <sz val="11"/>
        <color rgb="FFFF0000"/>
        <rFont val="Calibri"/>
        <family val="2"/>
      </rPr>
      <t>*</t>
    </r>
  </si>
  <si>
    <r>
      <rPr>
        <sz val="11"/>
        <color rgb="FF000000"/>
        <rFont val="Calibri"/>
        <family val="2"/>
      </rPr>
      <t>Motor Vehicles</t>
    </r>
    <r>
      <rPr>
        <sz val="11"/>
        <color rgb="FFFF0000"/>
        <rFont val="Calibri"/>
        <family val="2"/>
      </rPr>
      <t>*</t>
    </r>
  </si>
  <si>
    <r>
      <rPr>
        <sz val="11"/>
        <color rgb="FF000000"/>
        <rFont val="Calibri"/>
        <family val="2"/>
      </rPr>
      <t>Furniture and fixtures</t>
    </r>
    <r>
      <rPr>
        <sz val="11"/>
        <color rgb="FFFF0000"/>
        <rFont val="Calibri"/>
        <family val="2"/>
      </rPr>
      <t>*</t>
    </r>
  </si>
  <si>
    <r>
      <rPr>
        <sz val="11"/>
        <color rgb="FF000000"/>
        <rFont val="Calibri"/>
        <family val="2"/>
      </rPr>
      <t>Office equipment</t>
    </r>
    <r>
      <rPr>
        <sz val="11"/>
        <color rgb="FFFF0000"/>
        <rFont val="Calibri"/>
        <family val="2"/>
      </rPr>
      <t>*</t>
    </r>
  </si>
  <si>
    <r>
      <rPr>
        <sz val="11"/>
        <color rgb="FF000000"/>
        <rFont val="Calibri"/>
        <family val="2"/>
      </rPr>
      <t>Computers (including software)</t>
    </r>
    <r>
      <rPr>
        <sz val="11"/>
        <color rgb="FFFF0000"/>
        <rFont val="Calibri"/>
        <family val="2"/>
      </rPr>
      <t>*</t>
    </r>
  </si>
  <si>
    <r>
      <rPr>
        <sz val="11"/>
        <color rgb="FF000000"/>
        <rFont val="Calibri"/>
        <family val="2"/>
      </rPr>
      <t>Machinery</t>
    </r>
    <r>
      <rPr>
        <sz val="11"/>
        <color rgb="FFFF0000"/>
        <rFont val="Calibri"/>
        <family val="2"/>
      </rPr>
      <t>*</t>
    </r>
  </si>
  <si>
    <t>PPE9</t>
  </si>
  <si>
    <r>
      <rPr>
        <b/>
        <sz val="11"/>
        <color rgb="FF000000"/>
        <rFont val="Calibri"/>
        <family val="2"/>
      </rPr>
      <t>Significant Donated Assets Recorded - Source and Date of Valuation</t>
    </r>
    <r>
      <rPr>
        <b/>
        <sz val="11"/>
        <color rgb="FFFF0000"/>
        <rFont val="Calibri"/>
        <family val="2"/>
      </rPr>
      <t>*</t>
    </r>
  </si>
  <si>
    <t>N/A</t>
  </si>
  <si>
    <t>PPE10</t>
  </si>
  <si>
    <r>
      <rPr>
        <b/>
        <sz val="11"/>
        <color rgb="FF000000"/>
        <rFont val="Calibri"/>
        <family val="2"/>
      </rPr>
      <t>Significant Donated Assets - Not Recorded</t>
    </r>
    <r>
      <rPr>
        <b/>
        <sz val="11"/>
        <color rgb="FFFF0000"/>
        <rFont val="Calibri"/>
        <family val="2"/>
      </rPr>
      <t>*</t>
    </r>
  </si>
  <si>
    <t>Note 5: Accumulated Funds</t>
  </si>
  <si>
    <r>
      <rPr>
        <b/>
        <sz val="11"/>
        <color rgb="FF000000"/>
        <rFont val="Calibri"/>
        <family val="2"/>
      </rPr>
      <t>Description</t>
    </r>
    <r>
      <rPr>
        <b/>
        <sz val="11"/>
        <color rgb="FFFF0000"/>
        <rFont val="Calibri"/>
        <family val="2"/>
      </rPr>
      <t>*</t>
    </r>
  </si>
  <si>
    <r>
      <rPr>
        <b/>
        <sz val="11"/>
        <color rgb="FF000000"/>
        <rFont val="Calibri"/>
        <family val="2"/>
      </rPr>
      <t>Capital Contributed by Owners or Members</t>
    </r>
    <r>
      <rPr>
        <b/>
        <sz val="11"/>
        <color rgb="FFFF0000"/>
        <rFont val="Calibri"/>
        <family val="2"/>
      </rPr>
      <t>*</t>
    </r>
  </si>
  <si>
    <r>
      <rPr>
        <b/>
        <sz val="11"/>
        <color rgb="FF000000"/>
        <rFont val="Calibri"/>
        <family val="2"/>
      </rPr>
      <t>Accumulated Surpluses or Deficits</t>
    </r>
    <r>
      <rPr>
        <b/>
        <sz val="11"/>
        <color rgb="FFFF0000"/>
        <rFont val="Calibri"/>
        <family val="2"/>
      </rPr>
      <t>*</t>
    </r>
  </si>
  <si>
    <r>
      <rPr>
        <b/>
        <sz val="11"/>
        <color rgb="FF000000"/>
        <rFont val="Calibri"/>
        <family val="2"/>
      </rPr>
      <t xml:space="preserve"> Reserves</t>
    </r>
    <r>
      <rPr>
        <b/>
        <sz val="11"/>
        <color rgb="FFFF0000"/>
        <rFont val="Calibri"/>
        <family val="2"/>
      </rPr>
      <t>*</t>
    </r>
  </si>
  <si>
    <r>
      <rPr>
        <b/>
        <sz val="11"/>
        <color rgb="FF000000"/>
        <rFont val="Calibri"/>
        <family val="2"/>
      </rPr>
      <t>Total</t>
    </r>
    <r>
      <rPr>
        <b/>
        <sz val="11"/>
        <color rgb="FFFF0000"/>
        <rFont val="Calibri"/>
        <family val="2"/>
      </rPr>
      <t>*</t>
    </r>
  </si>
  <si>
    <t>Opening Balance</t>
  </si>
  <si>
    <t>SofPos22</t>
  </si>
  <si>
    <r>
      <rPr>
        <sz val="11"/>
        <color rgb="FF000000"/>
        <rFont val="Calibri"/>
        <family val="2"/>
      </rPr>
      <t>Capital contributed by owners or members</t>
    </r>
    <r>
      <rPr>
        <sz val="11"/>
        <color rgb="FFFF0000"/>
        <rFont val="Calibri"/>
        <family val="2"/>
      </rPr>
      <t>*</t>
    </r>
  </si>
  <si>
    <r>
      <rPr>
        <sz val="11"/>
        <color rgb="FF000000"/>
        <rFont val="Calibri"/>
        <family val="2"/>
      </rPr>
      <t>Capital returned to owners or members</t>
    </r>
    <r>
      <rPr>
        <sz val="11"/>
        <color rgb="FFFF0000"/>
        <rFont val="Calibri"/>
        <family val="2"/>
      </rPr>
      <t>*</t>
    </r>
  </si>
  <si>
    <t>SofPos23</t>
  </si>
  <si>
    <r>
      <rPr>
        <sz val="11"/>
        <color rgb="FF000000"/>
        <rFont val="Calibri"/>
        <family val="2"/>
      </rPr>
      <t>Surplus/(Deficit)</t>
    </r>
    <r>
      <rPr>
        <sz val="11"/>
        <color rgb="FFFF0000"/>
        <rFont val="Calibri"/>
        <family val="2"/>
      </rPr>
      <t>*</t>
    </r>
  </si>
  <si>
    <r>
      <rPr>
        <sz val="11"/>
        <color rgb="FF000000"/>
        <rFont val="Calibri"/>
        <family val="2"/>
      </rPr>
      <t>Distributions paid to owners or members</t>
    </r>
    <r>
      <rPr>
        <sz val="11"/>
        <color rgb="FFFF0000"/>
        <rFont val="Calibri"/>
        <family val="2"/>
      </rPr>
      <t>*</t>
    </r>
  </si>
  <si>
    <t>SofPos24</t>
  </si>
  <si>
    <r>
      <rPr>
        <sz val="11"/>
        <color rgb="FF000000"/>
        <rFont val="Calibri"/>
        <family val="2"/>
      </rPr>
      <t>Transfer to Reserves</t>
    </r>
    <r>
      <rPr>
        <sz val="11"/>
        <color rgb="FFFF0000"/>
        <rFont val="Calibri"/>
        <family val="2"/>
      </rPr>
      <t>*</t>
    </r>
  </si>
  <si>
    <r>
      <rPr>
        <sz val="11"/>
        <color rgb="FF000000"/>
        <rFont val="Calibri"/>
        <family val="2"/>
      </rPr>
      <t>Transfer from Reserves</t>
    </r>
    <r>
      <rPr>
        <sz val="11"/>
        <color rgb="FFFF0000"/>
        <rFont val="Calibri"/>
        <family val="2"/>
      </rPr>
      <t>*</t>
    </r>
  </si>
  <si>
    <t>Closing Balance</t>
  </si>
  <si>
    <r>
      <rPr>
        <b/>
        <sz val="11"/>
        <color rgb="FF000000"/>
        <rFont val="Calibri"/>
        <family val="2"/>
      </rPr>
      <t>Description</t>
    </r>
    <r>
      <rPr>
        <b/>
        <sz val="11"/>
        <color rgb="FFFF0000"/>
        <rFont val="Calibri"/>
        <family val="2"/>
      </rPr>
      <t>*</t>
    </r>
  </si>
  <si>
    <r>
      <rPr>
        <b/>
        <sz val="11"/>
        <color rgb="FF000000"/>
        <rFont val="Calibri"/>
        <family val="2"/>
      </rPr>
      <t>Capital Contributed by Owners or Members</t>
    </r>
    <r>
      <rPr>
        <b/>
        <sz val="11"/>
        <color rgb="FFFF0000"/>
        <rFont val="Calibri"/>
        <family val="2"/>
      </rPr>
      <t>*</t>
    </r>
  </si>
  <si>
    <r>
      <rPr>
        <b/>
        <sz val="11"/>
        <color rgb="FF000000"/>
        <rFont val="Calibri"/>
        <family val="2"/>
      </rPr>
      <t>Accumulated Surpluses or Deficits</t>
    </r>
    <r>
      <rPr>
        <b/>
        <sz val="11"/>
        <color rgb="FFFF0000"/>
        <rFont val="Calibri"/>
        <family val="2"/>
      </rPr>
      <t>*</t>
    </r>
  </si>
  <si>
    <r>
      <rPr>
        <b/>
        <sz val="11"/>
        <color rgb="FF000000"/>
        <rFont val="Calibri"/>
        <family val="2"/>
      </rPr>
      <t xml:space="preserve"> Reserves</t>
    </r>
    <r>
      <rPr>
        <b/>
        <sz val="11"/>
        <color rgb="FFFF0000"/>
        <rFont val="Calibri"/>
        <family val="2"/>
      </rPr>
      <t>*</t>
    </r>
  </si>
  <si>
    <r>
      <rPr>
        <b/>
        <sz val="11"/>
        <color rgb="FF000000"/>
        <rFont val="Calibri"/>
        <family val="2"/>
      </rPr>
      <t>Total</t>
    </r>
    <r>
      <rPr>
        <b/>
        <sz val="11"/>
        <color rgb="FFFF0000"/>
        <rFont val="Calibri"/>
        <family val="2"/>
      </rPr>
      <t>*</t>
    </r>
  </si>
  <si>
    <r>
      <rPr>
        <sz val="11"/>
        <color rgb="FF000000"/>
        <rFont val="Calibri"/>
        <family val="2"/>
      </rPr>
      <t>Capital contributed by owners or members</t>
    </r>
    <r>
      <rPr>
        <sz val="11"/>
        <color rgb="FFFF0000"/>
        <rFont val="Calibri"/>
        <family val="2"/>
      </rPr>
      <t>*</t>
    </r>
  </si>
  <si>
    <r>
      <rPr>
        <sz val="11"/>
        <color rgb="FF000000"/>
        <rFont val="Calibri"/>
        <family val="2"/>
      </rPr>
      <t>Capital returned to owners or members</t>
    </r>
    <r>
      <rPr>
        <sz val="11"/>
        <color rgb="FFFF0000"/>
        <rFont val="Calibri"/>
        <family val="2"/>
      </rPr>
      <t>*</t>
    </r>
  </si>
  <si>
    <r>
      <rPr>
        <sz val="11"/>
        <color rgb="FF000000"/>
        <rFont val="Calibri"/>
        <family val="2"/>
      </rPr>
      <t>Surplus/(Deficit)</t>
    </r>
    <r>
      <rPr>
        <sz val="11"/>
        <color rgb="FFFF0000"/>
        <rFont val="Calibri"/>
        <family val="2"/>
      </rPr>
      <t>*</t>
    </r>
  </si>
  <si>
    <r>
      <rPr>
        <sz val="11"/>
        <color rgb="FF000000"/>
        <rFont val="Calibri"/>
        <family val="2"/>
      </rPr>
      <t>Distributions paid to owners or members</t>
    </r>
    <r>
      <rPr>
        <sz val="11"/>
        <color rgb="FFFF0000"/>
        <rFont val="Calibri"/>
        <family val="2"/>
      </rPr>
      <t>*</t>
    </r>
  </si>
  <si>
    <r>
      <rPr>
        <sz val="11"/>
        <color rgb="FF000000"/>
        <rFont val="Calibri"/>
        <family val="2"/>
      </rPr>
      <t>Transfer to Reserves</t>
    </r>
    <r>
      <rPr>
        <sz val="11"/>
        <color rgb="FFFF0000"/>
        <rFont val="Calibri"/>
        <family val="2"/>
      </rPr>
      <t>*</t>
    </r>
  </si>
  <si>
    <r>
      <rPr>
        <sz val="11"/>
        <color rgb="FF000000"/>
        <rFont val="Calibri"/>
        <family val="2"/>
      </rPr>
      <t>Transfer from Reserves</t>
    </r>
    <r>
      <rPr>
        <sz val="11"/>
        <color rgb="FFFF0000"/>
        <rFont val="Calibri"/>
        <family val="2"/>
      </rPr>
      <t>*</t>
    </r>
  </si>
  <si>
    <t>AF1-AF3</t>
  </si>
  <si>
    <t>Breakdown of  Reserves</t>
  </si>
  <si>
    <r>
      <rPr>
        <b/>
        <sz val="11"/>
        <color rgb="FF000000"/>
        <rFont val="Calibri"/>
        <family val="2"/>
      </rPr>
      <t>Actual</t>
    </r>
    <r>
      <rPr>
        <b/>
        <sz val="11"/>
        <color rgb="FFFF0000"/>
        <rFont val="Calibri"/>
        <family val="2"/>
      </rPr>
      <t>*</t>
    </r>
  </si>
  <si>
    <r>
      <rPr>
        <b/>
        <sz val="11"/>
        <color rgb="FF000000"/>
        <rFont val="Calibri"/>
        <family val="2"/>
      </rPr>
      <t>Actual</t>
    </r>
    <r>
      <rPr>
        <b/>
        <sz val="11"/>
        <color rgb="FFFF0000"/>
        <rFont val="Calibri"/>
        <family val="2"/>
      </rPr>
      <t>*</t>
    </r>
  </si>
  <si>
    <r>
      <rPr>
        <b/>
        <sz val="11"/>
        <color rgb="FF000000"/>
        <rFont val="Calibri"/>
        <family val="2"/>
      </rPr>
      <t>Name</t>
    </r>
    <r>
      <rPr>
        <b/>
        <sz val="11"/>
        <color rgb="FFFF0000"/>
        <rFont val="Calibri"/>
        <family val="2"/>
      </rPr>
      <t>*</t>
    </r>
  </si>
  <si>
    <r>
      <rPr>
        <b/>
        <sz val="11"/>
        <color rgb="FF000000"/>
        <rFont val="Calibri"/>
        <family val="2"/>
      </rPr>
      <t>Nature and Purpose</t>
    </r>
    <r>
      <rPr>
        <b/>
        <sz val="11"/>
        <color rgb="FFFF0000"/>
        <rFont val="Calibri"/>
        <family val="2"/>
      </rPr>
      <t>*</t>
    </r>
  </si>
  <si>
    <t>Victoria University Grant</t>
  </si>
  <si>
    <t>To be used towards fees for Victoria University Students who are members of the entity for next financial year</t>
  </si>
  <si>
    <t>Emergency funds</t>
  </si>
  <si>
    <t> Reserve set aside for emergency use only, such as damage to property or equipment due to a natural disaster or fire</t>
  </si>
  <si>
    <t>Previous years profit</t>
  </si>
  <si>
    <r>
      <rPr>
        <sz val="11"/>
        <color rgb="FF000000"/>
        <rFont val="Calibri"/>
        <family val="2"/>
      </rPr>
      <t xml:space="preserve">To be used to cover shortfall if there is </t>
    </r>
    <r>
      <rPr>
        <sz val="8"/>
        <color rgb="FF000000"/>
        <rFont val="Calibri"/>
        <family val="2"/>
      </rPr>
      <t>a deficit in</t>
    </r>
    <r>
      <rPr>
        <sz val="11"/>
        <color rgb="FF000000"/>
        <rFont val="Calibri"/>
        <family val="2"/>
      </rPr>
      <t xml:space="preserve"> a financial year.</t>
    </r>
  </si>
  <si>
    <t>Note 6 : Commitments and Contingencies</t>
  </si>
  <si>
    <t>Commitments</t>
  </si>
  <si>
    <t>There are no commitments as at balance date (Last Year - nil )</t>
  </si>
  <si>
    <t>Contingent Liabilities and Guarantees</t>
  </si>
  <si>
    <t>There are no contingent liabilities or guarantees as at balance date (Last Year - nil )</t>
  </si>
  <si>
    <t>Section 9</t>
  </si>
  <si>
    <t xml:space="preserve">Notes 7-12 </t>
  </si>
  <si>
    <t>O10-O12</t>
  </si>
  <si>
    <r>
      <rPr>
        <b/>
        <sz val="11"/>
        <color rgb="FF000000"/>
        <rFont val="Calibri"/>
        <family val="2"/>
      </rPr>
      <t>Note 7: Related Party Transactions</t>
    </r>
    <r>
      <rPr>
        <b/>
        <sz val="11"/>
        <color rgb="FFFF0000"/>
        <rFont val="Calibri"/>
        <family val="2"/>
      </rPr>
      <t>*</t>
    </r>
  </si>
  <si>
    <t>Related Party Disclosures:</t>
  </si>
  <si>
    <t>There were no transactions involving related parties during the financial year. (Last Year - Nil)</t>
  </si>
  <si>
    <t>O13-O15</t>
  </si>
  <si>
    <r>
      <rPr>
        <b/>
        <sz val="11"/>
        <color rgb="FF000000"/>
        <rFont val="Calibri"/>
        <family val="2"/>
      </rPr>
      <t>Note 8: Events After the Balance Date</t>
    </r>
    <r>
      <rPr>
        <b/>
        <sz val="11"/>
        <color rgb="FFFF0000"/>
        <rFont val="Calibri"/>
        <family val="2"/>
      </rPr>
      <t>*</t>
    </r>
  </si>
  <si>
    <t>Events After the Balance Date:</t>
  </si>
  <si>
    <t>There were no events that have occurred after the balance date that would have a material impact on the Performance Report. (Last Year Nil)</t>
  </si>
  <si>
    <t>DROP DOWN LISTS</t>
  </si>
  <si>
    <t>Below are the drop down lists to assist the user to enter details into the optional notes contained in the template (Notes 1,2 and 3).</t>
  </si>
  <si>
    <t>These are suggestions only and can be modified by the user.</t>
  </si>
  <si>
    <t>Fundraising revenue  [Revenue1]</t>
  </si>
  <si>
    <t>Bank accounts and cash [Asset1]</t>
  </si>
  <si>
    <t>Pulse game night</t>
  </si>
  <si>
    <t>Petty Cash</t>
  </si>
  <si>
    <t>Debtors and prepayments [Asset2]</t>
  </si>
  <si>
    <t>Donations and other similar revenue [Revenue2]</t>
  </si>
  <si>
    <t>Prepayments</t>
  </si>
  <si>
    <t>GST Receivable</t>
  </si>
  <si>
    <t>Grants for capital purposes</t>
  </si>
  <si>
    <t>Other receivables</t>
  </si>
  <si>
    <t>Grants not directly related to service delivery</t>
  </si>
  <si>
    <t>Donations/koha from the public</t>
  </si>
  <si>
    <t>Entity may like to list donors and grant providers together with summary of contributions</t>
  </si>
  <si>
    <t>Inventory [Asset3]</t>
  </si>
  <si>
    <t>Food or clothing held</t>
  </si>
  <si>
    <t>Shop Stock</t>
  </si>
  <si>
    <t>Fees, subscriptions and other revenue from members [Revenue3]</t>
  </si>
  <si>
    <t>Donations, koha or offerings from members</t>
  </si>
  <si>
    <t>Other current assets [Asset4]</t>
  </si>
  <si>
    <t>Short term deposits</t>
  </si>
  <si>
    <t>Other</t>
  </si>
  <si>
    <t>Revenue from providing goods or services [Revenue4]</t>
  </si>
  <si>
    <t xml:space="preserve">Revenue from grants or contracts for service with central government </t>
  </si>
  <si>
    <t>Investments [Asset5]</t>
  </si>
  <si>
    <t xml:space="preserve">Revenue from grants or contracts for service with local government </t>
  </si>
  <si>
    <t>Stocks and shares</t>
  </si>
  <si>
    <t>Investment property</t>
  </si>
  <si>
    <t>Revenue from sales to the public</t>
  </si>
  <si>
    <t>Cash held in investment portfolio</t>
  </si>
  <si>
    <t>Revenue from commercial activities</t>
  </si>
  <si>
    <t>Lease or rental revenue</t>
  </si>
  <si>
    <t>Commission revenue</t>
  </si>
  <si>
    <t>Other non-current assets [Asset6]</t>
  </si>
  <si>
    <t>Interest, dividends and other investment revenue [Revenue5]</t>
  </si>
  <si>
    <t>Intangible assets</t>
  </si>
  <si>
    <t>Dividends</t>
  </si>
  <si>
    <t>Creditors and accrued expenses [Liability1]</t>
  </si>
  <si>
    <t>Other Revenue [Revenue6]</t>
  </si>
  <si>
    <t>Trade and other payables</t>
  </si>
  <si>
    <t>Gain on sale/disposal of assets</t>
  </si>
  <si>
    <t>Accrued expenses</t>
  </si>
  <si>
    <t>Insurance payouts</t>
  </si>
  <si>
    <t>GST Payable</t>
  </si>
  <si>
    <t>Royalties received</t>
  </si>
  <si>
    <t>Employee costs payable [Liability2]</t>
  </si>
  <si>
    <t>Wages and salaries earned but not yet paid</t>
  </si>
  <si>
    <t>Holiday pay accrual</t>
  </si>
  <si>
    <t>ACC contributions owing</t>
  </si>
  <si>
    <t xml:space="preserve">PAYE owing </t>
  </si>
  <si>
    <t>Expenses related to public fundraising [Expenses1]</t>
  </si>
  <si>
    <t>KiwiSaver contributions owing</t>
  </si>
  <si>
    <t>Entity may like to list fundraising campaign or type</t>
  </si>
  <si>
    <t>Unused donations and grants with conditions [Liability3]</t>
  </si>
  <si>
    <t>Volunteer and employee related costs [Expenses2]</t>
  </si>
  <si>
    <t>Other current liabilities [Liability4]</t>
  </si>
  <si>
    <t>Salaries and Wages</t>
  </si>
  <si>
    <t>Superannuation contributions</t>
  </si>
  <si>
    <t>KiwiSaver contributions</t>
  </si>
  <si>
    <t>ACC levies</t>
  </si>
  <si>
    <t>Loans [Liability5]</t>
  </si>
  <si>
    <t>Loan Facilities</t>
  </si>
  <si>
    <t>Loans from members</t>
  </si>
  <si>
    <t>Costs related to providing goods or services [Expenses3]</t>
  </si>
  <si>
    <t>Entity may wish to include interest rates, security, repayment dates, and any covenants.</t>
  </si>
  <si>
    <t>Direct costs relating to service delivery</t>
  </si>
  <si>
    <t>Other service delivery costs</t>
  </si>
  <si>
    <t>Other non current liabilities [Liability6]</t>
  </si>
  <si>
    <t>Provisions</t>
  </si>
  <si>
    <t>Grants and donations made [Expenses4]</t>
  </si>
  <si>
    <t>Entity may like to list recipients of grants / donations</t>
  </si>
  <si>
    <t>Other expenses [Expenses5]</t>
  </si>
  <si>
    <t>Affiliation fees</t>
  </si>
  <si>
    <t>Interest/debt servicing costs</t>
  </si>
  <si>
    <t>Depreciation</t>
  </si>
  <si>
    <t>Bad debts</t>
  </si>
  <si>
    <t>Impairment charges</t>
  </si>
  <si>
    <t>Loss on sale of disposal of assets</t>
  </si>
  <si>
    <t>Accounting Policies</t>
  </si>
  <si>
    <t xml:space="preserve">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t>
  </si>
  <si>
    <t xml:space="preserve"> is not registered for GST. Therefore amounts recorded in the Performance Report are inclusive of GST (if any).</t>
  </si>
  <si>
    <t xml:space="preserve"> is wholly exempt from New Zealand income tax having fully complied with all statutory conditions for these exemptions.</t>
  </si>
  <si>
    <t>AssetsBS1</t>
  </si>
  <si>
    <t>=Lists!$B$88:$B$92</t>
  </si>
  <si>
    <t>AssetsBS2</t>
  </si>
  <si>
    <t>=Lists!$B$94:$B$97</t>
  </si>
  <si>
    <t>AssetsBS3</t>
  </si>
  <si>
    <t>=Lists!$B$99:$B$100</t>
  </si>
  <si>
    <t>AssetsBS6</t>
  </si>
  <si>
    <t>=Lists!$B$102:$B$104</t>
  </si>
  <si>
    <t>AssetsBS7</t>
  </si>
  <si>
    <t>=Lists!$B$106:$B$107</t>
  </si>
  <si>
    <t>Date</t>
  </si>
  <si>
    <t>=Header!$C$17</t>
  </si>
  <si>
    <t>Distributions</t>
  </si>
  <si>
    <t>=Lists!$D$3:$D$18</t>
  </si>
  <si>
    <t>=Lists!$B$51:$B$54</t>
  </si>
  <si>
    <t>ExpensesOS10</t>
  </si>
  <si>
    <t>=Lists!$B$80:$B$84</t>
  </si>
  <si>
    <t>ExpensesOS7</t>
  </si>
  <si>
    <t>=Lists!$B$57:$B$71</t>
  </si>
  <si>
    <t>ExpensesOS8</t>
  </si>
  <si>
    <t>=Lists!$B$73:$B$75</t>
  </si>
  <si>
    <t>ExpensesOS9</t>
  </si>
  <si>
    <t>=Lists!$B$77:$B$78</t>
  </si>
  <si>
    <t>Income</t>
  </si>
  <si>
    <t>=Lists!$B$4:$B$8</t>
  </si>
  <si>
    <t>IncomeOS1</t>
  </si>
  <si>
    <t>=Lists!$B$11:$B$25</t>
  </si>
  <si>
    <t>IncomeOS2</t>
  </si>
  <si>
    <t>=Lists!$B$27:$B$31</t>
  </si>
  <si>
    <t>IncomeOS3</t>
  </si>
  <si>
    <t>=Lists!$B$33:$B$35</t>
  </si>
  <si>
    <t>IncomeOS4</t>
  </si>
  <si>
    <t>=Lists!$B$37:$B$41</t>
  </si>
  <si>
    <t>IncomeOS5</t>
  </si>
  <si>
    <t>=Lists!$B$43:$B$47</t>
  </si>
  <si>
    <t>LiabilitesBS11</t>
  </si>
  <si>
    <t>=Lists!$B$116:$B$117</t>
  </si>
  <si>
    <t>LiabilitesBS12</t>
  </si>
  <si>
    <t>=Lists!$B$120:$B$121</t>
  </si>
  <si>
    <t>LiabilitesBS15</t>
  </si>
  <si>
    <t>=Lists!$B$128:$B$129</t>
  </si>
  <si>
    <t>LiabilitiesBS10</t>
  </si>
  <si>
    <t>=Lists!$B$110:$B$114</t>
  </si>
  <si>
    <t>LiabilitiesBS14</t>
  </si>
  <si>
    <t>=Lists!$B$123:$B$126</t>
  </si>
  <si>
    <t>Name</t>
  </si>
  <si>
    <t>=Header!$C$15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</si>
</sst>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9]d\ mmmm\ yyyy"/>
    <numFmt numFmtId="165" formatCode="_-* #,##0_-;[Red]* \(#,##0\)_-;_-* &quot;-&quot;??_-;_-@"/>
    <numFmt numFmtId="166" formatCode="_-* #,##0_-;\-* #,##0_-;_-* &quot;-&quot;??_-;_-@"/>
    <numFmt numFmtId="167" formatCode="#,##0;[Red]\(#,##0\)"/>
  </numFmts>
  <fonts count="25" x14ac:knownFonts="1">
    <font>
      <sz val="11"/>
      <color rgb="FF000000"/>
      <name val="Calibri"/>
      <scheme val="minor"/>
    </font>
    <font>
      <sz val="11"/>
      <color theme="1"/>
      <name val="Calibri"/>
      <family val="2"/>
    </font>
    <font>
      <b/>
      <sz val="12"/>
      <color rgb="FF000000"/>
      <name val="Times New Roman"/>
      <family val="1"/>
    </font>
    <font>
      <sz val="10"/>
      <color rgb="FF000000"/>
      <name val="Times New Roman"/>
      <family val="1"/>
    </font>
    <font>
      <u/>
      <sz val="10"/>
      <color rgb="FF000000"/>
      <name val="Times New Roman"/>
      <family val="1"/>
    </font>
    <font>
      <b/>
      <sz val="16"/>
      <color rgb="FF000000"/>
      <name val="Calibri"/>
      <family val="2"/>
    </font>
    <font>
      <sz val="11"/>
      <color rgb="FF000000"/>
      <name val="Calibri"/>
      <family val="2"/>
    </font>
    <font>
      <b/>
      <sz val="14"/>
      <color rgb="FF000000"/>
      <name val="Calibri"/>
      <family val="2"/>
    </font>
    <font>
      <b/>
      <sz val="11"/>
      <color rgb="FF000000"/>
      <name val="Calibri"/>
      <family val="2"/>
    </font>
    <font>
      <sz val="14"/>
      <color rgb="FF000000"/>
      <name val="Calibri"/>
      <family val="2"/>
    </font>
    <font>
      <sz val="11"/>
      <color rgb="FFFFFFFF"/>
      <name val="Calibri"/>
      <family val="2"/>
    </font>
    <font>
      <sz val="10"/>
      <color rgb="FF000000"/>
      <name val="Calibri"/>
      <family val="2"/>
    </font>
    <font>
      <sz val="11"/>
      <name val="Calibri"/>
      <family val="2"/>
    </font>
    <font>
      <b/>
      <sz val="12"/>
      <color rgb="FF000000"/>
      <name val="Calibri"/>
      <family val="2"/>
    </font>
    <font>
      <i/>
      <sz val="10"/>
      <color rgb="FF000000"/>
      <name val="Calibri"/>
      <family val="2"/>
    </font>
    <font>
      <sz val="11"/>
      <color rgb="FFFF0000"/>
      <name val="Calibri"/>
      <family val="2"/>
    </font>
    <font>
      <u/>
      <sz val="11"/>
      <color rgb="FF000000"/>
      <name val="Calibri"/>
      <family val="2"/>
    </font>
    <font>
      <b/>
      <sz val="10"/>
      <color rgb="FF000000"/>
      <name val="Calibri"/>
      <family val="2"/>
    </font>
    <font>
      <sz val="11"/>
      <color rgb="FF000000"/>
      <name val="Arial"/>
      <family val="2"/>
    </font>
    <font>
      <i/>
      <sz val="11"/>
      <color rgb="FF000000"/>
      <name val="Calibri"/>
      <family val="2"/>
    </font>
    <font>
      <sz val="8"/>
      <color rgb="FF000000"/>
      <name val="Calibri"/>
      <family val="2"/>
    </font>
    <font>
      <b/>
      <sz val="11"/>
      <color rgb="FFFF0000"/>
      <name val="Calibri"/>
      <family val="2"/>
    </font>
    <font>
      <sz val="11"/>
      <color rgb="FF000000"/>
      <name val="Calibri"/>
      <family val="2"/>
      <scheme val="minor"/>
    </font>
    <font>
      <sz val="11"/>
      <color rgb="FF000000"/>
      <name val="Calibri"/>
      <family val="2"/>
    </font>
    <font>
      <sz val="11"/>
      <color rgb="FF070708"/>
      <name val="Calibri"/>
      <family val="2"/>
      <scheme val="minor"/>
    </font>
  </fonts>
  <fills count="7">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FFFFFF"/>
        <bgColor rgb="FFFFFFFF"/>
      </patternFill>
    </fill>
    <fill>
      <patternFill patternType="solid">
        <fgColor rgb="FF333399"/>
        <bgColor rgb="FF333399"/>
      </patternFill>
    </fill>
    <fill>
      <patternFill patternType="solid">
        <fgColor rgb="FFFFFF00"/>
        <bgColor rgb="FFFFFF00"/>
      </patternFill>
    </fill>
  </fills>
  <borders count="11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969696"/>
      </left>
      <right style="thin">
        <color rgb="FF969696"/>
      </right>
      <top style="thin">
        <color rgb="FF969696"/>
      </top>
      <bottom style="thin">
        <color rgb="FF969696"/>
      </bottom>
      <diagonal/>
    </border>
    <border>
      <left style="thin">
        <color rgb="FFBFBFBF"/>
      </left>
      <right style="thin">
        <color rgb="FFBFBFBF"/>
      </right>
      <top style="thin">
        <color rgb="FFBFBFBF"/>
      </top>
      <bottom style="thin">
        <color rgb="FFBFBFBF"/>
      </bottom>
      <diagonal/>
    </border>
    <border>
      <left style="thin">
        <color rgb="FFD8D8D8"/>
      </left>
      <right style="thin">
        <color rgb="FFD8D8D8"/>
      </right>
      <top style="thin">
        <color rgb="FFD8D8D8"/>
      </top>
      <bottom/>
      <diagonal/>
    </border>
    <border>
      <left/>
      <right style="thin">
        <color rgb="FF969696"/>
      </right>
      <top style="thin">
        <color rgb="FF969696"/>
      </top>
      <bottom/>
      <diagonal/>
    </border>
    <border>
      <left style="thin">
        <color rgb="FFBFBFBF"/>
      </left>
      <right/>
      <top/>
      <bottom/>
      <diagonal/>
    </border>
    <border>
      <left style="thin">
        <color rgb="FFD8D8D8"/>
      </left>
      <right style="thin">
        <color rgb="FFD8D8D8"/>
      </right>
      <top/>
      <bottom/>
      <diagonal/>
    </border>
    <border>
      <left/>
      <right style="thin">
        <color rgb="FF969696"/>
      </right>
      <top/>
      <bottom/>
      <diagonal/>
    </border>
    <border>
      <left style="thin">
        <color rgb="FFD8D8D8"/>
      </left>
      <right style="thin">
        <color rgb="FFD8D8D8"/>
      </right>
      <top/>
      <bottom style="thin">
        <color rgb="FFD8D8D8"/>
      </bottom>
      <diagonal/>
    </border>
    <border>
      <left/>
      <right style="thin">
        <color rgb="FF969696"/>
      </right>
      <top/>
      <bottom style="thin">
        <color rgb="FFBFBFBF"/>
      </bottom>
      <diagonal/>
    </border>
    <border>
      <left style="thin">
        <color rgb="FFBFBFBF"/>
      </left>
      <right style="thin">
        <color rgb="FF969696"/>
      </right>
      <top style="thin">
        <color rgb="FF969696"/>
      </top>
      <bottom/>
      <diagonal/>
    </border>
    <border>
      <left style="thin">
        <color rgb="FF969696"/>
      </left>
      <right style="thin">
        <color rgb="FF969696"/>
      </right>
      <top style="thin">
        <color rgb="FF969696"/>
      </top>
      <bottom/>
      <diagonal/>
    </border>
    <border>
      <left style="thin">
        <color rgb="FF969696"/>
      </left>
      <right/>
      <top/>
      <bottom/>
      <diagonal/>
    </border>
    <border>
      <left style="thin">
        <color rgb="FFBFBFBF"/>
      </left>
      <right style="thin">
        <color rgb="FF969696"/>
      </right>
      <top/>
      <bottom/>
      <diagonal/>
    </border>
    <border>
      <left style="thin">
        <color rgb="FF969696"/>
      </left>
      <right style="thin">
        <color rgb="FF969696"/>
      </right>
      <top/>
      <bottom/>
      <diagonal/>
    </border>
    <border>
      <left style="thin">
        <color rgb="FFBFBFBF"/>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C0C0C0"/>
      </left>
      <right/>
      <top style="thin">
        <color rgb="FFD8D8D8"/>
      </top>
      <bottom/>
      <diagonal/>
    </border>
    <border>
      <left/>
      <right style="thin">
        <color rgb="FFC0C0C0"/>
      </right>
      <top style="thin">
        <color rgb="FFD8D8D8"/>
      </top>
      <bottom/>
      <diagonal/>
    </border>
    <border>
      <left style="thin">
        <color rgb="FFD8D8D8"/>
      </left>
      <right/>
      <top style="thin">
        <color rgb="FFC0C0C0"/>
      </top>
      <bottom/>
      <diagonal/>
    </border>
    <border>
      <left/>
      <right style="thin">
        <color rgb="FFC0C0C0"/>
      </right>
      <top style="thin">
        <color rgb="FFC0C0C0"/>
      </top>
      <bottom/>
      <diagonal/>
    </border>
    <border>
      <left style="thin">
        <color rgb="FFD8D8D8"/>
      </left>
      <right/>
      <top/>
      <bottom/>
      <diagonal/>
    </border>
    <border>
      <left/>
      <right style="thin">
        <color rgb="FFC0C0C0"/>
      </right>
      <top/>
      <bottom/>
      <diagonal/>
    </border>
    <border>
      <left style="thin">
        <color rgb="FFD8D8D8"/>
      </left>
      <right/>
      <top/>
      <bottom style="thin">
        <color rgb="FFD8D8D8"/>
      </bottom>
      <diagonal/>
    </border>
    <border>
      <left/>
      <right style="thin">
        <color rgb="FFC0C0C0"/>
      </right>
      <top/>
      <bottom style="thin">
        <color rgb="FFD8D8D8"/>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style="thin">
        <color rgb="FFC0C0C0"/>
      </bottom>
      <diagonal/>
    </border>
    <border>
      <left/>
      <right style="thin">
        <color rgb="FFD8D8D8"/>
      </right>
      <top style="thin">
        <color rgb="FFD8D8D8"/>
      </top>
      <bottom style="thin">
        <color rgb="FFC0C0C0"/>
      </bottom>
      <diagonal/>
    </border>
    <border>
      <left style="thin">
        <color rgb="FFFFFFCC"/>
      </left>
      <right/>
      <top style="thin">
        <color rgb="FFFFFFCC"/>
      </top>
      <bottom/>
      <diagonal/>
    </border>
    <border>
      <left/>
      <right style="thin">
        <color rgb="FFD8D8D8"/>
      </right>
      <top style="thin">
        <color rgb="FFFFFFCC"/>
      </top>
      <bottom/>
      <diagonal/>
    </border>
    <border>
      <left style="thin">
        <color rgb="FFFFFFCC"/>
      </left>
      <right/>
      <top/>
      <bottom/>
      <diagonal/>
    </border>
    <border>
      <left/>
      <right style="thin">
        <color rgb="FFD8D8D8"/>
      </right>
      <top/>
      <bottom/>
      <diagonal/>
    </border>
    <border>
      <left style="thin">
        <color rgb="FFFFFFCC"/>
      </left>
      <right/>
      <top/>
      <bottom style="thin">
        <color rgb="FFFFFFCC"/>
      </bottom>
      <diagonal/>
    </border>
    <border>
      <left/>
      <right style="thin">
        <color rgb="FFD8D8D8"/>
      </right>
      <top/>
      <bottom style="thin">
        <color rgb="FFFFFFCC"/>
      </bottom>
      <diagonal/>
    </border>
    <border>
      <left style="thin">
        <color rgb="FFBFBFBF"/>
      </left>
      <right style="thin">
        <color rgb="FFBFBFBF"/>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thin">
        <color rgb="FFBFBFBF"/>
      </right>
      <top/>
      <bottom style="thin">
        <color rgb="FF969696"/>
      </bottom>
      <diagonal/>
    </border>
    <border>
      <left style="thin">
        <color rgb="FFBFBFBF"/>
      </left>
      <right style="thin">
        <color rgb="FFBFBFBF"/>
      </right>
      <top/>
      <bottom style="thin">
        <color rgb="FFBFBFBF"/>
      </bottom>
      <diagonal/>
    </border>
    <border>
      <left style="thin">
        <color rgb="FF969696"/>
      </left>
      <right/>
      <top/>
      <bottom style="thin">
        <color rgb="FF969696"/>
      </bottom>
      <diagonal/>
    </border>
    <border>
      <left/>
      <right/>
      <top/>
      <bottom style="thin">
        <color rgb="FF969696"/>
      </bottom>
      <diagonal/>
    </border>
    <border>
      <left/>
      <right style="thin">
        <color rgb="FFD8D8D8"/>
      </right>
      <top/>
      <bottom style="thin">
        <color rgb="FF969696"/>
      </bottom>
      <diagonal/>
    </border>
    <border>
      <left/>
      <right/>
      <top/>
      <bottom/>
      <diagonal/>
    </border>
    <border>
      <left/>
      <right/>
      <top/>
      <bottom/>
      <diagonal/>
    </border>
    <border>
      <left/>
      <right/>
      <top/>
      <bottom/>
      <diagonal/>
    </border>
    <border>
      <left/>
      <right/>
      <top/>
      <bottom style="thin">
        <color rgb="FFBFBFBF"/>
      </bottom>
      <diagonal/>
    </border>
    <border>
      <left/>
      <right style="thin">
        <color rgb="FFBFBFBF"/>
      </right>
      <top/>
      <bottom/>
      <diagonal/>
    </border>
    <border>
      <left style="thin">
        <color rgb="FFBFBFBF"/>
      </left>
      <right/>
      <top style="thin">
        <color rgb="FFBFBFBF"/>
      </top>
      <bottom style="thin">
        <color rgb="FFBFBFBF"/>
      </bottom>
      <diagonal/>
    </border>
    <border>
      <left style="thin">
        <color rgb="FFBFBFBF"/>
      </left>
      <right style="thin">
        <color rgb="FFBFBFBF"/>
      </right>
      <top/>
      <bottom/>
      <diagonal/>
    </border>
    <border>
      <left style="thin">
        <color rgb="FF969696"/>
      </left>
      <right/>
      <top style="thin">
        <color rgb="FF969696"/>
      </top>
      <bottom style="thin">
        <color rgb="FF969696"/>
      </bottom>
      <diagonal/>
    </border>
    <border>
      <left style="thin">
        <color rgb="FFBFBFBF"/>
      </left>
      <right style="thin">
        <color rgb="FF969696"/>
      </right>
      <top style="thin">
        <color rgb="FFBFBFBF"/>
      </top>
      <bottom style="thin">
        <color rgb="FFBFBFBF"/>
      </bottom>
      <diagonal/>
    </border>
    <border>
      <left style="thin">
        <color rgb="FFD8D8D8"/>
      </left>
      <right/>
      <top style="thin">
        <color rgb="FF969696"/>
      </top>
      <bottom style="thin">
        <color rgb="FFD8D8D8"/>
      </bottom>
      <diagonal/>
    </border>
    <border>
      <left style="thin">
        <color rgb="FF969696"/>
      </left>
      <right style="thin">
        <color rgb="FFEEECE1"/>
      </right>
      <top style="thin">
        <color rgb="FFEEECE1"/>
      </top>
      <bottom style="thin">
        <color rgb="FF969696"/>
      </bottom>
      <diagonal/>
    </border>
    <border>
      <left style="thin">
        <color rgb="FFBFBFBF"/>
      </left>
      <right style="thin">
        <color rgb="FF969696"/>
      </right>
      <top style="thin">
        <color rgb="FFBFBFBF"/>
      </top>
      <bottom style="thin">
        <color rgb="FF969696"/>
      </bottom>
      <diagonal/>
    </border>
    <border>
      <left style="thin">
        <color rgb="FFBFBFBF"/>
      </left>
      <right style="thin">
        <color rgb="FFBFBFBF"/>
      </right>
      <top style="thin">
        <color rgb="FF969696"/>
      </top>
      <bottom style="thin">
        <color rgb="FFBFBFBF"/>
      </bottom>
      <diagonal/>
    </border>
    <border>
      <left style="thin">
        <color rgb="FFBFBFBF"/>
      </left>
      <right/>
      <top style="thin">
        <color rgb="FF969696"/>
      </top>
      <bottom/>
      <diagonal/>
    </border>
    <border>
      <left style="thin">
        <color rgb="FFBFBFBF"/>
      </left>
      <right style="thin">
        <color rgb="FFBFBFBF"/>
      </right>
      <top style="thin">
        <color rgb="FF969696"/>
      </top>
      <bottom/>
      <diagonal/>
    </border>
    <border>
      <left style="thin">
        <color rgb="FFBFBFBF"/>
      </left>
      <right style="thin">
        <color rgb="FF969696"/>
      </right>
      <top style="thin">
        <color rgb="FFBFBFBF"/>
      </top>
      <bottom/>
      <diagonal/>
    </border>
    <border>
      <left style="thin">
        <color rgb="FFBFBFBF"/>
      </left>
      <right style="thin">
        <color rgb="FFBFBFBF"/>
      </right>
      <top style="thin">
        <color rgb="FFBFBFBF"/>
      </top>
      <bottom style="thin">
        <color rgb="FFD8D8D8"/>
      </bottom>
      <diagonal/>
    </border>
    <border>
      <left style="thin">
        <color rgb="FFBFBFBF"/>
      </left>
      <right style="thin">
        <color rgb="FFBFBFBF"/>
      </right>
      <top/>
      <bottom style="thin">
        <color rgb="FFBFBFBF"/>
      </bottom>
      <diagonal/>
    </border>
    <border>
      <left style="thin">
        <color rgb="FF969696"/>
      </left>
      <right style="thin">
        <color rgb="FFBFBFBF"/>
      </right>
      <top style="thin">
        <color rgb="FF969696"/>
      </top>
      <bottom style="thin">
        <color rgb="FF969696"/>
      </bottom>
      <diagonal/>
    </border>
    <border>
      <left style="thin">
        <color rgb="FFBFBFBF"/>
      </left>
      <right style="thin">
        <color rgb="FFBFBFBF"/>
      </right>
      <top style="thin">
        <color rgb="FFBFBFBF"/>
      </top>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rgb="FFC0C0C0"/>
      </left>
      <right style="thin">
        <color rgb="FFBFBFBF"/>
      </right>
      <top style="thin">
        <color rgb="FFC0C0C0"/>
      </top>
      <bottom/>
      <diagonal/>
    </border>
    <border>
      <left style="thin">
        <color rgb="FFC0C0C0"/>
      </left>
      <right style="thin">
        <color rgb="FFBFBFBF"/>
      </right>
      <top/>
      <bottom/>
      <diagonal/>
    </border>
    <border>
      <left style="thin">
        <color rgb="FFC0C0C0"/>
      </left>
      <right style="thin">
        <color rgb="FFBFBFBF"/>
      </right>
      <top/>
      <bottom style="thin">
        <color rgb="FFC0C0C0"/>
      </bottom>
      <diagonal/>
    </border>
    <border>
      <left style="thin">
        <color rgb="FFC0C0C0"/>
      </left>
      <right style="thin">
        <color rgb="FFD8D8D8"/>
      </right>
      <top style="thin">
        <color rgb="FFC0C0C0"/>
      </top>
      <bottom/>
      <diagonal/>
    </border>
    <border>
      <left style="thin">
        <color rgb="FFC0C0C0"/>
      </left>
      <right style="thin">
        <color rgb="FFD8D8D8"/>
      </right>
      <top/>
      <bottom/>
      <diagonal/>
    </border>
    <border>
      <left style="thin">
        <color rgb="FFC0C0C0"/>
      </left>
      <right style="thin">
        <color rgb="FFD8D8D8"/>
      </right>
      <top/>
      <bottom style="thin">
        <color rgb="FFD8D8D8"/>
      </bottom>
      <diagonal/>
    </border>
    <border>
      <left style="thin">
        <color rgb="FFD8D8D8"/>
      </left>
      <right style="thin">
        <color rgb="FFC0C0C0"/>
      </right>
      <top style="thin">
        <color rgb="FFD8D8D8"/>
      </top>
      <bottom/>
      <diagonal/>
    </border>
    <border>
      <left style="thin">
        <color rgb="FFD8D8D8"/>
      </left>
      <right style="thin">
        <color rgb="FFC0C0C0"/>
      </right>
      <top/>
      <bottom/>
      <diagonal/>
    </border>
    <border>
      <left style="thin">
        <color rgb="FFD8D8D8"/>
      </left>
      <right style="thin">
        <color rgb="FFC0C0C0"/>
      </right>
      <top/>
      <bottom style="thin">
        <color rgb="FFC0C0C0"/>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C0C0C0"/>
      </left>
      <right/>
      <top style="thin">
        <color rgb="FFD8D8D8"/>
      </top>
      <bottom style="thin">
        <color rgb="FFBFBFBF"/>
      </bottom>
      <diagonal/>
    </border>
    <border>
      <left/>
      <right/>
      <top style="thin">
        <color rgb="FFD8D8D8"/>
      </top>
      <bottom style="thin">
        <color rgb="FFBFBFBF"/>
      </bottom>
      <diagonal/>
    </border>
    <border>
      <left/>
      <right style="thin">
        <color rgb="FF969696"/>
      </right>
      <top style="thin">
        <color rgb="FFD8D8D8"/>
      </top>
      <bottom style="thin">
        <color rgb="FFBFBFBF"/>
      </bottom>
      <diagonal/>
    </border>
    <border>
      <left style="thin">
        <color rgb="FFC0C0C0"/>
      </left>
      <right/>
      <top style="thin">
        <color rgb="FFBFBFBF"/>
      </top>
      <bottom/>
      <diagonal/>
    </border>
    <border>
      <left/>
      <right/>
      <top/>
      <bottom style="thin">
        <color rgb="FFD8D8D8"/>
      </bottom>
      <diagonal/>
    </border>
    <border>
      <left/>
      <right style="thin">
        <color rgb="FF969696"/>
      </right>
      <top/>
      <bottom style="thin">
        <color rgb="FFD8D8D8"/>
      </bottom>
      <diagonal/>
    </border>
    <border>
      <left/>
      <right/>
      <top style="thin">
        <color rgb="FFC0C0C0"/>
      </top>
      <bottom style="thin">
        <color rgb="FFFFFFCC"/>
      </bottom>
      <diagonal/>
    </border>
    <border>
      <left style="thin">
        <color rgb="FF969696"/>
      </left>
      <right/>
      <top style="thin">
        <color rgb="FFFFFFCC"/>
      </top>
      <bottom style="thin">
        <color rgb="FFBFBFBF"/>
      </bottom>
      <diagonal/>
    </border>
    <border>
      <left/>
      <right/>
      <top style="thin">
        <color rgb="FFFFFFCC"/>
      </top>
      <bottom style="thin">
        <color rgb="FFBFBFBF"/>
      </bottom>
      <diagonal/>
    </border>
    <border>
      <left/>
      <right style="thin">
        <color rgb="FF969696"/>
      </right>
      <top style="thin">
        <color rgb="FFFFFFCC"/>
      </top>
      <bottom style="thin">
        <color rgb="FFBFBFBF"/>
      </bottom>
      <diagonal/>
    </border>
    <border>
      <left style="thin">
        <color rgb="FFD8D8D8"/>
      </left>
      <right/>
      <top style="thin">
        <color rgb="FFC0C0C0"/>
      </top>
      <bottom style="thin">
        <color rgb="FFD8D8D8"/>
      </bottom>
      <diagonal/>
    </border>
    <border>
      <left/>
      <right/>
      <top style="thin">
        <color rgb="FFC0C0C0"/>
      </top>
      <bottom style="thin">
        <color rgb="FFD8D8D8"/>
      </bottom>
      <diagonal/>
    </border>
    <border>
      <left/>
      <right style="thin">
        <color rgb="FFBFBFBF"/>
      </right>
      <top style="thin">
        <color rgb="FFC0C0C0"/>
      </top>
      <bottom style="thin">
        <color rgb="FFD8D8D8"/>
      </bottom>
      <diagonal/>
    </border>
    <border>
      <left style="thin">
        <color rgb="FFC0C0C0"/>
      </left>
      <right/>
      <top style="thin">
        <color rgb="FFBFBFBF"/>
      </top>
      <bottom style="thin">
        <color rgb="FFBFBFBF"/>
      </bottom>
      <diagonal/>
    </border>
    <border>
      <left/>
      <right style="thin">
        <color rgb="FF969696"/>
      </right>
      <top style="thin">
        <color rgb="FFBFBFBF"/>
      </top>
      <bottom style="thin">
        <color rgb="FFBFBFBF"/>
      </bottom>
      <diagonal/>
    </border>
    <border>
      <left style="thin">
        <color rgb="FFC0C0C0"/>
      </left>
      <right/>
      <top/>
      <bottom/>
      <diagonal/>
    </border>
    <border>
      <left style="thin">
        <color rgb="FFC0C0C0"/>
      </left>
      <right/>
      <top/>
      <bottom style="thin">
        <color rgb="FFC0C0C0"/>
      </bottom>
      <diagonal/>
    </border>
    <border>
      <left/>
      <right/>
      <top/>
      <bottom style="thin">
        <color rgb="FFC0C0C0"/>
      </bottom>
      <diagonal/>
    </border>
    <border>
      <left/>
      <right style="thin">
        <color rgb="FF969696"/>
      </right>
      <top/>
      <bottom style="thin">
        <color rgb="FFC0C0C0"/>
      </bottom>
      <diagonal/>
    </border>
    <border>
      <left style="thin">
        <color rgb="FFBFBFBF"/>
      </left>
      <right style="thin">
        <color rgb="FFBFBFBF"/>
      </right>
      <top style="thin">
        <color rgb="FFBFBFBF"/>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D8D8D8"/>
      </top>
      <bottom style="thin">
        <color rgb="FF969696"/>
      </bottom>
      <diagonal/>
    </border>
    <border>
      <left/>
      <right/>
      <top style="thin">
        <color rgb="FFD8D8D8"/>
      </top>
      <bottom style="thin">
        <color rgb="FF969696"/>
      </bottom>
      <diagonal/>
    </border>
    <border>
      <left/>
      <right style="thin">
        <color rgb="FF969696"/>
      </right>
      <top style="thin">
        <color rgb="FFD8D8D8"/>
      </top>
      <bottom style="thin">
        <color rgb="FF969696"/>
      </bottom>
      <diagonal/>
    </border>
    <border>
      <left style="thin">
        <color rgb="FF969696"/>
      </left>
      <right style="thin">
        <color rgb="FF969696"/>
      </right>
      <top style="thin">
        <color rgb="FFBFBFBF"/>
      </top>
      <bottom style="thin">
        <color rgb="FFBFBFBF"/>
      </bottom>
      <diagonal/>
    </border>
    <border>
      <left/>
      <right/>
      <top style="thin">
        <color rgb="FFD8D8D8"/>
      </top>
      <bottom style="thin">
        <color rgb="FFD8D8D8"/>
      </bottom>
      <diagonal/>
    </border>
    <border>
      <left style="thin">
        <color rgb="FFD8D8D8"/>
      </left>
      <right/>
      <top style="thin">
        <color rgb="FFD8D8D8"/>
      </top>
      <bottom style="thin">
        <color rgb="FF969696"/>
      </bottom>
      <diagonal/>
    </border>
    <border>
      <left style="thin">
        <color rgb="FFC0C0C0"/>
      </left>
      <right/>
      <top style="thin">
        <color rgb="FFC0C0C0"/>
      </top>
      <bottom/>
      <diagonal/>
    </border>
    <border>
      <left/>
      <right/>
      <top style="thin">
        <color rgb="FFC0C0C0"/>
      </top>
      <bottom/>
      <diagonal/>
    </border>
    <border>
      <left/>
      <right style="thin">
        <color rgb="FFD8D8D8"/>
      </right>
      <top style="thin">
        <color rgb="FFC0C0C0"/>
      </top>
      <bottom/>
      <diagonal/>
    </border>
    <border>
      <left style="thin">
        <color rgb="FFC0C0C0"/>
      </left>
      <right/>
      <top/>
      <bottom style="thin">
        <color rgb="FFD8D8D8"/>
      </bottom>
      <diagonal/>
    </border>
    <border>
      <left/>
      <right style="thin">
        <color rgb="FFD8D8D8"/>
      </right>
      <top/>
      <bottom style="thin">
        <color rgb="FFD8D8D8"/>
      </bottom>
      <diagonal/>
    </border>
    <border>
      <left/>
      <right/>
      <top style="thin">
        <color rgb="FFD8D8D8"/>
      </top>
      <bottom/>
      <diagonal/>
    </border>
  </borders>
  <cellStyleXfs count="1">
    <xf numFmtId="0" fontId="0" fillId="0" borderId="0"/>
  </cellStyleXfs>
  <cellXfs count="27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left" vertical="top" wrapText="1"/>
    </xf>
    <xf numFmtId="0" fontId="6"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2" borderId="1" xfId="0" applyFont="1" applyFill="1" applyBorder="1"/>
    <xf numFmtId="0" fontId="10" fillId="2" borderId="1" xfId="0" applyFont="1" applyFill="1" applyBorder="1"/>
    <xf numFmtId="0" fontId="8" fillId="2" borderId="2" xfId="0" applyFont="1" applyFill="1" applyBorder="1" applyAlignment="1">
      <alignment horizontal="left"/>
    </xf>
    <xf numFmtId="0" fontId="10" fillId="2" borderId="1" xfId="0" applyFont="1" applyFill="1" applyBorder="1" applyAlignment="1">
      <alignment horizontal="left"/>
    </xf>
    <xf numFmtId="164" fontId="8" fillId="2" borderId="2" xfId="0" applyNumberFormat="1" applyFont="1" applyFill="1" applyBorder="1" applyAlignment="1">
      <alignment horizontal="left"/>
    </xf>
    <xf numFmtId="0" fontId="11" fillId="0" borderId="0" xfId="0" applyFont="1"/>
    <xf numFmtId="0" fontId="11" fillId="0" borderId="0" xfId="0" applyFont="1" applyAlignment="1">
      <alignment horizontal="center"/>
    </xf>
    <xf numFmtId="0" fontId="11" fillId="3" borderId="1" xfId="0" applyFont="1" applyFill="1" applyBorder="1" applyAlignment="1">
      <alignment horizontal="center"/>
    </xf>
    <xf numFmtId="0" fontId="6" fillId="0" borderId="0" xfId="0" applyFont="1" applyAlignment="1">
      <alignment horizontal="center"/>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7" fillId="3" borderId="1" xfId="0" applyFont="1" applyFill="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11" fillId="0" borderId="0" xfId="0" applyFont="1" applyAlignment="1">
      <alignment horizontal="center" vertical="center" textRotation="90"/>
    </xf>
    <xf numFmtId="0" fontId="11" fillId="0" borderId="0" xfId="0" applyFont="1" applyAlignment="1">
      <alignment vertical="center" textRotation="90"/>
    </xf>
    <xf numFmtId="0" fontId="6" fillId="0" borderId="8" xfId="0" applyFont="1" applyBorder="1" applyAlignment="1">
      <alignment horizontal="left" vertical="center" wrapText="1"/>
    </xf>
    <xf numFmtId="0" fontId="11" fillId="0" borderId="9" xfId="0" applyFont="1" applyBorder="1"/>
    <xf numFmtId="0" fontId="6" fillId="0" borderId="15" xfId="0" applyFont="1" applyBorder="1" applyAlignment="1">
      <alignment horizontal="left" vertical="center" wrapText="1"/>
    </xf>
    <xf numFmtId="0" fontId="11" fillId="0" borderId="16" xfId="0" applyFont="1" applyBorder="1"/>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15" fillId="0" borderId="29" xfId="0" applyFont="1" applyBorder="1"/>
    <xf numFmtId="0" fontId="11" fillId="0" borderId="30" xfId="0" applyFont="1" applyBorder="1"/>
    <xf numFmtId="0" fontId="10" fillId="3" borderId="1" xfId="0" applyFont="1" applyFill="1" applyBorder="1" applyAlignment="1">
      <alignment horizontal="left" vertical="top" wrapText="1"/>
    </xf>
    <xf numFmtId="0" fontId="6" fillId="0" borderId="39" xfId="0" applyFont="1" applyBorder="1" applyAlignment="1">
      <alignment horizontal="left" vertical="center" wrapText="1"/>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16" fillId="0" borderId="8" xfId="0" applyFont="1" applyBorder="1" applyAlignment="1">
      <alignment horizontal="left" vertical="center" wrapText="1"/>
    </xf>
    <xf numFmtId="0" fontId="6" fillId="0" borderId="40" xfId="0" applyFont="1" applyBorder="1"/>
    <xf numFmtId="0" fontId="6" fillId="0" borderId="41" xfId="0" applyFont="1" applyBorder="1"/>
    <xf numFmtId="0" fontId="6" fillId="0" borderId="42" xfId="0" applyFont="1" applyBorder="1"/>
    <xf numFmtId="0" fontId="6" fillId="0" borderId="6" xfId="0" applyFont="1" applyBorder="1" applyAlignment="1">
      <alignment wrapText="1"/>
    </xf>
    <xf numFmtId="0" fontId="6" fillId="0" borderId="15" xfId="0" applyFont="1" applyBorder="1" applyAlignment="1">
      <alignment wrapText="1"/>
    </xf>
    <xf numFmtId="0" fontId="6" fillId="0" borderId="43" xfId="0" applyFont="1" applyBorder="1" applyAlignment="1">
      <alignment horizontal="center"/>
    </xf>
    <xf numFmtId="0" fontId="6" fillId="0" borderId="39" xfId="0" applyFont="1" applyBorder="1" applyAlignment="1">
      <alignment wrapText="1"/>
    </xf>
    <xf numFmtId="0" fontId="6" fillId="0" borderId="39" xfId="0" applyFont="1" applyBorder="1" applyAlignment="1">
      <alignment horizontal="center"/>
    </xf>
    <xf numFmtId="0" fontId="6" fillId="0" borderId="44" xfId="0" applyFont="1" applyBorder="1" applyAlignment="1">
      <alignment wrapText="1"/>
    </xf>
    <xf numFmtId="0" fontId="6" fillId="0" borderId="45" xfId="0" applyFont="1" applyBorder="1" applyAlignment="1">
      <alignment horizontal="center"/>
    </xf>
    <xf numFmtId="0" fontId="11" fillId="3" borderId="1" xfId="0" applyFont="1" applyFill="1" applyBorder="1"/>
    <xf numFmtId="0" fontId="11" fillId="0" borderId="52" xfId="0" applyFont="1" applyBorder="1" applyAlignment="1">
      <alignment horizontal="center"/>
    </xf>
    <xf numFmtId="0" fontId="6" fillId="0" borderId="53" xfId="0" applyFont="1" applyBorder="1"/>
    <xf numFmtId="0" fontId="6" fillId="0" borderId="54" xfId="0" applyFont="1" applyBorder="1" applyAlignment="1">
      <alignment horizontal="center"/>
    </xf>
    <xf numFmtId="0" fontId="6" fillId="0" borderId="9" xfId="0" applyFont="1" applyBorder="1" applyAlignment="1">
      <alignment horizontal="center"/>
    </xf>
    <xf numFmtId="0" fontId="6" fillId="0" borderId="6" xfId="0" applyFont="1" applyBorder="1"/>
    <xf numFmtId="0" fontId="8" fillId="0" borderId="6" xfId="0" applyFont="1" applyBorder="1"/>
    <xf numFmtId="0" fontId="6" fillId="0" borderId="9" xfId="0" applyFont="1" applyBorder="1"/>
    <xf numFmtId="0" fontId="6" fillId="4" borderId="55" xfId="0" applyFont="1" applyFill="1" applyBorder="1"/>
    <xf numFmtId="0" fontId="6" fillId="0" borderId="14" xfId="0" applyFont="1" applyBorder="1" applyAlignment="1">
      <alignment horizontal="center"/>
    </xf>
    <xf numFmtId="0" fontId="6" fillId="0" borderId="56" xfId="0" applyFont="1" applyBorder="1"/>
    <xf numFmtId="0" fontId="6" fillId="0" borderId="16" xfId="0" applyFont="1" applyBorder="1"/>
    <xf numFmtId="0" fontId="6" fillId="0" borderId="56" xfId="0" applyFont="1" applyBorder="1" applyAlignment="1">
      <alignment horizontal="center"/>
    </xf>
    <xf numFmtId="0" fontId="6" fillId="0" borderId="39" xfId="0" applyFont="1" applyBorder="1"/>
    <xf numFmtId="165" fontId="6" fillId="4" borderId="6" xfId="0" applyNumberFormat="1" applyFont="1" applyFill="1" applyBorder="1"/>
    <xf numFmtId="0" fontId="6" fillId="0" borderId="57" xfId="0" applyFont="1" applyBorder="1"/>
    <xf numFmtId="0" fontId="6" fillId="0" borderId="58" xfId="0" applyFont="1" applyBorder="1"/>
    <xf numFmtId="0" fontId="6" fillId="0" borderId="59" xfId="0" applyFont="1" applyBorder="1"/>
    <xf numFmtId="0" fontId="17" fillId="0" borderId="0" xfId="0" applyFont="1"/>
    <xf numFmtId="0" fontId="8" fillId="0" borderId="0" xfId="0" applyFont="1"/>
    <xf numFmtId="0" fontId="8" fillId="0" borderId="54" xfId="0" applyFont="1" applyBorder="1" applyAlignment="1">
      <alignment horizontal="left"/>
    </xf>
    <xf numFmtId="0" fontId="8" fillId="0" borderId="39" xfId="0" applyFont="1" applyBorder="1"/>
    <xf numFmtId="0" fontId="8" fillId="0" borderId="54" xfId="0" applyFont="1" applyBorder="1" applyAlignment="1">
      <alignment horizontal="center"/>
    </xf>
    <xf numFmtId="165" fontId="8" fillId="3" borderId="60" xfId="0" applyNumberFormat="1" applyFont="1" applyFill="1" applyBorder="1"/>
    <xf numFmtId="0" fontId="6" fillId="0" borderId="43" xfId="0" applyFont="1" applyBorder="1"/>
    <xf numFmtId="0" fontId="6" fillId="0" borderId="45" xfId="0" applyFont="1" applyBorder="1"/>
    <xf numFmtId="166" fontId="6" fillId="0" borderId="61" xfId="0" applyNumberFormat="1" applyFont="1" applyBorder="1"/>
    <xf numFmtId="0" fontId="6" fillId="0" borderId="62" xfId="0" applyFont="1" applyBorder="1" applyAlignment="1">
      <alignment horizontal="center"/>
    </xf>
    <xf numFmtId="0" fontId="6" fillId="0" borderId="11" xfId="0" applyFont="1" applyBorder="1"/>
    <xf numFmtId="0" fontId="6" fillId="0" borderId="63" xfId="0" applyFont="1" applyBorder="1"/>
    <xf numFmtId="0" fontId="8" fillId="0" borderId="64" xfId="0" applyFont="1" applyBorder="1" applyAlignment="1">
      <alignment horizontal="left"/>
    </xf>
    <xf numFmtId="0" fontId="6" fillId="0" borderId="40" xfId="0" applyFont="1" applyBorder="1" applyAlignment="1">
      <alignment horizontal="center"/>
    </xf>
    <xf numFmtId="166" fontId="8" fillId="0" borderId="43" xfId="0" applyNumberFormat="1" applyFont="1" applyBorder="1"/>
    <xf numFmtId="166" fontId="8" fillId="0" borderId="39" xfId="0" applyNumberFormat="1" applyFont="1" applyBorder="1"/>
    <xf numFmtId="0" fontId="6" fillId="0" borderId="65" xfId="0" applyFont="1" applyBorder="1" applyAlignment="1">
      <alignment horizontal="center"/>
    </xf>
    <xf numFmtId="0" fontId="6" fillId="4" borderId="6" xfId="0" applyFont="1" applyFill="1" applyBorder="1"/>
    <xf numFmtId="0" fontId="6" fillId="0" borderId="5" xfId="0" applyFont="1" applyBorder="1"/>
    <xf numFmtId="0" fontId="6" fillId="4" borderId="66" xfId="0" applyFont="1" applyFill="1" applyBorder="1"/>
    <xf numFmtId="166" fontId="6" fillId="0" borderId="0" xfId="0" applyNumberFormat="1" applyFont="1"/>
    <xf numFmtId="166" fontId="6" fillId="4" borderId="6" xfId="0" applyNumberFormat="1" applyFont="1" applyFill="1" applyBorder="1"/>
    <xf numFmtId="165" fontId="6" fillId="0" borderId="6" xfId="0" applyNumberFormat="1" applyFont="1" applyBorder="1"/>
    <xf numFmtId="166" fontId="6" fillId="4" borderId="1" xfId="0" applyNumberFormat="1" applyFont="1" applyFill="1" applyBorder="1"/>
    <xf numFmtId="165" fontId="6" fillId="3" borderId="67" xfId="0" applyNumberFormat="1" applyFont="1" applyFill="1" applyBorder="1"/>
    <xf numFmtId="166" fontId="8" fillId="4" borderId="1" xfId="0" applyNumberFormat="1" applyFont="1" applyFill="1" applyBorder="1"/>
    <xf numFmtId="165" fontId="8" fillId="2" borderId="68" xfId="0" applyNumberFormat="1" applyFont="1" applyFill="1" applyBorder="1"/>
    <xf numFmtId="165" fontId="6" fillId="2" borderId="6" xfId="0" applyNumberFormat="1" applyFont="1" applyFill="1" applyBorder="1"/>
    <xf numFmtId="0" fontId="10"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13" fillId="2" borderId="1" xfId="0" applyFont="1" applyFill="1" applyBorder="1" applyAlignment="1">
      <alignment horizontal="center" vertical="center"/>
    </xf>
    <xf numFmtId="164" fontId="13"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11" fillId="4" borderId="1" xfId="0" applyFont="1" applyFill="1" applyBorder="1" applyAlignment="1">
      <alignment horizontal="center" vertical="center"/>
    </xf>
    <xf numFmtId="0" fontId="11" fillId="0" borderId="0" xfId="0" applyFont="1" applyAlignment="1">
      <alignment horizontal="center" vertical="center"/>
    </xf>
    <xf numFmtId="0" fontId="8" fillId="0" borderId="6" xfId="0" applyFont="1" applyBorder="1" applyAlignment="1">
      <alignment horizontal="left"/>
    </xf>
    <xf numFmtId="0" fontId="6" fillId="0" borderId="81" xfId="0" applyFont="1" applyBorder="1"/>
    <xf numFmtId="165" fontId="18" fillId="4" borderId="6" xfId="0" applyNumberFormat="1" applyFont="1" applyFill="1" applyBorder="1"/>
    <xf numFmtId="0" fontId="8" fillId="0" borderId="0" xfId="0" applyFont="1" applyAlignment="1">
      <alignment horizontal="center" vertical="center"/>
    </xf>
    <xf numFmtId="0" fontId="8" fillId="0" borderId="6" xfId="0" applyFont="1" applyBorder="1" applyAlignment="1">
      <alignment horizontal="center"/>
    </xf>
    <xf numFmtId="0" fontId="8" fillId="0" borderId="0" xfId="0" applyFont="1" applyAlignment="1">
      <alignment horizontal="center"/>
    </xf>
    <xf numFmtId="0" fontId="6" fillId="0" borderId="82" xfId="0" applyFont="1" applyBorder="1"/>
    <xf numFmtId="0" fontId="8" fillId="0" borderId="0" xfId="0" applyFont="1" applyAlignment="1">
      <alignment horizontal="right"/>
    </xf>
    <xf numFmtId="166" fontId="8" fillId="0" borderId="0" xfId="0" applyNumberFormat="1" applyFont="1"/>
    <xf numFmtId="0" fontId="8" fillId="0" borderId="60" xfId="0" applyFont="1" applyBorder="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3" xfId="0" applyFont="1" applyBorder="1" applyAlignment="1">
      <alignment horizontal="center" vertical="center" wrapText="1"/>
    </xf>
    <xf numFmtId="166" fontId="8" fillId="2" borderId="6" xfId="0" applyNumberFormat="1" applyFont="1" applyFill="1" applyBorder="1"/>
    <xf numFmtId="166" fontId="6" fillId="2" borderId="6" xfId="0" applyNumberFormat="1" applyFont="1" applyFill="1" applyBorder="1"/>
    <xf numFmtId="0" fontId="6" fillId="4" borderId="1" xfId="0" applyFont="1" applyFill="1" applyBorder="1"/>
    <xf numFmtId="0" fontId="6" fillId="0" borderId="27" xfId="0" applyFont="1" applyBorder="1" applyAlignment="1">
      <alignment horizontal="left" vertical="top"/>
    </xf>
    <xf numFmtId="0" fontId="6" fillId="0" borderId="87" xfId="0" applyFont="1" applyBorder="1" applyAlignment="1">
      <alignment horizontal="left" vertical="top"/>
    </xf>
    <xf numFmtId="0" fontId="6" fillId="0" borderId="88" xfId="0" applyFont="1" applyBorder="1" applyAlignment="1">
      <alignment horizontal="left" vertical="top"/>
    </xf>
    <xf numFmtId="0" fontId="10" fillId="0" borderId="0" xfId="0" applyFont="1"/>
    <xf numFmtId="0" fontId="6" fillId="0" borderId="89" xfId="0" applyFont="1" applyBorder="1"/>
    <xf numFmtId="0" fontId="8" fillId="0" borderId="0" xfId="0" applyFont="1" applyAlignment="1">
      <alignment vertical="top" wrapText="1"/>
    </xf>
    <xf numFmtId="0" fontId="7" fillId="2" borderId="1" xfId="0" applyFont="1" applyFill="1" applyBorder="1" applyAlignment="1">
      <alignment vertical="center"/>
    </xf>
    <xf numFmtId="0" fontId="8" fillId="0" borderId="6" xfId="0" applyFont="1" applyBorder="1" applyAlignment="1">
      <alignment horizontal="center" wrapText="1"/>
    </xf>
    <xf numFmtId="0" fontId="8" fillId="0" borderId="43" xfId="0" applyFont="1" applyBorder="1" applyAlignment="1">
      <alignment horizontal="center" wrapText="1"/>
    </xf>
    <xf numFmtId="0" fontId="17" fillId="0" borderId="0" xfId="0" applyFont="1" applyAlignment="1">
      <alignment horizontal="center"/>
    </xf>
    <xf numFmtId="165" fontId="8" fillId="2" borderId="6" xfId="0" applyNumberFormat="1" applyFont="1" applyFill="1" applyBorder="1"/>
    <xf numFmtId="165" fontId="6" fillId="0" borderId="0" xfId="0" applyNumberFormat="1" applyFont="1"/>
    <xf numFmtId="165" fontId="18" fillId="0" borderId="102" xfId="0" applyNumberFormat="1" applyFont="1" applyBorder="1"/>
    <xf numFmtId="165" fontId="6" fillId="0" borderId="102" xfId="0" applyNumberFormat="1" applyFont="1" applyBorder="1"/>
    <xf numFmtId="0" fontId="8" fillId="0" borderId="54" xfId="0" applyFont="1" applyBorder="1"/>
    <xf numFmtId="165" fontId="8" fillId="0" borderId="0" xfId="0" applyNumberFormat="1" applyFont="1"/>
    <xf numFmtId="165" fontId="8" fillId="4" borderId="103" xfId="0" applyNumberFormat="1" applyFont="1" applyFill="1" applyBorder="1"/>
    <xf numFmtId="0" fontId="8" fillId="0" borderId="56" xfId="0" applyFont="1" applyBorder="1"/>
    <xf numFmtId="0" fontId="8" fillId="0" borderId="5" xfId="0" applyFont="1" applyBorder="1" applyAlignment="1">
      <alignment horizontal="center"/>
    </xf>
    <xf numFmtId="167" fontId="6" fillId="0" borderId="0" xfId="0" applyNumberFormat="1" applyFont="1"/>
    <xf numFmtId="0" fontId="8" fillId="0" borderId="6" xfId="0" applyFont="1" applyBorder="1" applyAlignment="1">
      <alignment horizontal="left" wrapText="1"/>
    </xf>
    <xf numFmtId="0" fontId="6" fillId="0" borderId="107" xfId="0" applyFont="1" applyBorder="1" applyAlignment="1">
      <alignment horizontal="left" vertical="top" wrapText="1"/>
    </xf>
    <xf numFmtId="166" fontId="18" fillId="0" borderId="6" xfId="0" applyNumberFormat="1" applyFont="1" applyBorder="1" applyAlignment="1">
      <alignment horizontal="center" vertical="center"/>
    </xf>
    <xf numFmtId="166" fontId="6" fillId="0" borderId="6" xfId="0" applyNumberFormat="1" applyFont="1" applyBorder="1" applyAlignment="1">
      <alignment horizontal="center" vertical="center"/>
    </xf>
    <xf numFmtId="0" fontId="11" fillId="2" borderId="1" xfId="0" applyFont="1" applyFill="1" applyBorder="1" applyAlignment="1">
      <alignment vertical="center"/>
    </xf>
    <xf numFmtId="166" fontId="6" fillId="4" borderId="0" xfId="0" applyNumberFormat="1" applyFont="1" applyFill="1" applyAlignment="1">
      <alignment horizontal="center"/>
    </xf>
    <xf numFmtId="0" fontId="6" fillId="0" borderId="0" xfId="0" applyFont="1" applyAlignment="1">
      <alignment vertical="center"/>
    </xf>
    <xf numFmtId="0" fontId="8" fillId="5" borderId="1" xfId="0" applyFont="1" applyFill="1" applyBorder="1"/>
    <xf numFmtId="0" fontId="19" fillId="0" borderId="5" xfId="0" applyFont="1" applyBorder="1"/>
    <xf numFmtId="0" fontId="19" fillId="6" borderId="6" xfId="0" applyFont="1" applyFill="1" applyBorder="1"/>
    <xf numFmtId="0" fontId="22" fillId="0" borderId="0" xfId="0" applyFont="1"/>
    <xf numFmtId="0" fontId="23" fillId="0" borderId="6" xfId="0" applyFont="1" applyBorder="1"/>
    <xf numFmtId="0" fontId="23" fillId="0" borderId="0" xfId="0" applyFont="1"/>
    <xf numFmtId="0" fontId="6" fillId="0" borderId="51" xfId="0" applyFont="1" applyBorder="1"/>
    <xf numFmtId="165" fontId="24" fillId="0" borderId="0" xfId="0" applyNumberFormat="1" applyFont="1" applyAlignment="1">
      <alignment horizontal="right"/>
    </xf>
    <xf numFmtId="0" fontId="14" fillId="0" borderId="0" xfId="0" applyFont="1" applyAlignment="1">
      <alignment horizontal="left" wrapText="1"/>
    </xf>
    <xf numFmtId="0" fontId="0" fillId="0" borderId="0" xfId="0"/>
    <xf numFmtId="0" fontId="5" fillId="3" borderId="3" xfId="0" applyFont="1" applyFill="1" applyBorder="1" applyAlignment="1">
      <alignment horizontal="center"/>
    </xf>
    <xf numFmtId="0" fontId="12" fillId="0" borderId="4" xfId="0" applyFont="1" applyBorder="1"/>
    <xf numFmtId="0" fontId="7" fillId="3" borderId="3" xfId="0" applyFont="1" applyFill="1" applyBorder="1" applyAlignment="1">
      <alignment horizontal="center"/>
    </xf>
    <xf numFmtId="0" fontId="13" fillId="3" borderId="3" xfId="0" applyFont="1" applyFill="1" applyBorder="1" applyAlignment="1">
      <alignment horizontal="center"/>
    </xf>
    <xf numFmtId="164" fontId="13" fillId="3" borderId="3" xfId="0" applyNumberFormat="1" applyFont="1" applyFill="1" applyBorder="1" applyAlignment="1">
      <alignment horizontal="center"/>
    </xf>
    <xf numFmtId="0" fontId="8" fillId="3" borderId="3" xfId="0" applyFont="1" applyFill="1" applyBorder="1" applyAlignment="1">
      <alignment horizontal="center" vertical="center" wrapText="1"/>
    </xf>
    <xf numFmtId="0" fontId="11" fillId="0" borderId="0" xfId="0" applyFont="1" applyAlignment="1">
      <alignment horizontal="center" vertical="center" textRotation="90"/>
    </xf>
    <xf numFmtId="0" fontId="6" fillId="0" borderId="23" xfId="0" applyFont="1" applyBorder="1" applyAlignment="1">
      <alignment horizontal="left" vertical="top" wrapText="1"/>
    </xf>
    <xf numFmtId="0" fontId="12" fillId="0" borderId="24" xfId="0" applyFont="1" applyBorder="1"/>
    <xf numFmtId="0" fontId="12" fillId="0" borderId="25" xfId="0" applyFont="1" applyBorder="1"/>
    <xf numFmtId="0" fontId="12" fillId="0" borderId="26" xfId="0" applyFont="1" applyBorder="1"/>
    <xf numFmtId="0" fontId="12" fillId="0" borderId="27" xfId="0" applyFont="1" applyBorder="1"/>
    <xf numFmtId="0" fontId="12" fillId="0" borderId="28" xfId="0" applyFont="1" applyBorder="1"/>
    <xf numFmtId="0" fontId="6" fillId="0" borderId="7" xfId="0" applyFont="1" applyBorder="1" applyAlignment="1">
      <alignment horizontal="left" vertical="center" wrapText="1"/>
    </xf>
    <xf numFmtId="0" fontId="12" fillId="0" borderId="10" xfId="0" applyFont="1" applyBorder="1"/>
    <xf numFmtId="0" fontId="12" fillId="0" borderId="12" xfId="0" applyFont="1" applyBorder="1"/>
    <xf numFmtId="0" fontId="6" fillId="0" borderId="14" xfId="0" applyFont="1" applyBorder="1" applyAlignment="1">
      <alignment horizontal="left" vertical="center" wrapText="1"/>
    </xf>
    <xf numFmtId="0" fontId="12" fillId="0" borderId="17" xfId="0" applyFont="1" applyBorder="1"/>
    <xf numFmtId="0" fontId="12" fillId="0" borderId="19" xfId="0" applyFont="1" applyBorder="1"/>
    <xf numFmtId="0" fontId="6" fillId="0" borderId="15" xfId="0" applyFont="1" applyBorder="1" applyAlignment="1">
      <alignment horizontal="left" vertical="center" wrapText="1"/>
    </xf>
    <xf numFmtId="0" fontId="12" fillId="0" borderId="18" xfId="0" applyFont="1" applyBorder="1"/>
    <xf numFmtId="0" fontId="12" fillId="0" borderId="20" xfId="0" applyFont="1" applyBorder="1"/>
    <xf numFmtId="0" fontId="6" fillId="0" borderId="8" xfId="0" applyFont="1" applyBorder="1" applyAlignment="1">
      <alignment horizontal="left" vertical="center" wrapText="1"/>
    </xf>
    <xf numFmtId="0" fontId="12" fillId="0" borderId="11" xfId="0" applyFont="1" applyBorder="1"/>
    <xf numFmtId="0" fontId="12" fillId="0" borderId="13" xfId="0" applyFont="1" applyBorder="1"/>
    <xf numFmtId="0" fontId="6" fillId="0" borderId="21" xfId="0" applyFont="1" applyBorder="1" applyAlignment="1">
      <alignment horizontal="left"/>
    </xf>
    <xf numFmtId="0" fontId="12" fillId="0" borderId="22" xfId="0" applyFont="1" applyBorder="1"/>
    <xf numFmtId="0" fontId="6" fillId="0" borderId="31" xfId="0" applyFont="1" applyBorder="1" applyAlignment="1">
      <alignment horizontal="left"/>
    </xf>
    <xf numFmtId="0" fontId="12" fillId="0" borderId="32" xfId="0" applyFont="1" applyBorder="1"/>
    <xf numFmtId="0" fontId="6" fillId="0" borderId="33" xfId="0" applyFont="1" applyBorder="1" applyAlignment="1">
      <alignment horizontal="left" vertical="top" wrapText="1"/>
    </xf>
    <xf numFmtId="0" fontId="12" fillId="0" borderId="34" xfId="0" applyFont="1" applyBorder="1"/>
    <xf numFmtId="0" fontId="12" fillId="0" borderId="35" xfId="0" applyFont="1" applyBorder="1"/>
    <xf numFmtId="0" fontId="12" fillId="0" borderId="36" xfId="0" applyFont="1" applyBorder="1"/>
    <xf numFmtId="0" fontId="12" fillId="0" borderId="37" xfId="0" applyFont="1" applyBorder="1"/>
    <xf numFmtId="0" fontId="12" fillId="0" borderId="38" xfId="0" applyFont="1" applyBorder="1"/>
    <xf numFmtId="0" fontId="11" fillId="3" borderId="3" xfId="0" applyFont="1" applyFill="1" applyBorder="1" applyAlignment="1">
      <alignment horizontal="center"/>
    </xf>
    <xf numFmtId="0" fontId="6" fillId="0" borderId="25" xfId="0" applyFont="1" applyBorder="1" applyAlignment="1">
      <alignment horizontal="left" vertical="top" wrapText="1"/>
    </xf>
    <xf numFmtId="0" fontId="6" fillId="0" borderId="16" xfId="0" applyFont="1" applyBorder="1" applyAlignment="1">
      <alignment horizontal="left" vertical="top" wrapText="1"/>
    </xf>
    <xf numFmtId="0" fontId="12" fillId="0" borderId="16" xfId="0" applyFont="1" applyBorder="1"/>
    <xf numFmtId="0" fontId="12" fillId="0" borderId="46" xfId="0" applyFont="1" applyBorder="1"/>
    <xf numFmtId="0" fontId="12" fillId="0" borderId="47" xfId="0" applyFont="1" applyBorder="1"/>
    <xf numFmtId="0" fontId="12" fillId="0" borderId="48" xfId="0" applyFont="1" applyBorder="1"/>
    <xf numFmtId="0" fontId="7" fillId="3" borderId="49" xfId="0" applyFont="1" applyFill="1" applyBorder="1" applyAlignment="1">
      <alignment horizontal="center"/>
    </xf>
    <xf numFmtId="0" fontId="12" fillId="0" borderId="50" xfId="0" applyFont="1" applyBorder="1"/>
    <xf numFmtId="0" fontId="12" fillId="0" borderId="51" xfId="0" applyFont="1" applyBorder="1"/>
    <xf numFmtId="0" fontId="6" fillId="0" borderId="69" xfId="0" applyFont="1" applyBorder="1" applyAlignment="1">
      <alignment horizontal="left" vertical="top" wrapText="1"/>
    </xf>
    <xf numFmtId="0" fontId="12" fillId="0" borderId="70" xfId="0" applyFont="1" applyBorder="1"/>
    <xf numFmtId="0" fontId="12" fillId="0" borderId="71" xfId="0" applyFont="1" applyBorder="1"/>
    <xf numFmtId="0" fontId="6" fillId="0" borderId="72" xfId="0" applyFont="1" applyBorder="1" applyAlignment="1">
      <alignment vertical="top" wrapText="1"/>
    </xf>
    <xf numFmtId="0" fontId="12" fillId="0" borderId="73" xfId="0" applyFont="1" applyBorder="1"/>
    <xf numFmtId="0" fontId="12" fillId="0" borderId="74" xfId="0" applyFont="1" applyBorder="1"/>
    <xf numFmtId="0" fontId="6" fillId="0" borderId="75" xfId="0" applyFont="1" applyBorder="1" applyAlignment="1">
      <alignment vertical="top" wrapText="1"/>
    </xf>
    <xf numFmtId="0" fontId="12" fillId="0" borderId="76" xfId="0" applyFont="1" applyBorder="1"/>
    <xf numFmtId="0" fontId="12" fillId="0" borderId="77" xfId="0" applyFont="1" applyBorder="1"/>
    <xf numFmtId="0" fontId="6" fillId="0" borderId="69" xfId="0" applyFont="1" applyBorder="1" applyAlignment="1">
      <alignment vertical="top" wrapText="1"/>
    </xf>
    <xf numFmtId="0" fontId="6" fillId="0" borderId="78" xfId="0" applyFont="1" applyBorder="1" applyAlignment="1">
      <alignment horizontal="left" vertical="top" wrapText="1"/>
    </xf>
    <xf numFmtId="0" fontId="12" fillId="0" borderId="79" xfId="0" applyFont="1" applyBorder="1"/>
    <xf numFmtId="0" fontId="12" fillId="0" borderId="80" xfId="0" applyFont="1" applyBorder="1"/>
    <xf numFmtId="0" fontId="6" fillId="0" borderId="15" xfId="0" applyFont="1" applyBorder="1" applyAlignment="1">
      <alignment horizontal="left" vertical="top" wrapText="1"/>
    </xf>
    <xf numFmtId="0" fontId="5" fillId="3" borderId="3" xfId="0" applyFont="1" applyFill="1" applyBorder="1" applyAlignment="1">
      <alignment horizontal="center" vertical="center"/>
    </xf>
    <xf numFmtId="0" fontId="7" fillId="3" borderId="3" xfId="0" applyFont="1" applyFill="1" applyBorder="1" applyAlignment="1">
      <alignment horizontal="center" vertical="center"/>
    </xf>
    <xf numFmtId="0" fontId="13" fillId="3" borderId="3" xfId="0" applyFont="1" applyFill="1" applyBorder="1" applyAlignment="1">
      <alignment horizontal="center" vertical="center"/>
    </xf>
    <xf numFmtId="164" fontId="13" fillId="2" borderId="3" xfId="0" applyNumberFormat="1" applyFont="1" applyFill="1" applyBorder="1" applyAlignment="1">
      <alignment horizontal="center" vertical="center"/>
    </xf>
    <xf numFmtId="0" fontId="8" fillId="2" borderId="3" xfId="0" applyFont="1" applyFill="1" applyBorder="1" applyAlignment="1">
      <alignment horizontal="center"/>
    </xf>
    <xf numFmtId="164" fontId="13" fillId="3" borderId="3" xfId="0" applyNumberFormat="1" applyFont="1" applyFill="1" applyBorder="1" applyAlignment="1">
      <alignment horizontal="center" vertical="center"/>
    </xf>
    <xf numFmtId="0" fontId="6" fillId="0" borderId="54" xfId="0" applyFont="1" applyBorder="1" applyAlignment="1">
      <alignment horizontal="left" vertical="top"/>
    </xf>
    <xf numFmtId="0" fontId="12" fillId="0" borderId="82" xfId="0" applyFont="1" applyBorder="1"/>
    <xf numFmtId="0" fontId="12" fillId="0" borderId="81" xfId="0" applyFont="1" applyBorder="1"/>
    <xf numFmtId="0" fontId="8" fillId="0" borderId="90" xfId="0" applyFont="1" applyBorder="1" applyAlignment="1">
      <alignment horizontal="left" vertical="top" wrapText="1"/>
    </xf>
    <xf numFmtId="0" fontId="12" fillId="0" borderId="91" xfId="0" applyFont="1" applyBorder="1"/>
    <xf numFmtId="0" fontId="12" fillId="0" borderId="92" xfId="0" applyFont="1" applyBorder="1"/>
    <xf numFmtId="0" fontId="6" fillId="0" borderId="93" xfId="0" applyFont="1" applyBorder="1" applyAlignment="1">
      <alignment horizontal="left" vertical="top"/>
    </xf>
    <xf numFmtId="0" fontId="12" fillId="0" borderId="94" xfId="0" applyFont="1" applyBorder="1"/>
    <xf numFmtId="0" fontId="12" fillId="0" borderId="95" xfId="0" applyFont="1" applyBorder="1"/>
    <xf numFmtId="0" fontId="6" fillId="0" borderId="96" xfId="0" applyFont="1" applyBorder="1" applyAlignment="1">
      <alignment horizontal="left" vertical="top" wrapText="1"/>
    </xf>
    <xf numFmtId="0" fontId="12" fillId="0" borderId="97" xfId="0" applyFont="1" applyBorder="1"/>
    <xf numFmtId="0" fontId="8" fillId="0" borderId="83" xfId="0" applyFont="1" applyBorder="1" applyAlignment="1">
      <alignment horizontal="left" vertical="top"/>
    </xf>
    <xf numFmtId="0" fontId="12" fillId="0" borderId="84" xfId="0" applyFont="1" applyBorder="1"/>
    <xf numFmtId="0" fontId="12" fillId="0" borderId="85" xfId="0" applyFont="1" applyBorder="1"/>
    <xf numFmtId="0" fontId="6" fillId="0" borderId="86" xfId="0" applyFont="1" applyBorder="1" applyAlignment="1">
      <alignment horizontal="left" vertical="top"/>
    </xf>
    <xf numFmtId="0" fontId="12" fillId="0" borderId="41" xfId="0" applyFont="1" applyBorder="1"/>
    <xf numFmtId="0" fontId="12" fillId="0" borderId="42" xfId="0" applyFont="1" applyBorder="1"/>
    <xf numFmtId="0" fontId="6" fillId="0" borderId="99" xfId="0" applyFont="1" applyBorder="1" applyAlignment="1">
      <alignment horizontal="left" vertical="top"/>
    </xf>
    <xf numFmtId="0" fontId="12" fillId="0" borderId="100" xfId="0" applyFont="1" applyBorder="1"/>
    <xf numFmtId="0" fontId="12" fillId="0" borderId="101" xfId="0" applyFont="1" applyBorder="1"/>
    <xf numFmtId="0" fontId="6" fillId="0" borderId="98" xfId="0" applyFont="1" applyBorder="1" applyAlignment="1">
      <alignment horizontal="left" vertical="top" wrapText="1"/>
    </xf>
    <xf numFmtId="0" fontId="6" fillId="0" borderId="29" xfId="0" applyFont="1" applyBorder="1" applyAlignment="1">
      <alignment horizontal="left" vertical="top" wrapText="1"/>
    </xf>
    <xf numFmtId="0" fontId="12" fillId="0" borderId="108" xfId="0" applyFont="1" applyBorder="1"/>
    <xf numFmtId="0" fontId="12" fillId="0" borderId="30" xfId="0" applyFont="1" applyBorder="1"/>
    <xf numFmtId="0" fontId="8" fillId="0" borderId="109" xfId="0" applyFont="1" applyBorder="1" applyAlignment="1">
      <alignment horizontal="left" vertical="top" wrapText="1"/>
    </xf>
    <xf numFmtId="0" fontId="12" fillId="0" borderId="106" xfId="0" applyFont="1" applyBorder="1"/>
    <xf numFmtId="0" fontId="8" fillId="0" borderId="104" xfId="0" applyFont="1" applyBorder="1" applyAlignment="1">
      <alignment vertical="top" wrapText="1"/>
    </xf>
    <xf numFmtId="0" fontId="12" fillId="0" borderId="105" xfId="0" applyFont="1" applyBorder="1"/>
    <xf numFmtId="0" fontId="6" fillId="0" borderId="110" xfId="0" applyFont="1" applyBorder="1" applyAlignment="1">
      <alignment horizontal="left" vertical="top"/>
    </xf>
    <xf numFmtId="0" fontId="12" fillId="0" borderId="111" xfId="0" applyFont="1" applyBorder="1"/>
    <xf numFmtId="0" fontId="12" fillId="0" borderId="112" xfId="0" applyFont="1" applyBorder="1"/>
    <xf numFmtId="0" fontId="12" fillId="0" borderId="98" xfId="0" applyFont="1" applyBorder="1"/>
    <xf numFmtId="0" fontId="12" fillId="0" borderId="113" xfId="0" applyFont="1" applyBorder="1"/>
    <xf numFmtId="0" fontId="12" fillId="0" borderId="87" xfId="0" applyFont="1" applyBorder="1"/>
    <xf numFmtId="0" fontId="12" fillId="0" borderId="114" xfId="0" applyFont="1" applyBorder="1"/>
    <xf numFmtId="0" fontId="8" fillId="0" borderId="21" xfId="0" applyFont="1" applyBorder="1" applyAlignment="1">
      <alignment horizontal="left" vertical="top"/>
    </xf>
    <xf numFmtId="0" fontId="12" fillId="0" borderId="115" xfId="0" applyFont="1" applyBorder="1"/>
    <xf numFmtId="0" fontId="6" fillId="0" borderId="98" xfId="0" applyFont="1" applyBorder="1" applyAlignment="1">
      <alignment horizontal="left" vertical="top"/>
    </xf>
    <xf numFmtId="0" fontId="6" fillId="0" borderId="113" xfId="0" applyFont="1" applyBorder="1" applyAlignment="1">
      <alignment horizontal="left" vertical="top"/>
    </xf>
    <xf numFmtId="0" fontId="8" fillId="5"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1857375</xdr:colOff>
      <xdr:row>0</xdr:row>
      <xdr:rowOff>152400</xdr:rowOff>
    </xdr:from>
    <xdr:ext cx="0" cy="8477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12</xdr:row>
      <xdr:rowOff>152400</xdr:rowOff>
    </xdr:from>
    <xdr:ext cx="4086225" cy="57150"/>
    <xdr:sp macro="" textlink="">
      <xdr:nvSpPr>
        <xdr:cNvPr id="3" name="Shape 3">
          <a:extLst>
            <a:ext uri="{FF2B5EF4-FFF2-40B4-BE49-F238E27FC236}">
              <a16:creationId xmlns:a16="http://schemas.microsoft.com/office/drawing/2014/main" id="{00000000-0008-0000-0400-000003000000}"/>
            </a:ext>
          </a:extLst>
        </xdr:cNvPr>
        <xdr:cNvSpPr/>
      </xdr:nvSpPr>
      <xdr:spPr>
        <a:xfrm>
          <a:off x="3307650" y="3756188"/>
          <a:ext cx="4076700" cy="47625"/>
        </a:xfrm>
        <a:prstGeom prst="rect">
          <a:avLst/>
        </a:prstGeom>
        <a:solidFill>
          <a:srgbClr val="FFFFFF"/>
        </a:solidFill>
        <a:ln w="12700" cap="flat" cmpd="sng">
          <a:solidFill>
            <a:srgbClr val="BFBFBF"/>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276225</xdr:colOff>
      <xdr:row>158</xdr:row>
      <xdr:rowOff>114300</xdr:rowOff>
    </xdr:from>
    <xdr:ext cx="295275" cy="25717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276225</xdr:colOff>
      <xdr:row>162</xdr:row>
      <xdr:rowOff>161925</xdr:rowOff>
    </xdr:from>
    <xdr:ext cx="247650" cy="238125"/>
    <xdr:pic>
      <xdr:nvPicPr>
        <xdr:cNvPr id="4" name="image3.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1371600</xdr:colOff>
      <xdr:row>25</xdr:row>
      <xdr:rowOff>0</xdr:rowOff>
    </xdr:from>
    <xdr:ext cx="200025" cy="276225"/>
    <xdr:sp macro="" textlink="">
      <xdr:nvSpPr>
        <xdr:cNvPr id="4" name="Shape 4">
          <a:extLst>
            <a:ext uri="{FF2B5EF4-FFF2-40B4-BE49-F238E27FC236}">
              <a16:creationId xmlns:a16="http://schemas.microsoft.com/office/drawing/2014/main" id="{00000000-0008-0000-0F00-000004000000}"/>
            </a:ext>
          </a:extLst>
        </xdr:cNvPr>
        <xdr:cNvSpPr/>
      </xdr:nvSpPr>
      <xdr:spPr>
        <a:xfrm>
          <a:off x="5250750" y="3646650"/>
          <a:ext cx="1905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4</xdr:col>
      <xdr:colOff>495300</xdr:colOff>
      <xdr:row>25</xdr:row>
      <xdr:rowOff>0</xdr:rowOff>
    </xdr:from>
    <xdr:ext cx="200025" cy="276225"/>
    <xdr:sp macro="" textlink="">
      <xdr:nvSpPr>
        <xdr:cNvPr id="2" name="Shape 4">
          <a:extLst>
            <a:ext uri="{FF2B5EF4-FFF2-40B4-BE49-F238E27FC236}">
              <a16:creationId xmlns:a16="http://schemas.microsoft.com/office/drawing/2014/main" id="{00000000-0008-0000-0F00-000002000000}"/>
            </a:ext>
          </a:extLst>
        </xdr:cNvPr>
        <xdr:cNvSpPr/>
      </xdr:nvSpPr>
      <xdr:spPr>
        <a:xfrm>
          <a:off x="5250750" y="3646650"/>
          <a:ext cx="190500" cy="266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quiries@xrb.govt.nz"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porty.co.nz/vicuninetb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3:B1000"/>
  <sheetViews>
    <sheetView workbookViewId="0"/>
  </sheetViews>
  <sheetFormatPr baseColWidth="10" defaultColWidth="14.5" defaultRowHeight="15" customHeight="1" x14ac:dyDescent="0.2"/>
  <cols>
    <col min="1" max="6" width="8" customWidth="1"/>
  </cols>
  <sheetData>
    <row r="3" spans="1:2" x14ac:dyDescent="0.2">
      <c r="A3" s="1" t="s">
        <v>0</v>
      </c>
    </row>
    <row r="5" spans="1:2" x14ac:dyDescent="0.2">
      <c r="A5" s="1">
        <v>1</v>
      </c>
      <c r="B5" s="1" t="s">
        <v>1</v>
      </c>
    </row>
    <row r="6" spans="1:2" x14ac:dyDescent="0.2">
      <c r="A6" s="1">
        <v>2</v>
      </c>
      <c r="B6" s="1" t="s">
        <v>2</v>
      </c>
    </row>
    <row r="7" spans="1:2" x14ac:dyDescent="0.2">
      <c r="B7" s="1" t="s">
        <v>3</v>
      </c>
    </row>
    <row r="8" spans="1:2" x14ac:dyDescent="0.2">
      <c r="B8" s="1" t="s">
        <v>4</v>
      </c>
    </row>
    <row r="9" spans="1:2" x14ac:dyDescent="0.2">
      <c r="B9" s="1" t="s">
        <v>5</v>
      </c>
    </row>
    <row r="10" spans="1:2" x14ac:dyDescent="0.2">
      <c r="B10" s="1" t="s">
        <v>6</v>
      </c>
    </row>
    <row r="11" spans="1:2" x14ac:dyDescent="0.2">
      <c r="B11" s="1" t="s">
        <v>7</v>
      </c>
    </row>
    <row r="14" spans="1:2" x14ac:dyDescent="0.2">
      <c r="A14" s="1">
        <v>3</v>
      </c>
      <c r="B14" s="1" t="s">
        <v>8</v>
      </c>
    </row>
    <row r="15" spans="1:2" x14ac:dyDescent="0.2">
      <c r="A15" s="1">
        <v>4</v>
      </c>
      <c r="B15" s="1" t="s">
        <v>9</v>
      </c>
    </row>
    <row r="16" spans="1:2" x14ac:dyDescent="0.2">
      <c r="A16" s="1">
        <v>5</v>
      </c>
      <c r="B16" s="1" t="s">
        <v>10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K1000"/>
  <sheetViews>
    <sheetView showGridLines="0" workbookViewId="0"/>
  </sheetViews>
  <sheetFormatPr baseColWidth="10" defaultColWidth="14.5" defaultRowHeight="15" customHeight="1" x14ac:dyDescent="0.2"/>
  <cols>
    <col min="1" max="1" width="3.1640625" customWidth="1"/>
    <col min="2" max="2" width="2.83203125" customWidth="1"/>
    <col min="3" max="3" width="8" customWidth="1"/>
    <col min="4" max="4" width="2.6640625" customWidth="1"/>
    <col min="5" max="5" width="106.6640625" customWidth="1"/>
    <col min="6" max="11" width="8" customWidth="1"/>
  </cols>
  <sheetData>
    <row r="1" spans="1:11" x14ac:dyDescent="0.2">
      <c r="A1" s="7"/>
    </row>
    <row r="2" spans="1:11" x14ac:dyDescent="0.2">
      <c r="A2" s="7"/>
      <c r="E2" s="104"/>
    </row>
    <row r="3" spans="1:11" ht="21" customHeight="1" x14ac:dyDescent="0.2">
      <c r="A3" s="7"/>
      <c r="E3" s="105" t="str">
        <f>Name</f>
        <v>Victoria University Netball Club Incorporated</v>
      </c>
    </row>
    <row r="4" spans="1:11" ht="4.5" customHeight="1" x14ac:dyDescent="0.2">
      <c r="A4" s="7"/>
      <c r="E4" s="106"/>
    </row>
    <row r="5" spans="1:11" ht="18.75" customHeight="1" x14ac:dyDescent="0.2">
      <c r="A5" s="7"/>
      <c r="E5" s="106" t="s">
        <v>32</v>
      </c>
    </row>
    <row r="6" spans="1:11" ht="4.5" customHeight="1" x14ac:dyDescent="0.2">
      <c r="A6" s="7"/>
      <c r="E6" s="106"/>
    </row>
    <row r="7" spans="1:11" ht="18.75" customHeight="1" x14ac:dyDescent="0.2">
      <c r="A7" s="7"/>
      <c r="E7" s="106" t="s">
        <v>241</v>
      </c>
    </row>
    <row r="8" spans="1:11" ht="6.75" customHeight="1" x14ac:dyDescent="0.2">
      <c r="A8" s="7"/>
      <c r="E8" s="106"/>
    </row>
    <row r="9" spans="1:11" ht="15.75" customHeight="1" x14ac:dyDescent="0.2">
      <c r="A9" s="7"/>
      <c r="E9" s="107" t="s">
        <v>82</v>
      </c>
    </row>
    <row r="10" spans="1:11" ht="15.75" customHeight="1" x14ac:dyDescent="0.2">
      <c r="A10" s="7"/>
      <c r="E10" s="108">
        <f>Date</f>
        <v>45230</v>
      </c>
    </row>
    <row r="11" spans="1:11" x14ac:dyDescent="0.2">
      <c r="A11" s="7"/>
      <c r="C11" s="94" t="s">
        <v>35</v>
      </c>
      <c r="E11" s="109"/>
    </row>
    <row r="12" spans="1:11" x14ac:dyDescent="0.2">
      <c r="A12" s="7"/>
      <c r="C12" s="25" t="s">
        <v>242</v>
      </c>
    </row>
    <row r="13" spans="1:11" x14ac:dyDescent="0.2">
      <c r="A13" s="7"/>
    </row>
    <row r="14" spans="1:11" x14ac:dyDescent="0.2">
      <c r="A14" s="173" t="s">
        <v>107</v>
      </c>
      <c r="B14" s="7"/>
      <c r="C14" s="110" t="s">
        <v>243</v>
      </c>
      <c r="D14" s="7"/>
      <c r="E14" s="77" t="s">
        <v>244</v>
      </c>
      <c r="F14" s="7"/>
      <c r="G14" s="7"/>
      <c r="H14" s="7"/>
      <c r="I14" s="7"/>
      <c r="J14" s="7"/>
      <c r="K14" s="7"/>
    </row>
    <row r="15" spans="1:11" x14ac:dyDescent="0.2">
      <c r="A15" s="166"/>
      <c r="B15" s="7"/>
      <c r="C15" s="7"/>
      <c r="D15" s="7"/>
      <c r="E15" s="212" t="str">
        <f>CONCATENATE(Name,Lists!$C$119)</f>
        <v>Victoria University Netball Club Incorporated has elected to apply PBE SFR-A (NFP) Public Benefit Entity Simple Format Reporting - Accrual (Not-For-Profit) on the basis that it does not have public accountability and has total annual expenses of equal to or less than $2,000,000. All transactions in the Performance Report are reported using the accrual basis of accounting. The Performance Report is prepared under the assumption that the entity will continue to operate in the foreseeable future.</v>
      </c>
      <c r="F15" s="7"/>
      <c r="G15" s="7"/>
      <c r="H15" s="7"/>
      <c r="I15" s="7"/>
      <c r="J15" s="7"/>
      <c r="K15" s="7"/>
    </row>
    <row r="16" spans="1:11" x14ac:dyDescent="0.2">
      <c r="A16" s="166"/>
      <c r="B16" s="7"/>
      <c r="C16" s="7"/>
      <c r="D16" s="7"/>
      <c r="E16" s="213"/>
      <c r="F16" s="7"/>
      <c r="G16" s="7"/>
      <c r="H16" s="7"/>
      <c r="I16" s="7"/>
      <c r="J16" s="7"/>
      <c r="K16" s="7"/>
    </row>
    <row r="17" spans="1:11" x14ac:dyDescent="0.2">
      <c r="A17" s="166"/>
      <c r="B17" s="7"/>
      <c r="C17" s="7"/>
      <c r="D17" s="7"/>
      <c r="E17" s="213"/>
      <c r="F17" s="7"/>
      <c r="G17" s="7"/>
      <c r="H17" s="7"/>
      <c r="I17" s="7"/>
      <c r="J17" s="7"/>
      <c r="K17" s="7"/>
    </row>
    <row r="18" spans="1:11" x14ac:dyDescent="0.2">
      <c r="A18" s="166"/>
      <c r="B18" s="7"/>
      <c r="C18" s="7"/>
      <c r="D18" s="7"/>
      <c r="E18" s="214"/>
      <c r="F18" s="7"/>
      <c r="G18" s="7"/>
      <c r="H18" s="7"/>
      <c r="I18" s="7"/>
      <c r="J18" s="7"/>
      <c r="K18" s="7"/>
    </row>
    <row r="19" spans="1:11" x14ac:dyDescent="0.2">
      <c r="A19" s="166"/>
      <c r="B19" s="7"/>
      <c r="C19" s="7"/>
      <c r="D19" s="7"/>
      <c r="E19" s="7"/>
      <c r="F19" s="7"/>
      <c r="G19" s="7"/>
      <c r="H19" s="7"/>
      <c r="I19" s="7"/>
      <c r="J19" s="7"/>
      <c r="K19" s="7"/>
    </row>
    <row r="20" spans="1:11" x14ac:dyDescent="0.2">
      <c r="A20" s="166"/>
      <c r="B20" s="7"/>
      <c r="C20" s="111" t="s">
        <v>245</v>
      </c>
      <c r="D20" s="7"/>
      <c r="E20" s="77" t="s">
        <v>246</v>
      </c>
      <c r="F20" s="7"/>
      <c r="G20" s="7"/>
      <c r="H20" s="7"/>
      <c r="I20" s="7"/>
      <c r="J20" s="7"/>
      <c r="K20" s="7"/>
    </row>
    <row r="21" spans="1:11" ht="15.75" customHeight="1" x14ac:dyDescent="0.2">
      <c r="A21" s="166"/>
      <c r="B21" s="7"/>
      <c r="C21" s="7"/>
      <c r="D21" s="7"/>
      <c r="E21" s="215" t="str">
        <f>CONCATENATE(Name,Lists!$C$123)</f>
        <v>Victoria University Netball Club Incorporated is not registered for GST. Therefore amounts recorded in the Performance Report are inclusive of GST (if any).</v>
      </c>
      <c r="F21" s="7"/>
      <c r="G21" s="7"/>
      <c r="H21" s="7"/>
      <c r="I21" s="7"/>
      <c r="J21" s="7"/>
      <c r="K21" s="7"/>
    </row>
    <row r="22" spans="1:11" ht="15.75" customHeight="1" x14ac:dyDescent="0.2">
      <c r="A22" s="166"/>
      <c r="B22" s="7"/>
      <c r="C22" s="7"/>
      <c r="D22" s="7"/>
      <c r="E22" s="216"/>
      <c r="F22" s="7"/>
      <c r="G22" s="7"/>
      <c r="H22" s="7"/>
      <c r="I22" s="7"/>
      <c r="J22" s="7"/>
      <c r="K22" s="7"/>
    </row>
    <row r="23" spans="1:11" ht="15.75" customHeight="1" x14ac:dyDescent="0.2">
      <c r="A23" s="166"/>
      <c r="B23" s="7"/>
      <c r="C23" s="7"/>
      <c r="D23" s="7"/>
      <c r="E23" s="217"/>
      <c r="F23" s="7"/>
      <c r="G23" s="7"/>
      <c r="H23" s="7"/>
      <c r="I23" s="7"/>
      <c r="J23" s="7"/>
      <c r="K23" s="7"/>
    </row>
    <row r="24" spans="1:11" ht="15.75" customHeight="1" x14ac:dyDescent="0.2">
      <c r="A24" s="166"/>
      <c r="B24" s="7"/>
      <c r="C24" s="7"/>
      <c r="D24" s="7"/>
      <c r="E24" s="7"/>
      <c r="F24" s="7"/>
      <c r="G24" s="7"/>
      <c r="H24" s="7"/>
      <c r="I24" s="7"/>
      <c r="J24" s="7"/>
      <c r="K24" s="7"/>
    </row>
    <row r="25" spans="1:11" ht="15.75" customHeight="1" x14ac:dyDescent="0.2">
      <c r="A25" s="166"/>
      <c r="B25" s="7"/>
      <c r="C25" s="111" t="s">
        <v>247</v>
      </c>
      <c r="D25" s="7"/>
      <c r="E25" s="77" t="s">
        <v>248</v>
      </c>
      <c r="F25" s="7"/>
      <c r="G25" s="7"/>
      <c r="H25" s="7"/>
      <c r="I25" s="7"/>
      <c r="J25" s="7"/>
      <c r="K25" s="7"/>
    </row>
    <row r="26" spans="1:11" ht="15.75" customHeight="1" x14ac:dyDescent="0.2">
      <c r="A26" s="166"/>
      <c r="B26" s="7"/>
      <c r="C26" s="7"/>
      <c r="D26" s="7"/>
      <c r="E26" s="218" t="str">
        <f>CONCATENATE(Name,Lists!C126)</f>
        <v>Victoria University Netball Club Incorporated is wholly exempt from New Zealand income tax having fully complied with all statutory conditions for these exemptions.</v>
      </c>
      <c r="F26" s="7"/>
      <c r="G26" s="7"/>
      <c r="H26" s="7"/>
      <c r="I26" s="7"/>
      <c r="J26" s="7"/>
      <c r="K26" s="7"/>
    </row>
    <row r="27" spans="1:11" ht="15.75" customHeight="1" x14ac:dyDescent="0.2">
      <c r="A27" s="166"/>
      <c r="B27" s="7"/>
      <c r="C27" s="7"/>
      <c r="D27" s="7"/>
      <c r="E27" s="219"/>
      <c r="F27" s="7"/>
      <c r="G27" s="7"/>
      <c r="H27" s="7"/>
      <c r="I27" s="7"/>
      <c r="J27" s="7"/>
      <c r="K27" s="7"/>
    </row>
    <row r="28" spans="1:11" ht="15.75" customHeight="1" x14ac:dyDescent="0.2">
      <c r="A28" s="166"/>
      <c r="B28" s="7"/>
      <c r="C28" s="7"/>
      <c r="D28" s="7"/>
      <c r="E28" s="220"/>
      <c r="F28" s="7"/>
      <c r="G28" s="7"/>
      <c r="H28" s="7"/>
      <c r="I28" s="7"/>
      <c r="J28" s="7"/>
      <c r="K28" s="7"/>
    </row>
    <row r="29" spans="1:11" ht="15.75" customHeight="1" x14ac:dyDescent="0.2">
      <c r="A29" s="166"/>
      <c r="B29" s="7"/>
      <c r="C29" s="7"/>
      <c r="D29" s="7"/>
      <c r="E29" s="7"/>
      <c r="F29" s="7"/>
      <c r="G29" s="7"/>
      <c r="H29" s="7"/>
      <c r="I29" s="7"/>
      <c r="J29" s="7"/>
      <c r="K29" s="7"/>
    </row>
    <row r="30" spans="1:11" ht="15.75" customHeight="1" x14ac:dyDescent="0.2">
      <c r="A30" s="166"/>
      <c r="B30" s="7"/>
      <c r="C30" s="111" t="s">
        <v>247</v>
      </c>
      <c r="D30" s="7"/>
      <c r="E30" s="77" t="s">
        <v>249</v>
      </c>
      <c r="F30" s="7"/>
      <c r="G30" s="7"/>
      <c r="H30" s="7"/>
      <c r="I30" s="7"/>
      <c r="J30" s="7"/>
      <c r="K30" s="7"/>
    </row>
    <row r="31" spans="1:11" ht="15.75" customHeight="1" x14ac:dyDescent="0.2">
      <c r="A31" s="166"/>
      <c r="B31" s="7"/>
      <c r="C31" s="7"/>
      <c r="D31" s="7"/>
      <c r="E31" s="221" t="s">
        <v>250</v>
      </c>
      <c r="F31" s="7"/>
      <c r="G31" s="7"/>
      <c r="H31" s="7"/>
      <c r="I31" s="7"/>
      <c r="J31" s="7"/>
      <c r="K31" s="7"/>
    </row>
    <row r="32" spans="1:11" ht="15.75" customHeight="1" x14ac:dyDescent="0.2">
      <c r="A32" s="166"/>
      <c r="B32" s="7"/>
      <c r="C32" s="7"/>
      <c r="D32" s="7"/>
      <c r="E32" s="213"/>
      <c r="F32" s="7"/>
      <c r="G32" s="7"/>
      <c r="H32" s="7"/>
      <c r="I32" s="7"/>
      <c r="J32" s="7"/>
      <c r="K32" s="7"/>
    </row>
    <row r="33" spans="1:11" ht="15.75" customHeight="1" x14ac:dyDescent="0.2">
      <c r="A33" s="166"/>
      <c r="B33" s="7"/>
      <c r="C33" s="7"/>
      <c r="D33" s="7"/>
      <c r="E33" s="214"/>
      <c r="F33" s="7"/>
      <c r="G33" s="7"/>
      <c r="H33" s="7"/>
      <c r="I33" s="7"/>
      <c r="J33" s="7"/>
      <c r="K33" s="7"/>
    </row>
    <row r="34" spans="1:11" ht="15.75" customHeight="1" x14ac:dyDescent="0.2">
      <c r="A34" s="166"/>
      <c r="B34" s="7"/>
      <c r="C34" s="7"/>
      <c r="D34" s="7"/>
      <c r="E34" s="7"/>
      <c r="F34" s="7"/>
      <c r="G34" s="7"/>
      <c r="H34" s="7"/>
      <c r="I34" s="7"/>
      <c r="J34" s="7"/>
      <c r="K34" s="7"/>
    </row>
    <row r="35" spans="1:11" ht="15.75" customHeight="1" x14ac:dyDescent="0.2">
      <c r="A35" s="166"/>
      <c r="B35" s="7"/>
      <c r="C35" s="111" t="s">
        <v>251</v>
      </c>
      <c r="D35" s="7"/>
      <c r="E35" s="77" t="s">
        <v>252</v>
      </c>
      <c r="F35" s="7"/>
      <c r="G35" s="7"/>
      <c r="H35" s="7"/>
      <c r="I35" s="7"/>
      <c r="J35" s="7"/>
      <c r="K35" s="7"/>
    </row>
    <row r="36" spans="1:11" ht="15.75" customHeight="1" x14ac:dyDescent="0.2">
      <c r="A36" s="166"/>
      <c r="B36" s="7"/>
      <c r="C36" s="7"/>
      <c r="D36" s="7"/>
      <c r="E36" s="222" t="s">
        <v>253</v>
      </c>
      <c r="F36" s="7"/>
      <c r="G36" s="7"/>
      <c r="H36" s="7"/>
      <c r="I36" s="7"/>
      <c r="J36" s="7"/>
      <c r="K36" s="7"/>
    </row>
    <row r="37" spans="1:11" ht="15.75" customHeight="1" x14ac:dyDescent="0.2">
      <c r="A37" s="166"/>
      <c r="B37" s="7"/>
      <c r="C37" s="7"/>
      <c r="D37" s="7"/>
      <c r="E37" s="223"/>
      <c r="F37" s="7"/>
      <c r="G37" s="7"/>
      <c r="H37" s="7"/>
      <c r="I37" s="7"/>
      <c r="J37" s="7"/>
      <c r="K37" s="7"/>
    </row>
    <row r="38" spans="1:11" ht="15.75" customHeight="1" x14ac:dyDescent="0.2">
      <c r="A38" s="166"/>
      <c r="B38" s="7"/>
      <c r="C38" s="7"/>
      <c r="D38" s="7"/>
      <c r="E38" s="223"/>
      <c r="F38" s="7"/>
      <c r="G38" s="7"/>
      <c r="H38" s="7"/>
      <c r="I38" s="7"/>
      <c r="J38" s="7"/>
      <c r="K38" s="7"/>
    </row>
    <row r="39" spans="1:11" ht="15.75" customHeight="1" x14ac:dyDescent="0.2">
      <c r="A39" s="166"/>
      <c r="B39" s="7"/>
      <c r="C39" s="7"/>
      <c r="D39" s="7"/>
      <c r="E39" s="223"/>
      <c r="F39" s="7"/>
      <c r="G39" s="7"/>
      <c r="H39" s="7"/>
      <c r="I39" s="7"/>
      <c r="J39" s="7"/>
      <c r="K39" s="7"/>
    </row>
    <row r="40" spans="1:11" ht="15.75" customHeight="1" x14ac:dyDescent="0.2">
      <c r="A40" s="166"/>
      <c r="B40" s="7"/>
      <c r="C40" s="7"/>
      <c r="D40" s="7"/>
      <c r="E40" s="224"/>
      <c r="F40" s="7"/>
      <c r="G40" s="7"/>
      <c r="H40" s="7"/>
      <c r="I40" s="7"/>
      <c r="J40" s="7"/>
      <c r="K40" s="7"/>
    </row>
    <row r="41" spans="1:11" ht="15.75" customHeight="1" x14ac:dyDescent="0.2">
      <c r="A41" s="166"/>
      <c r="B41" s="7"/>
      <c r="C41" s="7"/>
      <c r="D41" s="7"/>
      <c r="E41" s="7"/>
      <c r="F41" s="7"/>
      <c r="G41" s="7"/>
      <c r="H41" s="7"/>
      <c r="I41" s="7"/>
      <c r="J41" s="7"/>
      <c r="K41" s="7"/>
    </row>
    <row r="42" spans="1:11" ht="15.75" customHeight="1" x14ac:dyDescent="0.2">
      <c r="A42" s="166"/>
      <c r="B42" s="7"/>
      <c r="C42" s="111" t="s">
        <v>254</v>
      </c>
      <c r="D42" s="7"/>
      <c r="E42" s="77" t="s">
        <v>255</v>
      </c>
      <c r="F42" s="7"/>
      <c r="G42" s="7"/>
      <c r="H42" s="7"/>
      <c r="I42" s="7"/>
      <c r="J42" s="7"/>
      <c r="K42" s="7"/>
    </row>
    <row r="43" spans="1:11" ht="15.75" customHeight="1" x14ac:dyDescent="0.2">
      <c r="A43" s="166"/>
      <c r="B43" s="7"/>
      <c r="C43" s="7"/>
      <c r="D43" s="7"/>
      <c r="E43" s="222" t="s">
        <v>256</v>
      </c>
      <c r="F43" s="7"/>
      <c r="G43" s="7"/>
      <c r="H43" s="7"/>
      <c r="I43" s="7"/>
      <c r="J43" s="7"/>
      <c r="K43" s="7"/>
    </row>
    <row r="44" spans="1:11" ht="15.75" customHeight="1" x14ac:dyDescent="0.2">
      <c r="A44" s="166"/>
      <c r="B44" s="7"/>
      <c r="C44" s="7"/>
      <c r="D44" s="7"/>
      <c r="E44" s="223"/>
      <c r="F44" s="7"/>
      <c r="G44" s="7"/>
      <c r="H44" s="7"/>
      <c r="I44" s="7"/>
      <c r="J44" s="7"/>
      <c r="K44" s="7"/>
    </row>
    <row r="45" spans="1:11" ht="15.75" customHeight="1" x14ac:dyDescent="0.2">
      <c r="A45" s="166"/>
      <c r="B45" s="7"/>
      <c r="C45" s="7"/>
      <c r="D45" s="7"/>
      <c r="E45" s="224"/>
      <c r="F45" s="7"/>
      <c r="G45" s="7"/>
      <c r="H45" s="7"/>
      <c r="I45" s="7"/>
      <c r="J45" s="7"/>
      <c r="K45" s="7"/>
    </row>
    <row r="46" spans="1:11" ht="15.75" customHeight="1" x14ac:dyDescent="0.2">
      <c r="A46" s="7"/>
    </row>
    <row r="47" spans="1:11" ht="15.75" customHeight="1" x14ac:dyDescent="0.2"/>
    <row r="48" spans="1: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
    <mergeCell ref="A14:A45"/>
    <mergeCell ref="E15:E18"/>
    <mergeCell ref="E21:E23"/>
    <mergeCell ref="E26:E28"/>
    <mergeCell ref="E31:E33"/>
    <mergeCell ref="E36:E40"/>
    <mergeCell ref="E43:E45"/>
  </mergeCells>
  <dataValidations count="1">
    <dataValidation type="custom" allowBlank="1" showInputMessage="1" showErrorMessage="1" prompt="Guidance - For assistance completing the template please refer to EG A5." sqref="C11" xr:uid="{00000000-0002-0000-0900-000000000000}">
      <formula1>AND(GTE(LEN(C11),MIN((1),(8))),LTE(LEN(C11),MAX((1),(8))))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O1000"/>
  <sheetViews>
    <sheetView showGridLines="0" topLeftCell="E20" workbookViewId="0">
      <selection activeCell="N48" sqref="N48"/>
    </sheetView>
  </sheetViews>
  <sheetFormatPr baseColWidth="10" defaultColWidth="14.5" defaultRowHeight="15" customHeight="1" x14ac:dyDescent="0.2"/>
  <cols>
    <col min="1" max="1" width="3" customWidth="1"/>
    <col min="2" max="2" width="2.6640625" customWidth="1"/>
    <col min="3" max="3" width="9.1640625" customWidth="1"/>
    <col min="4" max="4" width="2.6640625" customWidth="1"/>
    <col min="5" max="5" width="36.5" customWidth="1"/>
    <col min="6" max="6" width="47.1640625" customWidth="1"/>
    <col min="7" max="7" width="15.6640625" customWidth="1"/>
    <col min="8" max="8" width="2.6640625" customWidth="1"/>
    <col min="9" max="9" width="15.6640625" customWidth="1"/>
    <col min="10" max="15" width="9.1640625" customWidth="1"/>
  </cols>
  <sheetData>
    <row r="1" spans="1:15" x14ac:dyDescent="0.2">
      <c r="A1" s="7"/>
      <c r="B1" s="7"/>
      <c r="C1" s="19"/>
      <c r="D1" s="7"/>
      <c r="E1" s="7"/>
      <c r="F1" s="7"/>
      <c r="G1" s="7"/>
      <c r="H1" s="7"/>
      <c r="I1" s="7"/>
      <c r="J1" s="7"/>
      <c r="K1" s="7"/>
      <c r="L1" s="7"/>
      <c r="M1" s="7"/>
      <c r="N1" s="7"/>
      <c r="O1" s="7"/>
    </row>
    <row r="2" spans="1:15" x14ac:dyDescent="0.2">
      <c r="A2" s="7"/>
      <c r="B2" s="7"/>
      <c r="C2" s="19"/>
      <c r="D2" s="7"/>
      <c r="E2" s="104"/>
      <c r="F2" s="104"/>
      <c r="G2" s="104"/>
      <c r="H2" s="104"/>
      <c r="I2" s="104"/>
      <c r="J2" s="7"/>
      <c r="K2" s="7"/>
      <c r="L2" s="7"/>
      <c r="M2" s="7"/>
      <c r="N2" s="7"/>
      <c r="O2" s="7"/>
    </row>
    <row r="3" spans="1:15" ht="21" customHeight="1" x14ac:dyDescent="0.2">
      <c r="A3" s="7"/>
      <c r="B3" s="7"/>
      <c r="C3" s="19"/>
      <c r="D3" s="7"/>
      <c r="E3" s="226" t="str">
        <f>Name</f>
        <v>Victoria University Netball Club Incorporated</v>
      </c>
      <c r="F3" s="168"/>
      <c r="G3" s="168"/>
      <c r="H3" s="168"/>
      <c r="I3" s="168"/>
      <c r="J3" s="7"/>
      <c r="K3" s="7"/>
      <c r="L3" s="7"/>
      <c r="M3" s="7"/>
      <c r="N3" s="7"/>
      <c r="O3" s="7"/>
    </row>
    <row r="4" spans="1:15" ht="4.5" customHeight="1" x14ac:dyDescent="0.2">
      <c r="A4" s="7"/>
      <c r="B4" s="7"/>
      <c r="C4" s="19"/>
      <c r="D4" s="7"/>
      <c r="E4" s="227"/>
      <c r="F4" s="168"/>
      <c r="G4" s="168"/>
      <c r="H4" s="168"/>
      <c r="I4" s="168"/>
      <c r="J4" s="7"/>
      <c r="K4" s="7"/>
      <c r="L4" s="7"/>
      <c r="M4" s="7"/>
      <c r="N4" s="7"/>
      <c r="O4" s="7"/>
    </row>
    <row r="5" spans="1:15" ht="15.75" customHeight="1" x14ac:dyDescent="0.2">
      <c r="A5" s="7"/>
      <c r="B5" s="7"/>
      <c r="C5" s="19"/>
      <c r="D5" s="7"/>
      <c r="E5" s="227" t="s">
        <v>33</v>
      </c>
      <c r="F5" s="168"/>
      <c r="G5" s="168"/>
      <c r="H5" s="168"/>
      <c r="I5" s="168"/>
      <c r="J5" s="7"/>
      <c r="K5" s="7"/>
      <c r="L5" s="7"/>
      <c r="M5" s="7"/>
      <c r="N5" s="7"/>
      <c r="O5" s="7"/>
    </row>
    <row r="6" spans="1:15" ht="4.5" customHeight="1" x14ac:dyDescent="0.2">
      <c r="A6" s="7"/>
      <c r="B6" s="7"/>
      <c r="C6" s="19"/>
      <c r="D6" s="7"/>
      <c r="E6" s="227"/>
      <c r="F6" s="168"/>
      <c r="G6" s="168"/>
      <c r="H6" s="168"/>
      <c r="I6" s="168"/>
      <c r="J6" s="7"/>
      <c r="K6" s="7"/>
      <c r="L6" s="7"/>
      <c r="M6" s="7"/>
      <c r="N6" s="7"/>
      <c r="O6" s="7"/>
    </row>
    <row r="7" spans="1:15" ht="16" x14ac:dyDescent="0.2">
      <c r="A7" s="7"/>
      <c r="B7" s="7"/>
      <c r="C7" s="19"/>
      <c r="D7" s="7"/>
      <c r="E7" s="228" t="s">
        <v>82</v>
      </c>
      <c r="F7" s="168"/>
      <c r="G7" s="168"/>
      <c r="H7" s="168"/>
      <c r="I7" s="168"/>
      <c r="J7" s="7"/>
      <c r="K7" s="7"/>
      <c r="L7" s="7"/>
      <c r="M7" s="7"/>
      <c r="N7" s="7"/>
      <c r="O7" s="7"/>
    </row>
    <row r="8" spans="1:15" ht="16" x14ac:dyDescent="0.2">
      <c r="A8" s="7"/>
      <c r="B8" s="7"/>
      <c r="C8" s="19"/>
      <c r="D8" s="7"/>
      <c r="E8" s="229">
        <f>Date</f>
        <v>45230</v>
      </c>
      <c r="F8" s="168"/>
      <c r="G8" s="168"/>
      <c r="H8" s="168"/>
      <c r="I8" s="168"/>
      <c r="J8" s="7"/>
      <c r="K8" s="7"/>
      <c r="L8" s="7"/>
      <c r="M8" s="7"/>
      <c r="N8" s="7"/>
      <c r="O8" s="7"/>
    </row>
    <row r="9" spans="1:15" ht="12.75" customHeight="1" x14ac:dyDescent="0.2">
      <c r="A9" s="16"/>
      <c r="B9" s="16"/>
      <c r="C9" s="17"/>
      <c r="D9" s="16"/>
      <c r="E9" s="112"/>
      <c r="F9" s="112"/>
      <c r="G9" s="112"/>
      <c r="H9" s="112"/>
      <c r="I9" s="112"/>
      <c r="J9" s="16"/>
      <c r="K9" s="16"/>
      <c r="L9" s="16"/>
      <c r="M9" s="16"/>
      <c r="N9" s="16"/>
      <c r="O9" s="16"/>
    </row>
    <row r="10" spans="1:15" ht="12.75" customHeight="1" x14ac:dyDescent="0.2">
      <c r="A10" s="16"/>
      <c r="B10" s="16"/>
      <c r="C10" s="17"/>
      <c r="D10" s="16"/>
      <c r="E10" s="16"/>
      <c r="F10" s="16"/>
      <c r="G10" s="16"/>
      <c r="H10" s="16"/>
      <c r="I10" s="17"/>
      <c r="J10" s="16"/>
      <c r="K10" s="16"/>
      <c r="L10" s="16"/>
      <c r="M10" s="16"/>
      <c r="N10" s="16"/>
      <c r="O10" s="16"/>
    </row>
    <row r="11" spans="1:15" ht="12.75" customHeight="1" x14ac:dyDescent="0.2">
      <c r="A11" s="16"/>
      <c r="B11" s="16"/>
      <c r="C11" s="17"/>
      <c r="D11" s="16"/>
      <c r="E11" s="16"/>
      <c r="F11" s="16"/>
      <c r="G11" s="16"/>
      <c r="H11" s="16"/>
      <c r="I11" s="17"/>
      <c r="J11" s="16"/>
      <c r="K11" s="16"/>
      <c r="L11" s="16"/>
      <c r="M11" s="16"/>
      <c r="N11" s="16"/>
      <c r="O11" s="16"/>
    </row>
    <row r="12" spans="1:15" x14ac:dyDescent="0.2">
      <c r="A12" s="16"/>
      <c r="B12" s="16"/>
      <c r="C12" s="24" t="s">
        <v>35</v>
      </c>
      <c r="D12" s="7"/>
      <c r="E12" s="230" t="s">
        <v>257</v>
      </c>
      <c r="F12" s="168"/>
      <c r="G12" s="168"/>
      <c r="H12" s="168"/>
      <c r="I12" s="168"/>
      <c r="J12" s="16"/>
      <c r="K12" s="16"/>
      <c r="L12" s="16"/>
      <c r="M12" s="16"/>
      <c r="N12" s="16"/>
      <c r="O12" s="16"/>
    </row>
    <row r="13" spans="1:15" x14ac:dyDescent="0.2">
      <c r="A13" s="7"/>
      <c r="B13" s="7"/>
      <c r="C13" s="25" t="s">
        <v>105</v>
      </c>
      <c r="D13" s="7"/>
      <c r="E13" s="7"/>
      <c r="F13" s="7"/>
      <c r="G13" s="7"/>
      <c r="H13" s="7"/>
      <c r="I13" s="7"/>
      <c r="J13" s="7"/>
      <c r="K13" s="7"/>
      <c r="L13" s="7"/>
      <c r="M13" s="7"/>
      <c r="N13" s="7"/>
      <c r="O13" s="7"/>
    </row>
    <row r="14" spans="1:15" x14ac:dyDescent="0.2">
      <c r="A14" s="16"/>
      <c r="B14" s="16"/>
      <c r="C14" s="19"/>
      <c r="D14" s="7"/>
      <c r="E14" s="7"/>
      <c r="F14" s="7"/>
      <c r="G14" s="25" t="s">
        <v>93</v>
      </c>
      <c r="H14" s="19"/>
      <c r="I14" s="25" t="s">
        <v>94</v>
      </c>
      <c r="J14" s="16"/>
      <c r="K14" s="113"/>
      <c r="L14" s="16"/>
      <c r="M14" s="16"/>
      <c r="N14" s="16"/>
      <c r="O14" s="16"/>
    </row>
    <row r="15" spans="1:15" x14ac:dyDescent="0.2">
      <c r="A15" s="173" t="s">
        <v>258</v>
      </c>
      <c r="B15" s="16"/>
      <c r="C15" s="19"/>
      <c r="D15" s="7"/>
      <c r="E15" s="64" t="s">
        <v>259</v>
      </c>
      <c r="F15" s="64" t="s">
        <v>260</v>
      </c>
      <c r="G15" s="53" t="s">
        <v>106</v>
      </c>
      <c r="H15" s="19"/>
      <c r="I15" s="25" t="s">
        <v>106</v>
      </c>
      <c r="J15" s="16"/>
      <c r="K15" s="16"/>
      <c r="L15" s="16"/>
      <c r="M15" s="16"/>
      <c r="N15" s="16"/>
      <c r="O15" s="16"/>
    </row>
    <row r="16" spans="1:15" x14ac:dyDescent="0.2">
      <c r="A16" s="166"/>
      <c r="B16" s="16"/>
      <c r="C16" s="24" t="s">
        <v>109</v>
      </c>
      <c r="D16" s="7"/>
      <c r="E16" s="225" t="s">
        <v>261</v>
      </c>
      <c r="F16" s="63" t="s">
        <v>262</v>
      </c>
      <c r="G16" s="72">
        <v>0</v>
      </c>
      <c r="H16" s="7"/>
      <c r="I16" s="72">
        <v>0</v>
      </c>
      <c r="J16" s="16"/>
      <c r="K16" s="16"/>
      <c r="L16" s="16"/>
      <c r="M16" s="16"/>
      <c r="N16" s="16"/>
      <c r="O16" s="16"/>
    </row>
    <row r="17" spans="1:15" x14ac:dyDescent="0.2">
      <c r="A17" s="166"/>
      <c r="B17" s="16"/>
      <c r="C17" s="19"/>
      <c r="D17" s="7"/>
      <c r="E17" s="187"/>
      <c r="F17" s="63" t="s">
        <v>263</v>
      </c>
      <c r="G17" s="98">
        <v>560</v>
      </c>
      <c r="H17" s="7"/>
      <c r="I17" s="72">
        <v>1040</v>
      </c>
      <c r="J17" s="16"/>
      <c r="K17" s="16"/>
      <c r="L17" s="16"/>
      <c r="M17" s="16"/>
      <c r="N17" s="16"/>
      <c r="O17" s="16"/>
    </row>
    <row r="18" spans="1:15" x14ac:dyDescent="0.2">
      <c r="A18" s="166"/>
      <c r="B18" s="16"/>
      <c r="C18" s="19"/>
      <c r="D18" s="7"/>
      <c r="E18" s="187"/>
      <c r="F18" s="63" t="s">
        <v>264</v>
      </c>
      <c r="G18" s="98">
        <v>0</v>
      </c>
      <c r="H18" s="7"/>
      <c r="I18" s="72">
        <v>0</v>
      </c>
      <c r="J18" s="16"/>
      <c r="K18" s="16"/>
      <c r="L18" s="16"/>
      <c r="M18" s="16"/>
      <c r="N18" s="16"/>
      <c r="O18" s="16"/>
    </row>
    <row r="19" spans="1:15" x14ac:dyDescent="0.2">
      <c r="A19" s="166"/>
      <c r="B19" s="16"/>
      <c r="C19" s="19"/>
      <c r="D19" s="7"/>
      <c r="E19" s="187"/>
      <c r="F19" s="63" t="s">
        <v>265</v>
      </c>
      <c r="G19" s="98">
        <v>2614</v>
      </c>
      <c r="H19" s="7"/>
      <c r="I19" s="72">
        <v>0</v>
      </c>
      <c r="J19" s="16"/>
      <c r="K19" s="16"/>
      <c r="L19" s="16"/>
      <c r="M19" s="16"/>
      <c r="N19" s="16"/>
      <c r="O19" s="16"/>
    </row>
    <row r="20" spans="1:15" x14ac:dyDescent="0.2">
      <c r="A20" s="166"/>
      <c r="B20" s="16"/>
      <c r="C20" s="19"/>
      <c r="D20" s="7"/>
      <c r="E20" s="187"/>
      <c r="F20" s="63"/>
      <c r="G20" s="72"/>
      <c r="H20" s="7"/>
      <c r="I20" s="72"/>
      <c r="J20" s="16"/>
      <c r="K20" s="16"/>
      <c r="L20" s="16"/>
      <c r="M20" s="16"/>
      <c r="N20" s="16"/>
      <c r="O20" s="16"/>
    </row>
    <row r="21" spans="1:15" ht="15.75" customHeight="1" x14ac:dyDescent="0.2">
      <c r="A21" s="166"/>
      <c r="B21" s="16"/>
      <c r="C21" s="19"/>
      <c r="D21" s="7"/>
      <c r="E21" s="187"/>
      <c r="F21" s="63"/>
      <c r="G21" s="72"/>
      <c r="H21" s="7"/>
      <c r="I21" s="72"/>
      <c r="J21" s="16"/>
      <c r="K21" s="16"/>
      <c r="L21" s="16"/>
      <c r="M21" s="16"/>
      <c r="N21" s="16"/>
      <c r="O21" s="16"/>
    </row>
    <row r="22" spans="1:15" ht="15.75" customHeight="1" x14ac:dyDescent="0.2">
      <c r="A22" s="166"/>
      <c r="B22" s="16"/>
      <c r="C22" s="19"/>
      <c r="D22" s="7"/>
      <c r="E22" s="187"/>
      <c r="F22" s="63"/>
      <c r="G22" s="72"/>
      <c r="H22" s="7"/>
      <c r="I22" s="72"/>
      <c r="J22" s="16"/>
      <c r="K22" s="16"/>
      <c r="L22" s="16"/>
      <c r="M22" s="16"/>
      <c r="N22" s="16"/>
      <c r="O22" s="16"/>
    </row>
    <row r="23" spans="1:15" ht="15.75" customHeight="1" x14ac:dyDescent="0.2">
      <c r="A23" s="166"/>
      <c r="B23" s="16"/>
      <c r="C23" s="19"/>
      <c r="D23" s="7"/>
      <c r="E23" s="188"/>
      <c r="F23" s="63"/>
      <c r="G23" s="72"/>
      <c r="H23" s="7"/>
      <c r="I23" s="72"/>
      <c r="J23" s="16"/>
      <c r="K23" s="16"/>
      <c r="L23" s="16"/>
      <c r="M23" s="16"/>
      <c r="N23" s="16"/>
      <c r="O23" s="16"/>
    </row>
    <row r="24" spans="1:15" ht="15.75" customHeight="1" x14ac:dyDescent="0.2">
      <c r="A24" s="166"/>
      <c r="B24" s="16"/>
      <c r="C24" s="19"/>
      <c r="D24" s="7"/>
      <c r="E24" s="7"/>
      <c r="F24" s="114" t="s">
        <v>266</v>
      </c>
      <c r="G24" s="100">
        <f>SUM(G16:G23)</f>
        <v>3174</v>
      </c>
      <c r="H24" s="7"/>
      <c r="I24" s="100">
        <f>SUM(I16:I23)</f>
        <v>1040</v>
      </c>
      <c r="J24" s="16"/>
      <c r="K24" s="16"/>
      <c r="L24" s="16"/>
      <c r="M24" s="16"/>
      <c r="N24" s="16"/>
      <c r="O24" s="16"/>
    </row>
    <row r="25" spans="1:15" ht="15.75" customHeight="1" x14ac:dyDescent="0.2">
      <c r="A25" s="166"/>
      <c r="B25" s="16"/>
      <c r="C25" s="19"/>
      <c r="D25" s="7"/>
      <c r="E25" s="7"/>
      <c r="F25" s="7"/>
      <c r="G25" s="7"/>
      <c r="H25" s="7"/>
      <c r="I25" s="7"/>
      <c r="J25" s="16"/>
      <c r="K25" s="16"/>
      <c r="L25" s="16"/>
      <c r="M25" s="16"/>
      <c r="N25" s="16"/>
      <c r="O25" s="16"/>
    </row>
    <row r="26" spans="1:15" ht="15.75" customHeight="1" x14ac:dyDescent="0.2">
      <c r="A26" s="166"/>
      <c r="B26" s="16"/>
      <c r="C26" s="19"/>
      <c r="D26" s="7"/>
      <c r="E26" s="7"/>
      <c r="F26" s="7"/>
      <c r="G26" s="25" t="s">
        <v>93</v>
      </c>
      <c r="H26" s="19"/>
      <c r="I26" s="25" t="s">
        <v>94</v>
      </c>
      <c r="J26" s="16"/>
      <c r="K26" s="16"/>
      <c r="L26" s="16"/>
      <c r="M26" s="16"/>
      <c r="N26" s="16"/>
      <c r="O26" s="16"/>
    </row>
    <row r="27" spans="1:15" ht="15.75" customHeight="1" x14ac:dyDescent="0.2">
      <c r="A27" s="166"/>
      <c r="B27" s="16"/>
      <c r="C27" s="19"/>
      <c r="D27" s="7"/>
      <c r="E27" s="64" t="s">
        <v>259</v>
      </c>
      <c r="F27" s="64" t="s">
        <v>260</v>
      </c>
      <c r="G27" s="25" t="s">
        <v>106</v>
      </c>
      <c r="H27" s="19"/>
      <c r="I27" s="25" t="s">
        <v>106</v>
      </c>
      <c r="J27" s="16"/>
      <c r="K27" s="16"/>
      <c r="L27" s="16"/>
      <c r="M27" s="16"/>
      <c r="N27" s="16"/>
      <c r="O27" s="16"/>
    </row>
    <row r="28" spans="1:15" ht="15.75" customHeight="1" x14ac:dyDescent="0.2">
      <c r="A28" s="166"/>
      <c r="B28" s="16"/>
      <c r="C28" s="24" t="s">
        <v>109</v>
      </c>
      <c r="D28" s="7"/>
      <c r="E28" s="225" t="s">
        <v>267</v>
      </c>
      <c r="F28" s="115" t="s">
        <v>268</v>
      </c>
      <c r="G28" s="98">
        <v>21000</v>
      </c>
      <c r="H28" s="7"/>
      <c r="I28" s="72">
        <v>18000</v>
      </c>
      <c r="J28" s="16"/>
      <c r="K28" s="16"/>
      <c r="L28" s="16"/>
      <c r="M28" s="16"/>
      <c r="N28" s="16"/>
      <c r="O28" s="16"/>
    </row>
    <row r="29" spans="1:15" ht="15.75" customHeight="1" x14ac:dyDescent="0.2">
      <c r="A29" s="166"/>
      <c r="B29" s="16"/>
      <c r="C29" s="19"/>
      <c r="D29" s="7"/>
      <c r="E29" s="187"/>
      <c r="F29" s="115"/>
      <c r="G29" s="72"/>
      <c r="H29" s="7"/>
      <c r="I29" s="72"/>
      <c r="J29" s="16"/>
      <c r="K29" s="16"/>
      <c r="L29" s="16"/>
      <c r="M29" s="16"/>
      <c r="N29" s="16"/>
      <c r="O29" s="16"/>
    </row>
    <row r="30" spans="1:15" ht="15.75" customHeight="1" x14ac:dyDescent="0.2">
      <c r="A30" s="166"/>
      <c r="B30" s="16"/>
      <c r="C30" s="19"/>
      <c r="D30" s="7"/>
      <c r="E30" s="187"/>
      <c r="F30" s="115"/>
      <c r="G30" s="72"/>
      <c r="H30" s="7"/>
      <c r="I30" s="72"/>
      <c r="J30" s="16"/>
      <c r="K30" s="16"/>
      <c r="L30" s="16"/>
      <c r="M30" s="16"/>
      <c r="N30" s="16"/>
      <c r="O30" s="16"/>
    </row>
    <row r="31" spans="1:15" ht="15.75" customHeight="1" x14ac:dyDescent="0.2">
      <c r="A31" s="166"/>
      <c r="B31" s="16"/>
      <c r="C31" s="19"/>
      <c r="D31" s="7"/>
      <c r="E31" s="187"/>
      <c r="F31" s="115"/>
      <c r="G31" s="72"/>
      <c r="H31" s="7"/>
      <c r="I31" s="72"/>
      <c r="J31" s="16"/>
      <c r="K31" s="16"/>
      <c r="L31" s="16"/>
      <c r="M31" s="16"/>
      <c r="N31" s="16"/>
      <c r="O31" s="16"/>
    </row>
    <row r="32" spans="1:15" ht="15.75" customHeight="1" x14ac:dyDescent="0.2">
      <c r="A32" s="166"/>
      <c r="B32" s="16"/>
      <c r="C32" s="19"/>
      <c r="D32" s="7"/>
      <c r="E32" s="187"/>
      <c r="F32" s="115"/>
      <c r="G32" s="72"/>
      <c r="H32" s="7"/>
      <c r="I32" s="72"/>
      <c r="J32" s="16"/>
      <c r="K32" s="16"/>
      <c r="L32" s="16"/>
      <c r="M32" s="16"/>
      <c r="N32" s="16"/>
      <c r="O32" s="16"/>
    </row>
    <row r="33" spans="1:15" ht="15.75" customHeight="1" x14ac:dyDescent="0.2">
      <c r="A33" s="166"/>
      <c r="B33" s="16"/>
      <c r="C33" s="19"/>
      <c r="D33" s="7"/>
      <c r="E33" s="187"/>
      <c r="F33" s="115"/>
      <c r="G33" s="72"/>
      <c r="H33" s="7"/>
      <c r="I33" s="72"/>
      <c r="J33" s="16"/>
      <c r="K33" s="16"/>
      <c r="L33" s="16"/>
      <c r="M33" s="16"/>
      <c r="N33" s="16"/>
      <c r="O33" s="16"/>
    </row>
    <row r="34" spans="1:15" ht="15.75" customHeight="1" x14ac:dyDescent="0.2">
      <c r="A34" s="166"/>
      <c r="B34" s="16"/>
      <c r="C34" s="19"/>
      <c r="D34" s="7"/>
      <c r="E34" s="187"/>
      <c r="F34" s="115"/>
      <c r="G34" s="72"/>
      <c r="H34" s="7"/>
      <c r="I34" s="72"/>
      <c r="J34" s="16"/>
      <c r="K34" s="16"/>
      <c r="L34" s="16"/>
      <c r="M34" s="16"/>
      <c r="N34" s="16"/>
      <c r="O34" s="16"/>
    </row>
    <row r="35" spans="1:15" ht="15.75" customHeight="1" x14ac:dyDescent="0.2">
      <c r="A35" s="166"/>
      <c r="B35" s="16"/>
      <c r="C35" s="19"/>
      <c r="D35" s="7"/>
      <c r="E35" s="188"/>
      <c r="F35" s="115"/>
      <c r="G35" s="72"/>
      <c r="H35" s="7"/>
      <c r="I35" s="72"/>
      <c r="J35" s="16"/>
      <c r="K35" s="16"/>
      <c r="L35" s="16"/>
      <c r="M35" s="16"/>
      <c r="N35" s="16"/>
      <c r="O35" s="16"/>
    </row>
    <row r="36" spans="1:15" ht="15.75" customHeight="1" x14ac:dyDescent="0.2">
      <c r="A36" s="166"/>
      <c r="B36" s="16"/>
      <c r="C36" s="19"/>
      <c r="D36" s="7"/>
      <c r="E36" s="7"/>
      <c r="F36" s="114" t="s">
        <v>266</v>
      </c>
      <c r="G36" s="100">
        <f>SUM(G28:G35)</f>
        <v>21000</v>
      </c>
      <c r="H36" s="7"/>
      <c r="I36" s="100">
        <f>SUM(I28:I35)</f>
        <v>18000</v>
      </c>
      <c r="J36" s="16"/>
      <c r="K36" s="16"/>
      <c r="L36" s="16"/>
      <c r="M36" s="16"/>
      <c r="N36" s="16"/>
      <c r="O36" s="16"/>
    </row>
    <row r="37" spans="1:15" ht="15.75" customHeight="1" x14ac:dyDescent="0.2">
      <c r="A37" s="166"/>
      <c r="B37" s="16"/>
      <c r="C37" s="19"/>
      <c r="D37" s="7"/>
      <c r="E37" s="7"/>
      <c r="F37" s="7"/>
      <c r="G37" s="7"/>
      <c r="H37" s="7"/>
      <c r="I37" s="7"/>
      <c r="J37" s="16"/>
      <c r="K37" s="16"/>
      <c r="L37" s="16"/>
      <c r="M37" s="16"/>
      <c r="N37" s="16"/>
      <c r="O37" s="16"/>
    </row>
    <row r="38" spans="1:15" ht="15.75" customHeight="1" x14ac:dyDescent="0.2">
      <c r="A38" s="166"/>
      <c r="B38" s="16"/>
      <c r="C38" s="19"/>
      <c r="D38" s="7"/>
      <c r="E38" s="7"/>
      <c r="F38" s="7"/>
      <c r="G38" s="25" t="s">
        <v>93</v>
      </c>
      <c r="H38" s="19"/>
      <c r="I38" s="25" t="s">
        <v>94</v>
      </c>
      <c r="J38" s="16"/>
      <c r="K38" s="16"/>
      <c r="L38" s="16"/>
      <c r="M38" s="16"/>
      <c r="N38" s="16"/>
      <c r="O38" s="16"/>
    </row>
    <row r="39" spans="1:15" ht="15.75" customHeight="1" x14ac:dyDescent="0.2">
      <c r="A39" s="166"/>
      <c r="B39" s="16"/>
      <c r="C39" s="19"/>
      <c r="D39" s="7"/>
      <c r="E39" s="64" t="s">
        <v>259</v>
      </c>
      <c r="F39" s="64" t="s">
        <v>260</v>
      </c>
      <c r="G39" s="25" t="s">
        <v>106</v>
      </c>
      <c r="H39" s="19"/>
      <c r="I39" s="25" t="s">
        <v>106</v>
      </c>
      <c r="J39" s="16"/>
      <c r="K39" s="16"/>
      <c r="L39" s="16"/>
      <c r="M39" s="16"/>
      <c r="N39" s="16"/>
      <c r="O39" s="16"/>
    </row>
    <row r="40" spans="1:15" ht="15.75" customHeight="1" x14ac:dyDescent="0.2">
      <c r="A40" s="166"/>
      <c r="B40" s="7"/>
      <c r="C40" s="24" t="s">
        <v>111</v>
      </c>
      <c r="D40" s="7"/>
      <c r="E40" s="225" t="s">
        <v>269</v>
      </c>
      <c r="F40" s="63" t="s">
        <v>270</v>
      </c>
      <c r="G40" s="98">
        <v>36073.46</v>
      </c>
      <c r="H40" s="7"/>
      <c r="I40" s="72">
        <v>48308</v>
      </c>
      <c r="J40" s="7"/>
      <c r="K40" s="7"/>
      <c r="L40" s="7"/>
      <c r="M40" s="7"/>
      <c r="N40" s="7"/>
      <c r="O40" s="7"/>
    </row>
    <row r="41" spans="1:15" ht="15.75" customHeight="1" x14ac:dyDescent="0.2">
      <c r="A41" s="166"/>
      <c r="B41" s="7"/>
      <c r="C41" s="19"/>
      <c r="D41" s="7"/>
      <c r="E41" s="187"/>
      <c r="F41" s="63" t="s">
        <v>271</v>
      </c>
      <c r="G41" s="98">
        <v>0</v>
      </c>
      <c r="H41" s="7"/>
      <c r="I41" s="72">
        <v>30</v>
      </c>
      <c r="J41" s="7"/>
      <c r="K41" s="7"/>
      <c r="L41" s="7"/>
      <c r="M41" s="7"/>
      <c r="N41" s="7"/>
      <c r="O41" s="7"/>
    </row>
    <row r="42" spans="1:15" ht="15.75" customHeight="1" x14ac:dyDescent="0.2">
      <c r="A42" s="166"/>
      <c r="B42" s="7"/>
      <c r="C42" s="19"/>
      <c r="D42" s="7"/>
      <c r="E42" s="187"/>
      <c r="F42" s="63" t="s">
        <v>272</v>
      </c>
      <c r="G42" s="98">
        <v>0</v>
      </c>
      <c r="H42" s="7"/>
      <c r="I42" s="72">
        <v>0</v>
      </c>
      <c r="J42" s="7"/>
      <c r="K42" s="7"/>
      <c r="L42" s="7"/>
      <c r="M42" s="7"/>
      <c r="N42" s="7"/>
      <c r="O42" s="7"/>
    </row>
    <row r="43" spans="1:15" ht="15.75" customHeight="1" x14ac:dyDescent="0.2">
      <c r="A43" s="166"/>
      <c r="B43" s="7"/>
      <c r="C43" s="19"/>
      <c r="D43" s="7"/>
      <c r="E43" s="187"/>
      <c r="F43" s="63" t="s">
        <v>273</v>
      </c>
      <c r="G43" s="98">
        <v>820</v>
      </c>
      <c r="H43" s="7"/>
      <c r="I43" s="72">
        <v>680</v>
      </c>
      <c r="J43" s="7"/>
      <c r="K43" s="7"/>
      <c r="L43" s="7"/>
      <c r="M43" s="7"/>
      <c r="N43" s="7"/>
      <c r="O43" s="7"/>
    </row>
    <row r="44" spans="1:15" ht="15.75" customHeight="1" x14ac:dyDescent="0.2">
      <c r="A44" s="166"/>
      <c r="B44" s="7"/>
      <c r="C44" s="19"/>
      <c r="D44" s="7"/>
      <c r="E44" s="187"/>
      <c r="F44" s="63"/>
      <c r="G44" s="72"/>
      <c r="H44" s="7"/>
      <c r="I44" s="72"/>
      <c r="J44" s="7"/>
      <c r="K44" s="7"/>
      <c r="L44" s="7"/>
      <c r="M44" s="7"/>
      <c r="N44" s="7"/>
      <c r="O44" s="7"/>
    </row>
    <row r="45" spans="1:15" ht="15.75" customHeight="1" x14ac:dyDescent="0.2">
      <c r="A45" s="166"/>
      <c r="B45" s="7"/>
      <c r="C45" s="19"/>
      <c r="D45" s="7"/>
      <c r="E45" s="187"/>
      <c r="F45" s="63"/>
      <c r="G45" s="72"/>
      <c r="H45" s="7"/>
      <c r="I45" s="72"/>
      <c r="J45" s="7"/>
      <c r="K45" s="7"/>
      <c r="L45" s="7"/>
      <c r="M45" s="7"/>
      <c r="N45" s="7"/>
      <c r="O45" s="7"/>
    </row>
    <row r="46" spans="1:15" ht="15.75" customHeight="1" x14ac:dyDescent="0.2">
      <c r="A46" s="166"/>
      <c r="B46" s="7"/>
      <c r="C46" s="19"/>
      <c r="D46" s="7"/>
      <c r="E46" s="187"/>
      <c r="F46" s="63"/>
      <c r="G46" s="72"/>
      <c r="H46" s="7"/>
      <c r="I46" s="72"/>
      <c r="J46" s="7"/>
      <c r="K46" s="7"/>
      <c r="L46" s="7"/>
      <c r="M46" s="7"/>
      <c r="N46" s="7"/>
      <c r="O46" s="7"/>
    </row>
    <row r="47" spans="1:15" ht="15.75" customHeight="1" x14ac:dyDescent="0.2">
      <c r="A47" s="166"/>
      <c r="B47" s="7"/>
      <c r="C47" s="19"/>
      <c r="D47" s="7"/>
      <c r="E47" s="188"/>
      <c r="F47" s="63"/>
      <c r="G47" s="72"/>
      <c r="H47" s="7"/>
      <c r="I47" s="72"/>
      <c r="J47" s="7"/>
      <c r="K47" s="7"/>
      <c r="L47" s="7"/>
      <c r="M47" s="7"/>
      <c r="N47" s="7"/>
      <c r="O47" s="7"/>
    </row>
    <row r="48" spans="1:15" ht="15.75" customHeight="1" x14ac:dyDescent="0.2">
      <c r="A48" s="166"/>
      <c r="B48" s="7"/>
      <c r="C48" s="19"/>
      <c r="D48" s="7"/>
      <c r="E48" s="7"/>
      <c r="F48" s="114" t="s">
        <v>266</v>
      </c>
      <c r="G48" s="100">
        <f>SUM(G40:G47)</f>
        <v>36893.46</v>
      </c>
      <c r="H48" s="7"/>
      <c r="I48" s="100">
        <f>SUM(I40:I47)</f>
        <v>49018</v>
      </c>
      <c r="J48" s="7"/>
      <c r="K48" s="7"/>
      <c r="L48" s="7"/>
      <c r="M48" s="7"/>
      <c r="N48" s="7"/>
      <c r="O48" s="7"/>
    </row>
    <row r="49" spans="1:15" ht="15.75" customHeight="1" x14ac:dyDescent="0.2">
      <c r="A49" s="166"/>
      <c r="B49" s="7"/>
      <c r="C49" s="19"/>
      <c r="D49" s="7"/>
      <c r="E49" s="7"/>
      <c r="F49" s="7"/>
      <c r="G49" s="7"/>
      <c r="H49" s="7"/>
      <c r="I49" s="7"/>
      <c r="J49" s="7"/>
      <c r="K49" s="7"/>
      <c r="L49" s="7"/>
      <c r="M49" s="7"/>
      <c r="N49" s="7"/>
      <c r="O49" s="7"/>
    </row>
    <row r="50" spans="1:15" ht="15.75" customHeight="1" x14ac:dyDescent="0.2">
      <c r="A50" s="166"/>
      <c r="B50" s="7"/>
      <c r="C50" s="19"/>
      <c r="D50" s="7"/>
      <c r="E50" s="7"/>
      <c r="F50" s="7"/>
      <c r="G50" s="25" t="s">
        <v>93</v>
      </c>
      <c r="H50" s="19"/>
      <c r="I50" s="25" t="s">
        <v>94</v>
      </c>
      <c r="J50" s="7"/>
      <c r="K50" s="7"/>
      <c r="L50" s="7"/>
      <c r="M50" s="7"/>
      <c r="N50" s="7"/>
      <c r="O50" s="7"/>
    </row>
    <row r="51" spans="1:15" ht="15.75" customHeight="1" x14ac:dyDescent="0.2">
      <c r="A51" s="166"/>
      <c r="B51" s="7"/>
      <c r="C51" s="19"/>
      <c r="D51" s="7"/>
      <c r="E51" s="64" t="s">
        <v>259</v>
      </c>
      <c r="F51" s="64" t="s">
        <v>260</v>
      </c>
      <c r="G51" s="25" t="s">
        <v>106</v>
      </c>
      <c r="H51" s="19"/>
      <c r="I51" s="25" t="s">
        <v>106</v>
      </c>
      <c r="J51" s="7"/>
      <c r="K51" s="7"/>
      <c r="L51" s="7"/>
      <c r="M51" s="7"/>
      <c r="N51" s="7"/>
      <c r="O51" s="7"/>
    </row>
    <row r="52" spans="1:15" ht="15.75" customHeight="1" x14ac:dyDescent="0.2">
      <c r="A52" s="166"/>
      <c r="B52" s="7"/>
      <c r="C52" s="24" t="s">
        <v>113</v>
      </c>
      <c r="D52" s="7"/>
      <c r="E52" s="225" t="s">
        <v>274</v>
      </c>
      <c r="F52" s="63" t="s">
        <v>271</v>
      </c>
      <c r="G52" s="72">
        <v>0</v>
      </c>
      <c r="H52" s="7"/>
      <c r="I52" s="72">
        <v>0</v>
      </c>
      <c r="J52" s="7"/>
      <c r="K52" s="7"/>
      <c r="L52" s="7"/>
      <c r="M52" s="7"/>
      <c r="N52" s="7"/>
      <c r="O52" s="7"/>
    </row>
    <row r="53" spans="1:15" ht="15.75" customHeight="1" x14ac:dyDescent="0.2">
      <c r="A53" s="166"/>
      <c r="B53" s="7"/>
      <c r="C53" s="19"/>
      <c r="D53" s="7"/>
      <c r="E53" s="187"/>
      <c r="F53" s="63"/>
      <c r="G53" s="72"/>
      <c r="H53" s="7"/>
      <c r="I53" s="72"/>
      <c r="J53" s="7"/>
      <c r="K53" s="7"/>
      <c r="L53" s="7"/>
      <c r="M53" s="7"/>
      <c r="N53" s="7"/>
      <c r="O53" s="7"/>
    </row>
    <row r="54" spans="1:15" ht="15.75" customHeight="1" x14ac:dyDescent="0.2">
      <c r="A54" s="166"/>
      <c r="B54" s="7"/>
      <c r="C54" s="19"/>
      <c r="D54" s="7"/>
      <c r="E54" s="187"/>
      <c r="F54" s="63"/>
      <c r="G54" s="72"/>
      <c r="H54" s="7"/>
      <c r="I54" s="72"/>
      <c r="J54" s="7"/>
      <c r="K54" s="7"/>
      <c r="L54" s="7"/>
      <c r="M54" s="7"/>
      <c r="N54" s="7"/>
      <c r="O54" s="7"/>
    </row>
    <row r="55" spans="1:15" ht="15.75" customHeight="1" x14ac:dyDescent="0.2">
      <c r="A55" s="166"/>
      <c r="B55" s="7"/>
      <c r="C55" s="19"/>
      <c r="D55" s="7"/>
      <c r="E55" s="187"/>
      <c r="F55" s="63"/>
      <c r="G55" s="72"/>
      <c r="H55" s="7"/>
      <c r="I55" s="72"/>
      <c r="J55" s="7"/>
      <c r="K55" s="7"/>
      <c r="L55" s="7"/>
      <c r="M55" s="7"/>
      <c r="N55" s="7"/>
      <c r="O55" s="7"/>
    </row>
    <row r="56" spans="1:15" ht="15.75" customHeight="1" x14ac:dyDescent="0.2">
      <c r="A56" s="166"/>
      <c r="B56" s="7"/>
      <c r="C56" s="19"/>
      <c r="D56" s="7"/>
      <c r="E56" s="187"/>
      <c r="F56" s="63"/>
      <c r="G56" s="72"/>
      <c r="H56" s="7"/>
      <c r="I56" s="72"/>
      <c r="J56" s="7"/>
      <c r="K56" s="7"/>
      <c r="L56" s="7"/>
      <c r="M56" s="7"/>
      <c r="N56" s="7"/>
      <c r="O56" s="7"/>
    </row>
    <row r="57" spans="1:15" ht="15.75" customHeight="1" x14ac:dyDescent="0.2">
      <c r="A57" s="166"/>
      <c r="B57" s="7"/>
      <c r="C57" s="19"/>
      <c r="D57" s="7"/>
      <c r="E57" s="187"/>
      <c r="F57" s="63"/>
      <c r="G57" s="72"/>
      <c r="H57" s="7"/>
      <c r="I57" s="72"/>
      <c r="J57" s="7"/>
      <c r="K57" s="7"/>
      <c r="L57" s="7"/>
      <c r="M57" s="7"/>
      <c r="N57" s="7"/>
      <c r="O57" s="7"/>
    </row>
    <row r="58" spans="1:15" ht="15.75" customHeight="1" x14ac:dyDescent="0.2">
      <c r="A58" s="166"/>
      <c r="B58" s="7"/>
      <c r="C58" s="19"/>
      <c r="D58" s="7"/>
      <c r="E58" s="187"/>
      <c r="F58" s="63"/>
      <c r="G58" s="72"/>
      <c r="H58" s="7"/>
      <c r="I58" s="72"/>
      <c r="J58" s="7"/>
      <c r="K58" s="7"/>
      <c r="L58" s="7"/>
      <c r="M58" s="7"/>
      <c r="N58" s="7"/>
      <c r="O58" s="7"/>
    </row>
    <row r="59" spans="1:15" ht="15.75" customHeight="1" x14ac:dyDescent="0.2">
      <c r="A59" s="166"/>
      <c r="B59" s="7"/>
      <c r="C59" s="19"/>
      <c r="D59" s="7"/>
      <c r="E59" s="188"/>
      <c r="F59" s="63"/>
      <c r="G59" s="72"/>
      <c r="H59" s="7"/>
      <c r="I59" s="72"/>
      <c r="J59" s="7"/>
      <c r="K59" s="7"/>
      <c r="L59" s="19"/>
      <c r="M59" s="7"/>
      <c r="N59" s="7"/>
      <c r="O59" s="7"/>
    </row>
    <row r="60" spans="1:15" ht="15.75" customHeight="1" x14ac:dyDescent="0.2">
      <c r="A60" s="166"/>
      <c r="B60" s="7"/>
      <c r="C60" s="19"/>
      <c r="D60" s="7"/>
      <c r="E60" s="7"/>
      <c r="F60" s="114" t="s">
        <v>266</v>
      </c>
      <c r="G60" s="100">
        <f>SUM(G52:G59)</f>
        <v>0</v>
      </c>
      <c r="H60" s="7"/>
      <c r="I60" s="100">
        <f>SUM(I52:I59)</f>
        <v>0</v>
      </c>
      <c r="J60" s="7"/>
      <c r="K60" s="7"/>
      <c r="L60" s="19"/>
      <c r="M60" s="7"/>
      <c r="N60" s="7"/>
      <c r="O60" s="7"/>
    </row>
    <row r="61" spans="1:15" ht="15.75" customHeight="1" x14ac:dyDescent="0.2">
      <c r="A61" s="166"/>
      <c r="B61" s="7"/>
      <c r="C61" s="19"/>
      <c r="D61" s="7"/>
      <c r="E61" s="7"/>
      <c r="F61" s="7"/>
      <c r="G61" s="7"/>
      <c r="H61" s="7"/>
      <c r="I61" s="7"/>
      <c r="J61" s="7"/>
      <c r="K61" s="7"/>
      <c r="L61" s="7"/>
      <c r="M61" s="7"/>
      <c r="N61" s="7"/>
      <c r="O61" s="7"/>
    </row>
    <row r="62" spans="1:15" ht="15.75" customHeight="1" x14ac:dyDescent="0.2">
      <c r="A62" s="166"/>
      <c r="B62" s="7"/>
      <c r="C62" s="19"/>
      <c r="D62" s="7"/>
      <c r="E62" s="7"/>
      <c r="F62" s="7"/>
      <c r="G62" s="25" t="s">
        <v>93</v>
      </c>
      <c r="H62" s="19"/>
      <c r="I62" s="25" t="s">
        <v>94</v>
      </c>
      <c r="J62" s="7"/>
      <c r="K62" s="7"/>
      <c r="L62" s="7"/>
      <c r="M62" s="7"/>
      <c r="N62" s="19"/>
      <c r="O62" s="7"/>
    </row>
    <row r="63" spans="1:15" ht="15.75" customHeight="1" x14ac:dyDescent="0.2">
      <c r="A63" s="166"/>
      <c r="B63" s="7"/>
      <c r="C63" s="19"/>
      <c r="D63" s="7"/>
      <c r="E63" s="64" t="s">
        <v>259</v>
      </c>
      <c r="F63" s="64" t="s">
        <v>260</v>
      </c>
      <c r="G63" s="25" t="s">
        <v>106</v>
      </c>
      <c r="H63" s="19"/>
      <c r="I63" s="25" t="s">
        <v>106</v>
      </c>
      <c r="J63" s="7"/>
      <c r="K63" s="7"/>
      <c r="L63" s="7"/>
      <c r="M63" s="7"/>
      <c r="N63" s="19"/>
      <c r="O63" s="7"/>
    </row>
    <row r="64" spans="1:15" ht="15.75" customHeight="1" x14ac:dyDescent="0.2">
      <c r="A64" s="166"/>
      <c r="B64" s="7"/>
      <c r="C64" s="24" t="s">
        <v>115</v>
      </c>
      <c r="D64" s="7"/>
      <c r="E64" s="225" t="s">
        <v>275</v>
      </c>
      <c r="F64" s="115" t="s">
        <v>276</v>
      </c>
      <c r="G64" s="98">
        <v>667.7</v>
      </c>
      <c r="H64" s="7"/>
      <c r="I64" s="72">
        <v>38.4</v>
      </c>
      <c r="J64" s="7"/>
      <c r="K64" s="7"/>
      <c r="L64" s="7"/>
      <c r="M64" s="7"/>
      <c r="N64" s="7"/>
      <c r="O64" s="7"/>
    </row>
    <row r="65" spans="1:15" ht="15.75" customHeight="1" x14ac:dyDescent="0.2">
      <c r="A65" s="166"/>
      <c r="B65" s="7"/>
      <c r="C65" s="19"/>
      <c r="D65" s="7"/>
      <c r="E65" s="187"/>
      <c r="F65" s="115"/>
      <c r="G65" s="72"/>
      <c r="H65" s="7"/>
      <c r="I65" s="72"/>
      <c r="J65" s="7"/>
      <c r="K65" s="7"/>
      <c r="L65" s="7"/>
      <c r="M65" s="7"/>
      <c r="N65" s="7"/>
      <c r="O65" s="7"/>
    </row>
    <row r="66" spans="1:15" ht="15.75" customHeight="1" x14ac:dyDescent="0.2">
      <c r="A66" s="166"/>
      <c r="B66" s="7"/>
      <c r="C66" s="19"/>
      <c r="D66" s="7"/>
      <c r="E66" s="187"/>
      <c r="F66" s="115"/>
      <c r="G66" s="72"/>
      <c r="H66" s="7"/>
      <c r="I66" s="72"/>
      <c r="J66" s="7"/>
      <c r="K66" s="7"/>
      <c r="L66" s="7"/>
      <c r="M66" s="7"/>
      <c r="N66" s="7"/>
      <c r="O66" s="7"/>
    </row>
    <row r="67" spans="1:15" ht="15.75" customHeight="1" x14ac:dyDescent="0.2">
      <c r="A67" s="166"/>
      <c r="B67" s="7"/>
      <c r="C67" s="19"/>
      <c r="D67" s="7"/>
      <c r="E67" s="187"/>
      <c r="F67" s="115"/>
      <c r="G67" s="72"/>
      <c r="H67" s="7"/>
      <c r="I67" s="72"/>
      <c r="J67" s="7"/>
      <c r="K67" s="7"/>
      <c r="L67" s="7"/>
      <c r="M67" s="7"/>
      <c r="N67" s="7"/>
      <c r="O67" s="7"/>
    </row>
    <row r="68" spans="1:15" ht="15.75" customHeight="1" x14ac:dyDescent="0.2">
      <c r="A68" s="166"/>
      <c r="B68" s="7"/>
      <c r="C68" s="19"/>
      <c r="D68" s="7"/>
      <c r="E68" s="187"/>
      <c r="F68" s="115"/>
      <c r="G68" s="72"/>
      <c r="H68" s="7"/>
      <c r="I68" s="72"/>
      <c r="J68" s="7"/>
      <c r="K68" s="7"/>
      <c r="L68" s="7"/>
      <c r="M68" s="7"/>
      <c r="N68" s="7"/>
      <c r="O68" s="7"/>
    </row>
    <row r="69" spans="1:15" ht="15.75" customHeight="1" x14ac:dyDescent="0.2">
      <c r="A69" s="166"/>
      <c r="B69" s="7"/>
      <c r="C69" s="19"/>
      <c r="D69" s="7"/>
      <c r="E69" s="187"/>
      <c r="F69" s="115"/>
      <c r="G69" s="72"/>
      <c r="H69" s="7"/>
      <c r="I69" s="72"/>
      <c r="J69" s="7"/>
      <c r="K69" s="7"/>
      <c r="L69" s="7"/>
      <c r="M69" s="7"/>
      <c r="N69" s="7"/>
      <c r="O69" s="7"/>
    </row>
    <row r="70" spans="1:15" ht="15.75" customHeight="1" x14ac:dyDescent="0.2">
      <c r="A70" s="166"/>
      <c r="B70" s="7"/>
      <c r="C70" s="19"/>
      <c r="D70" s="7"/>
      <c r="E70" s="187"/>
      <c r="F70" s="115"/>
      <c r="G70" s="72"/>
      <c r="H70" s="7"/>
      <c r="I70" s="72"/>
      <c r="J70" s="7"/>
      <c r="K70" s="7"/>
      <c r="L70" s="7"/>
      <c r="M70" s="7"/>
      <c r="N70" s="7"/>
      <c r="O70" s="7"/>
    </row>
    <row r="71" spans="1:15" ht="15.75" customHeight="1" x14ac:dyDescent="0.2">
      <c r="A71" s="166"/>
      <c r="B71" s="7"/>
      <c r="C71" s="19"/>
      <c r="D71" s="7"/>
      <c r="E71" s="188"/>
      <c r="F71" s="115"/>
      <c r="G71" s="72"/>
      <c r="H71" s="7"/>
      <c r="I71" s="72"/>
      <c r="J71" s="7"/>
      <c r="K71" s="7"/>
      <c r="L71" s="7"/>
      <c r="M71" s="7"/>
      <c r="N71" s="7"/>
      <c r="O71" s="7"/>
    </row>
    <row r="72" spans="1:15" ht="15.75" customHeight="1" x14ac:dyDescent="0.2">
      <c r="A72" s="166"/>
      <c r="B72" s="7"/>
      <c r="C72" s="19"/>
      <c r="D72" s="7"/>
      <c r="E72" s="7"/>
      <c r="F72" s="114" t="s">
        <v>266</v>
      </c>
      <c r="G72" s="100">
        <f>SUM(G64:G71)</f>
        <v>667.7</v>
      </c>
      <c r="H72" s="7"/>
      <c r="I72" s="100">
        <f>SUM(I64:I71)</f>
        <v>38.4</v>
      </c>
      <c r="J72" s="7"/>
      <c r="K72" s="7"/>
      <c r="L72" s="7"/>
      <c r="M72" s="7"/>
      <c r="N72" s="7"/>
      <c r="O72" s="7"/>
    </row>
    <row r="73" spans="1:15" ht="15.75" customHeight="1" x14ac:dyDescent="0.2">
      <c r="A73" s="27"/>
      <c r="B73" s="7"/>
      <c r="C73" s="19"/>
      <c r="D73" s="7"/>
      <c r="E73" s="7"/>
      <c r="F73" s="7"/>
      <c r="G73" s="7"/>
      <c r="H73" s="7"/>
      <c r="I73" s="7"/>
      <c r="J73" s="7"/>
      <c r="K73" s="7"/>
      <c r="L73" s="7"/>
      <c r="M73" s="7"/>
      <c r="N73" s="7"/>
      <c r="O73" s="7"/>
    </row>
    <row r="74" spans="1:15" ht="15.75" customHeight="1" x14ac:dyDescent="0.2">
      <c r="A74" s="27"/>
      <c r="B74" s="7"/>
      <c r="C74" s="19"/>
      <c r="D74" s="7"/>
      <c r="E74" s="7"/>
      <c r="F74" s="7"/>
      <c r="G74" s="25" t="s">
        <v>93</v>
      </c>
      <c r="H74" s="19"/>
      <c r="I74" s="25" t="s">
        <v>94</v>
      </c>
      <c r="J74" s="7"/>
      <c r="K74" s="7"/>
      <c r="L74" s="7"/>
      <c r="M74" s="7"/>
      <c r="N74" s="7"/>
      <c r="O74" s="7"/>
    </row>
    <row r="75" spans="1:15" ht="15.75" customHeight="1" x14ac:dyDescent="0.2">
      <c r="A75" s="27"/>
      <c r="B75" s="7"/>
      <c r="C75" s="19"/>
      <c r="D75" s="7"/>
      <c r="E75" s="64" t="s">
        <v>259</v>
      </c>
      <c r="F75" s="64" t="s">
        <v>260</v>
      </c>
      <c r="G75" s="25" t="s">
        <v>106</v>
      </c>
      <c r="H75" s="19"/>
      <c r="I75" s="25" t="s">
        <v>106</v>
      </c>
      <c r="J75" s="7"/>
      <c r="K75" s="7"/>
      <c r="L75" s="7"/>
      <c r="M75" s="7"/>
      <c r="N75" s="7"/>
      <c r="O75" s="7"/>
    </row>
    <row r="76" spans="1:15" ht="15.75" customHeight="1" x14ac:dyDescent="0.2">
      <c r="A76" s="27"/>
      <c r="B76" s="7"/>
      <c r="C76" s="24" t="s">
        <v>117</v>
      </c>
      <c r="D76" s="7"/>
      <c r="E76" s="225" t="s">
        <v>118</v>
      </c>
      <c r="F76" s="115" t="s">
        <v>277</v>
      </c>
      <c r="G76" s="116">
        <v>0</v>
      </c>
      <c r="H76" s="7"/>
      <c r="I76" s="72">
        <v>0</v>
      </c>
      <c r="J76" s="7"/>
      <c r="K76" s="7"/>
      <c r="L76" s="7"/>
      <c r="M76" s="7"/>
      <c r="N76" s="7"/>
      <c r="O76" s="7"/>
    </row>
    <row r="77" spans="1:15" ht="15.75" customHeight="1" x14ac:dyDescent="0.2">
      <c r="A77" s="27"/>
      <c r="B77" s="7"/>
      <c r="C77" s="19"/>
      <c r="D77" s="7"/>
      <c r="E77" s="187"/>
      <c r="F77" s="115"/>
      <c r="G77" s="72"/>
      <c r="H77" s="7"/>
      <c r="I77" s="72"/>
      <c r="J77" s="7"/>
      <c r="K77" s="7"/>
      <c r="L77" s="7"/>
      <c r="M77" s="7"/>
      <c r="N77" s="7"/>
      <c r="O77" s="7"/>
    </row>
    <row r="78" spans="1:15" ht="15.75" customHeight="1" x14ac:dyDescent="0.2">
      <c r="A78" s="27"/>
      <c r="B78" s="7"/>
      <c r="C78" s="19"/>
      <c r="D78" s="7"/>
      <c r="E78" s="187"/>
      <c r="F78" s="115"/>
      <c r="G78" s="72"/>
      <c r="H78" s="7"/>
      <c r="I78" s="72"/>
      <c r="J78" s="7"/>
      <c r="K78" s="7"/>
      <c r="L78" s="7"/>
      <c r="M78" s="7"/>
      <c r="N78" s="7"/>
      <c r="O78" s="7"/>
    </row>
    <row r="79" spans="1:15" ht="15.75" customHeight="1" x14ac:dyDescent="0.2">
      <c r="A79" s="27"/>
      <c r="B79" s="7"/>
      <c r="C79" s="19"/>
      <c r="D79" s="7"/>
      <c r="E79" s="187"/>
      <c r="F79" s="115"/>
      <c r="G79" s="72"/>
      <c r="H79" s="7"/>
      <c r="I79" s="72"/>
      <c r="J79" s="7"/>
      <c r="K79" s="7"/>
      <c r="L79" s="7"/>
      <c r="M79" s="7"/>
      <c r="N79" s="7"/>
      <c r="O79" s="7"/>
    </row>
    <row r="80" spans="1:15" ht="15.75" customHeight="1" x14ac:dyDescent="0.2">
      <c r="A80" s="27"/>
      <c r="B80" s="7"/>
      <c r="C80" s="19"/>
      <c r="D80" s="7"/>
      <c r="E80" s="187"/>
      <c r="F80" s="115"/>
      <c r="G80" s="72"/>
      <c r="H80" s="7"/>
      <c r="I80" s="72"/>
      <c r="J80" s="7"/>
      <c r="K80" s="7"/>
      <c r="L80" s="7"/>
      <c r="M80" s="7"/>
      <c r="N80" s="7"/>
      <c r="O80" s="7"/>
    </row>
    <row r="81" spans="1:15" ht="15.75" customHeight="1" x14ac:dyDescent="0.2">
      <c r="A81" s="27"/>
      <c r="B81" s="7"/>
      <c r="C81" s="19"/>
      <c r="D81" s="7"/>
      <c r="E81" s="187"/>
      <c r="F81" s="115"/>
      <c r="G81" s="72"/>
      <c r="H81" s="7"/>
      <c r="I81" s="72"/>
      <c r="J81" s="7"/>
      <c r="K81" s="7"/>
      <c r="L81" s="7"/>
      <c r="M81" s="7"/>
      <c r="N81" s="7"/>
      <c r="O81" s="7"/>
    </row>
    <row r="82" spans="1:15" ht="15.75" customHeight="1" x14ac:dyDescent="0.2">
      <c r="A82" s="27"/>
      <c r="B82" s="7"/>
      <c r="C82" s="19"/>
      <c r="D82" s="7"/>
      <c r="E82" s="187"/>
      <c r="F82" s="115"/>
      <c r="G82" s="72"/>
      <c r="H82" s="7"/>
      <c r="I82" s="72"/>
      <c r="J82" s="7"/>
      <c r="K82" s="7"/>
      <c r="L82" s="7"/>
      <c r="M82" s="7"/>
      <c r="N82" s="7"/>
      <c r="O82" s="7"/>
    </row>
    <row r="83" spans="1:15" ht="15.75" customHeight="1" x14ac:dyDescent="0.2">
      <c r="A83" s="27"/>
      <c r="B83" s="7"/>
      <c r="C83" s="19"/>
      <c r="D83" s="7"/>
      <c r="E83" s="188"/>
      <c r="F83" s="115"/>
      <c r="G83" s="72"/>
      <c r="H83" s="7"/>
      <c r="I83" s="72"/>
      <c r="J83" s="7"/>
      <c r="K83" s="7"/>
      <c r="L83" s="99"/>
      <c r="M83" s="7"/>
      <c r="N83" s="7"/>
      <c r="O83" s="7"/>
    </row>
    <row r="84" spans="1:15" ht="15.75" customHeight="1" x14ac:dyDescent="0.2">
      <c r="A84" s="27"/>
      <c r="B84" s="7"/>
      <c r="C84" s="19"/>
      <c r="D84" s="7"/>
      <c r="E84" s="7"/>
      <c r="F84" s="64" t="s">
        <v>266</v>
      </c>
      <c r="G84" s="100">
        <f>SUM(G76:G83)</f>
        <v>0</v>
      </c>
      <c r="H84" s="7"/>
      <c r="I84" s="100">
        <f>SUM(I76:I83)</f>
        <v>0</v>
      </c>
      <c r="J84" s="7"/>
      <c r="K84" s="7"/>
      <c r="L84" s="7"/>
      <c r="M84" s="7"/>
      <c r="N84" s="7"/>
      <c r="O84" s="7"/>
    </row>
    <row r="85" spans="1:15" ht="15.75" customHeight="1" x14ac:dyDescent="0.2">
      <c r="A85" s="27"/>
      <c r="B85" s="7"/>
      <c r="C85" s="19"/>
      <c r="D85" s="7"/>
      <c r="E85" s="7"/>
      <c r="F85" s="7"/>
      <c r="G85" s="7"/>
      <c r="H85" s="7"/>
      <c r="I85" s="7"/>
      <c r="J85" s="7"/>
      <c r="K85" s="7"/>
      <c r="L85" s="7"/>
      <c r="M85" s="7"/>
      <c r="N85" s="7"/>
      <c r="O85" s="7"/>
    </row>
    <row r="86" spans="1:15" ht="15.75" customHeight="1" x14ac:dyDescent="0.2"/>
    <row r="87" spans="1:15" ht="15.75" customHeight="1" x14ac:dyDescent="0.2"/>
    <row r="88" spans="1:15" ht="15.75" customHeight="1" x14ac:dyDescent="0.2"/>
    <row r="89" spans="1:15" ht="15.75" customHeight="1" x14ac:dyDescent="0.2"/>
    <row r="90" spans="1:15" ht="15.75" customHeight="1" x14ac:dyDescent="0.2"/>
    <row r="91" spans="1:15" ht="15.75" customHeight="1" x14ac:dyDescent="0.2"/>
    <row r="92" spans="1:15" ht="15.75" customHeight="1" x14ac:dyDescent="0.2"/>
    <row r="93" spans="1:15" ht="15.75" customHeight="1" x14ac:dyDescent="0.2"/>
    <row r="94" spans="1:15" ht="15.75" customHeight="1" x14ac:dyDescent="0.2"/>
    <row r="95" spans="1:15" ht="15.75" customHeight="1" x14ac:dyDescent="0.2"/>
    <row r="96" spans="1: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15:A72"/>
    <mergeCell ref="E64:E71"/>
    <mergeCell ref="E76:E83"/>
    <mergeCell ref="E3:I3"/>
    <mergeCell ref="E4:I4"/>
    <mergeCell ref="E5:I5"/>
    <mergeCell ref="E6:I6"/>
    <mergeCell ref="E7:I7"/>
    <mergeCell ref="E8:I8"/>
    <mergeCell ref="E12:I12"/>
    <mergeCell ref="E16:E23"/>
    <mergeCell ref="E28:E35"/>
    <mergeCell ref="E40:E47"/>
    <mergeCell ref="E52:E59"/>
  </mergeCells>
  <dataValidations count="10">
    <dataValidation type="custom" allowBlank="1" showInputMessage="1" showErrorMessage="1" prompt="Guidance - For assistance completing the template please refer to EG A5." sqref="C12" xr:uid="{00000000-0002-0000-0A00-000000000000}">
      <formula1>AND(GTE(LEN(C12),MIN((1),(8))),LTE(LEN(C12),MAX((1),(8))))</formula1>
    </dataValidation>
    <dataValidation type="decimal" allowBlank="1" showInputMessage="1" prompt="Actual Last Year - Please enter whole dollars only." sqref="I19:I23 I29:I35 I42 I44:I47 I53:I59 I65:I71 I77:I83" xr:uid="{00000000-0002-0000-0A00-000001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40:F47" xr:uid="{00000000-0002-0000-0A00-000002000000}">
      <formula1>Revenue3</formula1>
    </dataValidation>
    <dataValidation type="list" allowBlank="1" showInputMessage="1" showErrorMessage="1" prompt="Analysis - Please select item from the drop down list provided.Go to the &quot;Lists&quot; (green) sheet to edit lists to make appropriate for your entity." sqref="F76:F83" xr:uid="{00000000-0002-0000-0A00-000003000000}">
      <formula1>Revenue6</formula1>
    </dataValidation>
    <dataValidation type="list" allowBlank="1" showInputMessage="1" showErrorMessage="1" prompt="Analysis - Please select item from the drop down list provided.Go to the &quot;Lists&quot; (green) sheet to edit lists to make appropriate for your entity." sqref="F52:F59" xr:uid="{00000000-0002-0000-0A00-000004000000}">
      <formula1>Revenue4</formula1>
    </dataValidation>
    <dataValidation type="decimal" allowBlank="1" showInputMessage="1" prompt="Actual This Year - Please enter whole dollars only." sqref="I16:I18 G16:G23 I28 G28:G35 I40:I41 I43 G40:G47 I52 G52:G59 I64 G64:G71 I76 G76:G83" xr:uid="{00000000-0002-0000-0A00-000005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16:F23" xr:uid="{00000000-0002-0000-0A00-000006000000}">
      <formula1>Revenue1</formula1>
    </dataValidation>
    <dataValidation type="list" allowBlank="1" showInputMessage="1" showErrorMessage="1" prompt="Analysis - Please select item from the drop down list provided.Go to the &quot;Lists&quot; (green) sheet to edit lists to make appropriate for your entity." sqref="F28:F35" xr:uid="{00000000-0002-0000-0A00-000007000000}">
      <formula1>Revenue2</formula1>
    </dataValidation>
    <dataValidation type="custom" allowBlank="1" showInputMessage="1" showErrorMessage="1" prompt="Guidance - For assistance completing the template please refer to the attached guidance notes." sqref="C16 C28 C40 C52 C64:C67 C76:C80" xr:uid="{00000000-0002-0000-0A00-000008000000}">
      <formula1>AND(GTE(LEN(C16),MIN((1),(8))),LTE(LEN(C16),MAX((1),(8))))</formula1>
    </dataValidation>
    <dataValidation type="list" allowBlank="1" showInputMessage="1" showErrorMessage="1" prompt="Analysis - Please select item from the drop down list provided.Go to the &quot;Lists&quot; (green) sheet to edit lists to make appropriate for your entity." sqref="F64:F71" xr:uid="{00000000-0002-0000-0A00-000009000000}">
      <formula1>Revenue5</formula1>
    </dataValidation>
  </dataValidations>
  <printOptions horizontalCentered="1" gridLines="1"/>
  <pageMargins left="0.7" right="0.7" top="0.75" bottom="0.75" header="0" footer="0"/>
  <pageSetup paperSize="9" fitToHeight="0" pageOrder="overThenDown" orientation="portrait" cellComments="atEn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M1000"/>
  <sheetViews>
    <sheetView showGridLines="0" topLeftCell="D52" workbookViewId="0">
      <selection activeCell="G67" sqref="G67"/>
    </sheetView>
  </sheetViews>
  <sheetFormatPr baseColWidth="10" defaultColWidth="14.5" defaultRowHeight="15" customHeight="1" x14ac:dyDescent="0.2"/>
  <cols>
    <col min="1" max="2" width="2.6640625" customWidth="1"/>
    <col min="3" max="3" width="9.1640625" customWidth="1"/>
    <col min="4" max="4" width="2.6640625" customWidth="1"/>
    <col min="5" max="5" width="37.83203125" customWidth="1"/>
    <col min="6" max="6" width="47.1640625" customWidth="1"/>
    <col min="7" max="7" width="15.6640625" customWidth="1"/>
    <col min="8" max="8" width="2.6640625" customWidth="1"/>
    <col min="9" max="9" width="15.6640625" customWidth="1"/>
    <col min="10" max="13" width="9.1640625" customWidth="1"/>
  </cols>
  <sheetData>
    <row r="1" spans="1:13" x14ac:dyDescent="0.2">
      <c r="A1" s="7"/>
      <c r="B1" s="7"/>
      <c r="C1" s="19"/>
      <c r="D1" s="7"/>
      <c r="E1" s="7"/>
      <c r="F1" s="7"/>
      <c r="G1" s="7"/>
      <c r="H1" s="7"/>
      <c r="I1" s="7"/>
      <c r="J1" s="7"/>
      <c r="K1" s="7"/>
      <c r="L1" s="7"/>
      <c r="M1" s="7"/>
    </row>
    <row r="2" spans="1:13" x14ac:dyDescent="0.2">
      <c r="A2" s="7"/>
      <c r="B2" s="7"/>
      <c r="C2" s="19"/>
      <c r="D2" s="7"/>
      <c r="E2" s="104"/>
      <c r="F2" s="104"/>
      <c r="G2" s="104"/>
      <c r="H2" s="104"/>
      <c r="I2" s="104"/>
      <c r="J2" s="7"/>
      <c r="K2" s="7"/>
      <c r="L2" s="7"/>
      <c r="M2" s="7"/>
    </row>
    <row r="3" spans="1:13" ht="21" customHeight="1" x14ac:dyDescent="0.2">
      <c r="A3" s="7"/>
      <c r="B3" s="7"/>
      <c r="C3" s="19"/>
      <c r="D3" s="7"/>
      <c r="E3" s="226" t="str">
        <f>Name</f>
        <v>Victoria University Netball Club Incorporated</v>
      </c>
      <c r="F3" s="168"/>
      <c r="G3" s="168"/>
      <c r="H3" s="168"/>
      <c r="I3" s="168"/>
      <c r="J3" s="7"/>
      <c r="K3" s="7"/>
      <c r="L3" s="7"/>
      <c r="M3" s="7"/>
    </row>
    <row r="4" spans="1:13" ht="4.5" customHeight="1" x14ac:dyDescent="0.2">
      <c r="A4" s="7"/>
      <c r="B4" s="7"/>
      <c r="C4" s="19"/>
      <c r="D4" s="7"/>
      <c r="E4" s="227"/>
      <c r="F4" s="168"/>
      <c r="G4" s="168"/>
      <c r="H4" s="168"/>
      <c r="I4" s="168"/>
      <c r="J4" s="7"/>
      <c r="K4" s="7"/>
      <c r="L4" s="7"/>
      <c r="M4" s="7"/>
    </row>
    <row r="5" spans="1:13" ht="18.75" customHeight="1" x14ac:dyDescent="0.2">
      <c r="A5" s="16"/>
      <c r="B5" s="16"/>
      <c r="C5" s="17"/>
      <c r="D5" s="16"/>
      <c r="E5" s="227" t="s">
        <v>33</v>
      </c>
      <c r="F5" s="168"/>
      <c r="G5" s="168"/>
      <c r="H5" s="168"/>
      <c r="I5" s="168"/>
      <c r="J5" s="16"/>
      <c r="K5" s="16"/>
      <c r="L5" s="16"/>
      <c r="M5" s="16"/>
    </row>
    <row r="6" spans="1:13" ht="4.5" customHeight="1" x14ac:dyDescent="0.2">
      <c r="A6" s="16"/>
      <c r="B6" s="16"/>
      <c r="C6" s="17"/>
      <c r="D6" s="16"/>
      <c r="E6" s="227"/>
      <c r="F6" s="168"/>
      <c r="G6" s="168"/>
      <c r="H6" s="168"/>
      <c r="I6" s="168"/>
      <c r="J6" s="16"/>
      <c r="K6" s="16"/>
      <c r="L6" s="16"/>
      <c r="M6" s="16"/>
    </row>
    <row r="7" spans="1:13" ht="15.75" customHeight="1" x14ac:dyDescent="0.2">
      <c r="A7" s="16"/>
      <c r="B7" s="16"/>
      <c r="C7" s="17"/>
      <c r="D7" s="16"/>
      <c r="E7" s="228" t="s">
        <v>82</v>
      </c>
      <c r="F7" s="168"/>
      <c r="G7" s="168"/>
      <c r="H7" s="168"/>
      <c r="I7" s="168"/>
      <c r="J7" s="16"/>
      <c r="K7" s="16"/>
      <c r="L7" s="16"/>
      <c r="M7" s="16"/>
    </row>
    <row r="8" spans="1:13" ht="15.75" customHeight="1" x14ac:dyDescent="0.2">
      <c r="A8" s="16"/>
      <c r="B8" s="16"/>
      <c r="C8" s="17"/>
      <c r="D8" s="16"/>
      <c r="E8" s="231">
        <f>Date</f>
        <v>45230</v>
      </c>
      <c r="F8" s="168"/>
      <c r="G8" s="168"/>
      <c r="H8" s="168"/>
      <c r="I8" s="168"/>
      <c r="J8" s="16"/>
      <c r="K8" s="16"/>
      <c r="L8" s="16"/>
      <c r="M8" s="16"/>
    </row>
    <row r="9" spans="1:13" ht="12.75" customHeight="1" x14ac:dyDescent="0.2">
      <c r="A9" s="16"/>
      <c r="B9" s="16"/>
      <c r="C9" s="17"/>
      <c r="D9" s="16"/>
      <c r="E9" s="109"/>
      <c r="F9" s="109"/>
      <c r="G9" s="109"/>
      <c r="H9" s="109"/>
      <c r="I9" s="109"/>
      <c r="J9" s="16"/>
      <c r="K9" s="16"/>
      <c r="L9" s="16"/>
      <c r="M9" s="16"/>
    </row>
    <row r="10" spans="1:13" ht="12.75" customHeight="1" x14ac:dyDescent="0.2">
      <c r="A10" s="16"/>
      <c r="B10" s="16"/>
      <c r="C10" s="17"/>
      <c r="D10" s="16"/>
      <c r="E10" s="16"/>
      <c r="F10" s="16"/>
      <c r="G10" s="16"/>
      <c r="H10" s="16"/>
      <c r="I10" s="17"/>
      <c r="J10" s="16"/>
      <c r="K10" s="16"/>
      <c r="L10" s="16"/>
      <c r="M10" s="16"/>
    </row>
    <row r="11" spans="1:13" ht="12.75" customHeight="1" x14ac:dyDescent="0.2">
      <c r="A11" s="16"/>
      <c r="B11" s="16"/>
      <c r="C11" s="17"/>
      <c r="D11" s="16"/>
      <c r="E11" s="16"/>
      <c r="F11" s="16"/>
      <c r="G11" s="16"/>
      <c r="H11" s="16"/>
      <c r="I11" s="17"/>
      <c r="J11" s="16"/>
      <c r="K11" s="16"/>
      <c r="L11" s="16"/>
      <c r="M11" s="16"/>
    </row>
    <row r="12" spans="1:13" x14ac:dyDescent="0.2">
      <c r="A12" s="173" t="s">
        <v>258</v>
      </c>
      <c r="B12" s="16"/>
      <c r="C12" s="25" t="s">
        <v>35</v>
      </c>
      <c r="D12" s="7"/>
      <c r="E12" s="230" t="s">
        <v>278</v>
      </c>
      <c r="F12" s="168"/>
      <c r="G12" s="168"/>
      <c r="H12" s="168"/>
      <c r="I12" s="168"/>
      <c r="J12" s="16"/>
      <c r="K12" s="16"/>
      <c r="L12" s="16"/>
      <c r="M12" s="16"/>
    </row>
    <row r="13" spans="1:13" x14ac:dyDescent="0.2">
      <c r="A13" s="166"/>
      <c r="B13" s="7"/>
      <c r="C13" s="25" t="s">
        <v>105</v>
      </c>
      <c r="D13" s="7"/>
      <c r="E13" s="7"/>
      <c r="F13" s="7"/>
      <c r="G13" s="7"/>
      <c r="H13" s="7"/>
      <c r="I13" s="7"/>
      <c r="J13" s="7"/>
      <c r="K13" s="7"/>
      <c r="L13" s="7"/>
      <c r="M13" s="7"/>
    </row>
    <row r="14" spans="1:13" x14ac:dyDescent="0.2">
      <c r="A14" s="166"/>
      <c r="B14" s="16"/>
      <c r="C14" s="19"/>
      <c r="D14" s="7"/>
      <c r="E14" s="7"/>
      <c r="F14" s="7"/>
      <c r="G14" s="25" t="s">
        <v>93</v>
      </c>
      <c r="H14" s="19"/>
      <c r="I14" s="25" t="s">
        <v>94</v>
      </c>
      <c r="J14" s="16"/>
      <c r="K14" s="16"/>
      <c r="L14" s="16"/>
      <c r="M14" s="16"/>
    </row>
    <row r="15" spans="1:13" x14ac:dyDescent="0.2">
      <c r="A15" s="166"/>
      <c r="B15" s="26"/>
      <c r="C15" s="19"/>
      <c r="D15" s="7"/>
      <c r="E15" s="64" t="s">
        <v>279</v>
      </c>
      <c r="F15" s="64" t="s">
        <v>260</v>
      </c>
      <c r="G15" s="53" t="s">
        <v>106</v>
      </c>
      <c r="H15" s="19"/>
      <c r="I15" s="25" t="s">
        <v>106</v>
      </c>
      <c r="J15" s="16"/>
      <c r="K15" s="16"/>
      <c r="L15" s="16"/>
      <c r="M15" s="16"/>
    </row>
    <row r="16" spans="1:13" x14ac:dyDescent="0.2">
      <c r="A16" s="166"/>
      <c r="B16" s="26"/>
      <c r="C16" s="24" t="s">
        <v>124</v>
      </c>
      <c r="D16" s="7"/>
      <c r="E16" s="225" t="s">
        <v>280</v>
      </c>
      <c r="F16" s="63" t="s">
        <v>281</v>
      </c>
      <c r="G16" s="72">
        <v>0</v>
      </c>
      <c r="H16" s="7"/>
      <c r="I16" s="72">
        <v>0</v>
      </c>
      <c r="J16" s="16"/>
      <c r="K16" s="16"/>
      <c r="L16" s="16"/>
      <c r="M16" s="16"/>
    </row>
    <row r="17" spans="1:13" x14ac:dyDescent="0.2">
      <c r="A17" s="166"/>
      <c r="B17" s="26"/>
      <c r="C17" s="19"/>
      <c r="D17" s="7"/>
      <c r="E17" s="187"/>
      <c r="F17" s="63" t="s">
        <v>282</v>
      </c>
      <c r="G17" s="98">
        <v>327.5</v>
      </c>
      <c r="H17" s="7"/>
      <c r="I17" s="72">
        <v>0</v>
      </c>
      <c r="J17" s="16"/>
      <c r="K17" s="16">
        <v>308.66000000000003</v>
      </c>
      <c r="L17" s="16"/>
      <c r="M17" s="16"/>
    </row>
    <row r="18" spans="1:13" x14ac:dyDescent="0.2">
      <c r="A18" s="166"/>
      <c r="B18" s="26"/>
      <c r="C18" s="19"/>
      <c r="D18" s="7"/>
      <c r="E18" s="187"/>
      <c r="F18" s="161" t="s">
        <v>263</v>
      </c>
      <c r="G18" s="98">
        <v>190.18</v>
      </c>
      <c r="H18" s="7"/>
      <c r="I18" s="72"/>
      <c r="J18" s="16"/>
      <c r="K18" s="16">
        <v>190.18</v>
      </c>
      <c r="L18" s="16"/>
      <c r="M18" s="16"/>
    </row>
    <row r="19" spans="1:13" x14ac:dyDescent="0.2">
      <c r="A19" s="166"/>
      <c r="B19" s="26"/>
      <c r="C19" s="19"/>
      <c r="D19" s="7"/>
      <c r="E19" s="187"/>
      <c r="F19" s="63"/>
      <c r="G19" s="72"/>
      <c r="H19" s="7"/>
      <c r="I19" s="72"/>
      <c r="J19" s="16"/>
      <c r="K19" s="16"/>
      <c r="L19" s="16"/>
      <c r="M19" s="16"/>
    </row>
    <row r="20" spans="1:13" x14ac:dyDescent="0.2">
      <c r="A20" s="166"/>
      <c r="B20" s="26"/>
      <c r="C20" s="19"/>
      <c r="D20" s="7"/>
      <c r="E20" s="187"/>
      <c r="F20" s="63"/>
      <c r="G20" s="72"/>
      <c r="H20" s="7"/>
      <c r="I20" s="72"/>
      <c r="J20" s="16"/>
      <c r="K20" s="16"/>
      <c r="L20" s="16"/>
      <c r="M20" s="16"/>
    </row>
    <row r="21" spans="1:13" ht="15.75" customHeight="1" x14ac:dyDescent="0.2">
      <c r="A21" s="166"/>
      <c r="B21" s="26"/>
      <c r="C21" s="19"/>
      <c r="D21" s="7"/>
      <c r="E21" s="187"/>
      <c r="F21" s="63"/>
      <c r="G21" s="72"/>
      <c r="H21" s="7"/>
      <c r="I21" s="72"/>
      <c r="J21" s="16"/>
      <c r="K21" s="16"/>
      <c r="L21" s="16"/>
      <c r="M21" s="16"/>
    </row>
    <row r="22" spans="1:13" ht="15.75" customHeight="1" x14ac:dyDescent="0.2">
      <c r="A22" s="166"/>
      <c r="B22" s="26"/>
      <c r="C22" s="19"/>
      <c r="D22" s="7"/>
      <c r="E22" s="187"/>
      <c r="F22" s="63"/>
      <c r="G22" s="72"/>
      <c r="H22" s="7"/>
      <c r="I22" s="72"/>
      <c r="J22" s="16"/>
      <c r="K22" s="16"/>
      <c r="L22" s="16"/>
      <c r="M22" s="16"/>
    </row>
    <row r="23" spans="1:13" ht="15.75" customHeight="1" x14ac:dyDescent="0.2">
      <c r="A23" s="166"/>
      <c r="B23" s="26"/>
      <c r="C23" s="19"/>
      <c r="D23" s="7"/>
      <c r="E23" s="188"/>
      <c r="F23" s="63"/>
      <c r="G23" s="72"/>
      <c r="H23" s="7"/>
      <c r="I23" s="72"/>
      <c r="J23" s="16"/>
      <c r="K23" s="16"/>
      <c r="L23" s="16"/>
      <c r="M23" s="16"/>
    </row>
    <row r="24" spans="1:13" ht="15.75" customHeight="1" x14ac:dyDescent="0.2">
      <c r="A24" s="166"/>
      <c r="B24" s="26"/>
      <c r="C24" s="19"/>
      <c r="D24" s="7"/>
      <c r="E24" s="7"/>
      <c r="F24" s="114" t="s">
        <v>266</v>
      </c>
      <c r="G24" s="100">
        <f>SUM(G16:G23)</f>
        <v>517.68000000000006</v>
      </c>
      <c r="H24" s="7"/>
      <c r="I24" s="100">
        <f>SUM(I16:I23)</f>
        <v>0</v>
      </c>
      <c r="J24" s="16"/>
      <c r="K24" s="16"/>
      <c r="L24" s="16"/>
      <c r="M24" s="16"/>
    </row>
    <row r="25" spans="1:13" ht="15.75" customHeight="1" x14ac:dyDescent="0.2">
      <c r="A25" s="166"/>
      <c r="B25" s="26"/>
      <c r="C25" s="19"/>
      <c r="D25" s="7"/>
      <c r="E25" s="7"/>
      <c r="F25" s="7"/>
      <c r="G25" s="7"/>
      <c r="H25" s="7"/>
      <c r="I25" s="7"/>
      <c r="J25" s="16"/>
      <c r="K25" s="16"/>
      <c r="L25" s="16"/>
      <c r="M25" s="16"/>
    </row>
    <row r="26" spans="1:13" ht="15.75" customHeight="1" x14ac:dyDescent="0.2">
      <c r="A26" s="166"/>
      <c r="B26" s="26"/>
      <c r="C26" s="19"/>
      <c r="D26" s="7"/>
      <c r="E26" s="77"/>
      <c r="F26" s="7"/>
      <c r="G26" s="7"/>
      <c r="H26" s="7"/>
      <c r="I26" s="7"/>
      <c r="J26" s="16"/>
      <c r="K26" s="16"/>
      <c r="L26" s="16"/>
      <c r="M26" s="16"/>
    </row>
    <row r="27" spans="1:13" ht="15.75" customHeight="1" x14ac:dyDescent="0.2">
      <c r="A27" s="166"/>
      <c r="B27" s="26"/>
      <c r="C27" s="19"/>
      <c r="D27" s="7"/>
      <c r="E27" s="7"/>
      <c r="F27" s="7"/>
      <c r="G27" s="25" t="s">
        <v>93</v>
      </c>
      <c r="H27" s="19"/>
      <c r="I27" s="25" t="s">
        <v>94</v>
      </c>
      <c r="J27" s="16"/>
      <c r="K27" s="16"/>
      <c r="L27" s="16"/>
      <c r="M27" s="16"/>
    </row>
    <row r="28" spans="1:13" ht="15.75" customHeight="1" x14ac:dyDescent="0.2">
      <c r="A28" s="166"/>
      <c r="B28" s="26"/>
      <c r="C28" s="19"/>
      <c r="D28" s="7"/>
      <c r="E28" s="64" t="str">
        <f>E15</f>
        <v>Expense Item</v>
      </c>
      <c r="F28" s="64" t="s">
        <v>260</v>
      </c>
      <c r="G28" s="25" t="s">
        <v>106</v>
      </c>
      <c r="H28" s="19"/>
      <c r="I28" s="25" t="s">
        <v>106</v>
      </c>
      <c r="J28" s="16"/>
      <c r="K28" s="16"/>
      <c r="L28" s="16"/>
      <c r="M28" s="16"/>
    </row>
    <row r="29" spans="1:13" ht="15.75" customHeight="1" x14ac:dyDescent="0.2">
      <c r="A29" s="166"/>
      <c r="B29" s="26"/>
      <c r="C29" s="24" t="s">
        <v>126</v>
      </c>
      <c r="D29" s="7"/>
      <c r="E29" s="225" t="s">
        <v>283</v>
      </c>
      <c r="F29" s="63" t="s">
        <v>284</v>
      </c>
      <c r="G29" s="72">
        <v>147.74</v>
      </c>
      <c r="H29" s="7"/>
      <c r="I29" s="72">
        <v>240.66</v>
      </c>
      <c r="J29" s="16"/>
      <c r="K29" s="16"/>
      <c r="L29" s="16"/>
      <c r="M29" s="16"/>
    </row>
    <row r="30" spans="1:13" ht="15.75" customHeight="1" x14ac:dyDescent="0.2">
      <c r="A30" s="166"/>
      <c r="B30" s="26"/>
      <c r="C30" s="19"/>
      <c r="D30" s="7"/>
      <c r="E30" s="187"/>
      <c r="F30" s="63" t="s">
        <v>285</v>
      </c>
      <c r="G30" s="98">
        <v>80.05</v>
      </c>
      <c r="H30" s="7"/>
      <c r="I30" s="72">
        <v>199.27</v>
      </c>
      <c r="J30" s="16"/>
      <c r="K30" s="16">
        <v>80.05</v>
      </c>
      <c r="L30" s="16"/>
      <c r="M30" s="16"/>
    </row>
    <row r="31" spans="1:13" ht="15.75" customHeight="1" x14ac:dyDescent="0.2">
      <c r="A31" s="166"/>
      <c r="B31" s="26"/>
      <c r="C31" s="19"/>
      <c r="D31" s="7"/>
      <c r="E31" s="187"/>
      <c r="F31" s="63"/>
      <c r="G31" s="72"/>
      <c r="H31" s="7"/>
      <c r="I31" s="72"/>
      <c r="J31" s="16"/>
      <c r="K31" s="16"/>
      <c r="L31" s="16"/>
      <c r="M31" s="16"/>
    </row>
    <row r="32" spans="1:13" ht="15.75" customHeight="1" x14ac:dyDescent="0.2">
      <c r="A32" s="166"/>
      <c r="B32" s="26"/>
      <c r="C32" s="19"/>
      <c r="D32" s="7"/>
      <c r="E32" s="187"/>
      <c r="F32" s="63"/>
      <c r="G32" s="72"/>
      <c r="H32" s="7"/>
      <c r="I32" s="72"/>
      <c r="J32" s="16"/>
      <c r="K32" s="16"/>
      <c r="L32" s="16"/>
      <c r="M32" s="16"/>
    </row>
    <row r="33" spans="1:13" ht="15.75" customHeight="1" x14ac:dyDescent="0.2">
      <c r="A33" s="166"/>
      <c r="B33" s="26"/>
      <c r="C33" s="19"/>
      <c r="D33" s="7"/>
      <c r="E33" s="187"/>
      <c r="F33" s="63"/>
      <c r="G33" s="72"/>
      <c r="H33" s="7"/>
      <c r="I33" s="72"/>
      <c r="J33" s="16"/>
      <c r="K33" s="16"/>
      <c r="L33" s="16"/>
      <c r="M33" s="16"/>
    </row>
    <row r="34" spans="1:13" ht="15.75" customHeight="1" x14ac:dyDescent="0.2">
      <c r="A34" s="166"/>
      <c r="B34" s="26"/>
      <c r="C34" s="19"/>
      <c r="D34" s="7"/>
      <c r="E34" s="187"/>
      <c r="F34" s="63"/>
      <c r="G34" s="72"/>
      <c r="H34" s="7"/>
      <c r="I34" s="72"/>
      <c r="J34" s="16"/>
      <c r="K34" s="16"/>
      <c r="L34" s="16"/>
      <c r="M34" s="16"/>
    </row>
    <row r="35" spans="1:13" ht="15.75" customHeight="1" x14ac:dyDescent="0.2">
      <c r="A35" s="166"/>
      <c r="B35" s="26"/>
      <c r="C35" s="19"/>
      <c r="D35" s="7"/>
      <c r="E35" s="187"/>
      <c r="F35" s="63"/>
      <c r="G35" s="72"/>
      <c r="H35" s="7"/>
      <c r="I35" s="72"/>
      <c r="J35" s="16"/>
      <c r="K35" s="16"/>
      <c r="L35" s="16"/>
      <c r="M35" s="16"/>
    </row>
    <row r="36" spans="1:13" ht="15.75" customHeight="1" x14ac:dyDescent="0.2">
      <c r="A36" s="166"/>
      <c r="B36" s="26"/>
      <c r="C36" s="19"/>
      <c r="D36" s="7"/>
      <c r="E36" s="188"/>
      <c r="F36" s="63"/>
      <c r="G36" s="72"/>
      <c r="H36" s="7"/>
      <c r="I36" s="72"/>
      <c r="J36" s="16"/>
      <c r="K36" s="16"/>
      <c r="L36" s="16"/>
      <c r="M36" s="16"/>
    </row>
    <row r="37" spans="1:13" ht="15.75" customHeight="1" x14ac:dyDescent="0.2">
      <c r="A37" s="166"/>
      <c r="B37" s="26"/>
      <c r="C37" s="19"/>
      <c r="D37" s="7"/>
      <c r="E37" s="7"/>
      <c r="F37" s="114" t="s">
        <v>266</v>
      </c>
      <c r="G37" s="100">
        <f>SUM(G29:G36)</f>
        <v>227.79000000000002</v>
      </c>
      <c r="H37" s="7"/>
      <c r="I37" s="100">
        <f>SUM(I29:I36)</f>
        <v>439.93</v>
      </c>
      <c r="J37" s="16"/>
      <c r="K37" s="16"/>
      <c r="L37" s="16"/>
      <c r="M37" s="16"/>
    </row>
    <row r="38" spans="1:13" ht="15.75" customHeight="1" x14ac:dyDescent="0.2">
      <c r="A38" s="166"/>
      <c r="B38" s="26"/>
      <c r="C38" s="19"/>
      <c r="D38" s="7"/>
      <c r="E38" s="7"/>
      <c r="F38" s="7"/>
      <c r="G38" s="7"/>
      <c r="H38" s="7"/>
      <c r="I38" s="7"/>
      <c r="J38" s="16"/>
      <c r="K38" s="16"/>
      <c r="L38" s="16"/>
      <c r="M38" s="16"/>
    </row>
    <row r="39" spans="1:13" ht="15.75" customHeight="1" x14ac:dyDescent="0.2">
      <c r="A39" s="166"/>
      <c r="B39" s="26"/>
      <c r="C39" s="19"/>
      <c r="D39" s="7"/>
      <c r="E39" s="77"/>
      <c r="F39" s="7"/>
      <c r="G39" s="7"/>
      <c r="H39" s="7"/>
      <c r="I39" s="7"/>
      <c r="J39" s="16"/>
      <c r="K39" s="16"/>
      <c r="L39" s="16"/>
      <c r="M39" s="16"/>
    </row>
    <row r="40" spans="1:13" ht="15.75" customHeight="1" x14ac:dyDescent="0.2">
      <c r="A40" s="166"/>
      <c r="B40" s="26"/>
      <c r="C40" s="19"/>
      <c r="D40" s="7"/>
      <c r="E40" s="7"/>
      <c r="F40" s="7"/>
      <c r="G40" s="25" t="s">
        <v>93</v>
      </c>
      <c r="H40" s="19"/>
      <c r="I40" s="25" t="s">
        <v>94</v>
      </c>
      <c r="J40" s="16"/>
      <c r="K40" s="16"/>
      <c r="L40" s="16"/>
      <c r="M40" s="16"/>
    </row>
    <row r="41" spans="1:13" ht="15.75" customHeight="1" x14ac:dyDescent="0.2">
      <c r="A41" s="166"/>
      <c r="B41" s="26"/>
      <c r="C41" s="19"/>
      <c r="D41" s="7"/>
      <c r="E41" s="64" t="str">
        <f>E15</f>
        <v>Expense Item</v>
      </c>
      <c r="F41" s="64" t="s">
        <v>260</v>
      </c>
      <c r="G41" s="25" t="s">
        <v>106</v>
      </c>
      <c r="H41" s="19"/>
      <c r="I41" s="25" t="s">
        <v>106</v>
      </c>
      <c r="J41" s="16"/>
      <c r="K41" s="16"/>
      <c r="L41" s="16"/>
      <c r="M41" s="16"/>
    </row>
    <row r="42" spans="1:13" ht="15.75" customHeight="1" x14ac:dyDescent="0.2">
      <c r="A42" s="166"/>
      <c r="B42" s="26"/>
      <c r="C42" s="24" t="s">
        <v>128</v>
      </c>
      <c r="D42" s="7"/>
      <c r="E42" s="225" t="s">
        <v>286</v>
      </c>
      <c r="F42" s="63" t="s">
        <v>287</v>
      </c>
      <c r="G42" s="98">
        <v>934</v>
      </c>
      <c r="H42" s="7"/>
      <c r="I42" s="72">
        <v>1101</v>
      </c>
      <c r="J42" s="7"/>
      <c r="K42" s="7"/>
      <c r="L42" s="7"/>
      <c r="M42" s="7"/>
    </row>
    <row r="43" spans="1:13" ht="15.75" customHeight="1" x14ac:dyDescent="0.2">
      <c r="A43" s="166"/>
      <c r="B43" s="26"/>
      <c r="C43" s="19"/>
      <c r="D43" s="7"/>
      <c r="E43" s="187"/>
      <c r="F43" s="63" t="s">
        <v>288</v>
      </c>
      <c r="G43" s="98">
        <v>776</v>
      </c>
      <c r="H43" s="7"/>
      <c r="I43" s="72">
        <v>2891.27</v>
      </c>
      <c r="J43" s="7"/>
      <c r="K43" s="7"/>
      <c r="L43" s="7"/>
      <c r="M43" s="7"/>
    </row>
    <row r="44" spans="1:13" ht="15.75" customHeight="1" x14ac:dyDescent="0.2">
      <c r="A44" s="166"/>
      <c r="B44" s="26"/>
      <c r="C44" s="19"/>
      <c r="D44" s="7"/>
      <c r="E44" s="187"/>
      <c r="F44" s="63" t="s">
        <v>289</v>
      </c>
      <c r="G44" s="98">
        <v>2099</v>
      </c>
      <c r="H44" s="7"/>
      <c r="I44" s="72">
        <v>6470.92</v>
      </c>
      <c r="J44" s="7"/>
      <c r="K44" s="7"/>
      <c r="L44" s="7"/>
      <c r="M44" s="7"/>
    </row>
    <row r="45" spans="1:13" ht="15.75" customHeight="1" x14ac:dyDescent="0.2">
      <c r="A45" s="166"/>
      <c r="B45" s="26"/>
      <c r="C45" s="19"/>
      <c r="D45" s="7"/>
      <c r="E45" s="187"/>
      <c r="F45" s="63" t="s">
        <v>290</v>
      </c>
      <c r="G45" s="98">
        <v>25960</v>
      </c>
      <c r="H45" s="7"/>
      <c r="I45" s="72">
        <v>33890</v>
      </c>
      <c r="J45" s="7"/>
      <c r="K45" s="7"/>
      <c r="L45" s="7"/>
      <c r="M45" s="7"/>
    </row>
    <row r="46" spans="1:13" ht="15.75" customHeight="1" x14ac:dyDescent="0.2">
      <c r="A46" s="166"/>
      <c r="B46" s="26"/>
      <c r="C46" s="19"/>
      <c r="D46" s="7"/>
      <c r="E46" s="187"/>
      <c r="F46" s="63" t="s">
        <v>291</v>
      </c>
      <c r="G46" s="164">
        <v>21432</v>
      </c>
      <c r="H46" s="7"/>
      <c r="I46" s="72">
        <v>17442.02</v>
      </c>
      <c r="J46" s="7"/>
      <c r="K46" s="160"/>
      <c r="L46" s="7"/>
      <c r="M46" s="7"/>
    </row>
    <row r="47" spans="1:13" ht="15.75" customHeight="1" x14ac:dyDescent="0.2">
      <c r="A47" s="166"/>
      <c r="B47" s="26"/>
      <c r="C47" s="19"/>
      <c r="D47" s="7"/>
      <c r="E47" s="187"/>
      <c r="F47" s="63" t="s">
        <v>292</v>
      </c>
      <c r="G47" s="98">
        <v>3207</v>
      </c>
      <c r="H47" s="7"/>
      <c r="I47" s="72">
        <v>1035.96</v>
      </c>
      <c r="J47" s="7"/>
      <c r="K47" s="160"/>
      <c r="L47" s="7"/>
      <c r="M47" s="7"/>
    </row>
    <row r="48" spans="1:13" ht="15.75" customHeight="1" x14ac:dyDescent="0.2">
      <c r="A48" s="166"/>
      <c r="B48" s="26"/>
      <c r="C48" s="19"/>
      <c r="D48" s="7"/>
      <c r="E48" s="187"/>
      <c r="F48" s="63" t="s">
        <v>293</v>
      </c>
      <c r="G48" s="98">
        <v>617</v>
      </c>
      <c r="H48" s="7"/>
      <c r="I48" s="72">
        <v>458</v>
      </c>
      <c r="J48" s="7"/>
      <c r="K48" s="162"/>
      <c r="L48" s="7"/>
      <c r="M48" s="7"/>
    </row>
    <row r="49" spans="1:13" ht="15.75" customHeight="1" x14ac:dyDescent="0.2">
      <c r="A49" s="166"/>
      <c r="B49" s="26"/>
      <c r="C49" s="19"/>
      <c r="D49" s="7"/>
      <c r="E49" s="188"/>
      <c r="F49" s="63" t="s">
        <v>294</v>
      </c>
      <c r="G49" s="72">
        <v>0</v>
      </c>
      <c r="H49" s="7"/>
      <c r="I49" s="72">
        <v>0</v>
      </c>
      <c r="J49" s="7"/>
      <c r="K49" s="7"/>
      <c r="L49" s="7"/>
      <c r="M49" s="7"/>
    </row>
    <row r="50" spans="1:13" ht="15.75" customHeight="1" x14ac:dyDescent="0.2">
      <c r="A50" s="166"/>
      <c r="B50" s="26"/>
      <c r="C50" s="19"/>
      <c r="D50" s="7"/>
      <c r="E50" s="7"/>
      <c r="F50" s="114" t="s">
        <v>266</v>
      </c>
      <c r="G50" s="100">
        <f>SUM(G42:G49)</f>
        <v>55025</v>
      </c>
      <c r="H50" s="7"/>
      <c r="I50" s="100">
        <f>SUM(I42:I49)</f>
        <v>63289.170000000006</v>
      </c>
      <c r="J50" s="7"/>
      <c r="K50" s="7"/>
      <c r="L50" s="7"/>
      <c r="M50" s="7"/>
    </row>
    <row r="51" spans="1:13" ht="15.75" customHeight="1" x14ac:dyDescent="0.2">
      <c r="A51" s="166"/>
      <c r="B51" s="26"/>
      <c r="C51" s="19"/>
      <c r="D51" s="7"/>
      <c r="E51" s="7"/>
      <c r="F51" s="7"/>
      <c r="G51" s="7"/>
      <c r="H51" s="7"/>
      <c r="I51" s="7"/>
      <c r="J51" s="7"/>
      <c r="K51" s="7"/>
      <c r="L51" s="7"/>
      <c r="M51" s="7"/>
    </row>
    <row r="52" spans="1:13" ht="15.75" customHeight="1" x14ac:dyDescent="0.2">
      <c r="A52" s="166"/>
      <c r="B52" s="26"/>
      <c r="C52" s="19"/>
      <c r="D52" s="7"/>
      <c r="E52" s="7"/>
      <c r="F52" s="7"/>
      <c r="G52" s="25" t="s">
        <v>93</v>
      </c>
      <c r="H52" s="19"/>
      <c r="I52" s="25" t="s">
        <v>94</v>
      </c>
      <c r="J52" s="16"/>
      <c r="K52" s="16"/>
      <c r="L52" s="16"/>
      <c r="M52" s="16"/>
    </row>
    <row r="53" spans="1:13" ht="15.75" customHeight="1" x14ac:dyDescent="0.2">
      <c r="A53" s="166"/>
      <c r="B53" s="26"/>
      <c r="C53" s="19"/>
      <c r="D53" s="7"/>
      <c r="E53" s="64" t="str">
        <f>E15</f>
        <v>Expense Item</v>
      </c>
      <c r="F53" s="64" t="s">
        <v>260</v>
      </c>
      <c r="G53" s="25" t="s">
        <v>106</v>
      </c>
      <c r="H53" s="19"/>
      <c r="I53" s="25" t="s">
        <v>106</v>
      </c>
      <c r="J53" s="16"/>
      <c r="K53" s="16"/>
      <c r="L53" s="16"/>
      <c r="M53" s="16"/>
    </row>
    <row r="54" spans="1:13" ht="15.75" customHeight="1" x14ac:dyDescent="0.2">
      <c r="A54" s="166"/>
      <c r="B54" s="26"/>
      <c r="C54" s="24" t="s">
        <v>130</v>
      </c>
      <c r="D54" s="7"/>
      <c r="E54" s="225" t="s">
        <v>295</v>
      </c>
      <c r="F54" s="63" t="s">
        <v>296</v>
      </c>
      <c r="G54" s="72">
        <v>0</v>
      </c>
      <c r="H54" s="7"/>
      <c r="I54" s="72">
        <v>659.58</v>
      </c>
      <c r="J54" s="7"/>
      <c r="K54" s="7"/>
      <c r="L54" s="7"/>
      <c r="M54" s="7"/>
    </row>
    <row r="55" spans="1:13" ht="15.75" customHeight="1" x14ac:dyDescent="0.2">
      <c r="A55" s="166"/>
      <c r="B55" s="26"/>
      <c r="C55" s="19"/>
      <c r="D55" s="7"/>
      <c r="E55" s="187"/>
      <c r="F55" s="63"/>
      <c r="G55" s="72"/>
      <c r="H55" s="7"/>
      <c r="I55" s="72"/>
      <c r="J55" s="7"/>
      <c r="K55" s="7"/>
      <c r="L55" s="7"/>
      <c r="M55" s="7"/>
    </row>
    <row r="56" spans="1:13" ht="15.75" customHeight="1" x14ac:dyDescent="0.2">
      <c r="A56" s="166"/>
      <c r="B56" s="26"/>
      <c r="C56" s="19"/>
      <c r="D56" s="7"/>
      <c r="E56" s="187"/>
      <c r="F56" s="63"/>
      <c r="G56" s="72"/>
      <c r="H56" s="7"/>
      <c r="I56" s="72"/>
      <c r="J56" s="7"/>
      <c r="K56" s="7"/>
      <c r="L56" s="7"/>
      <c r="M56" s="7"/>
    </row>
    <row r="57" spans="1:13" ht="15.75" customHeight="1" x14ac:dyDescent="0.2">
      <c r="A57" s="166"/>
      <c r="B57" s="26"/>
      <c r="C57" s="19"/>
      <c r="D57" s="7"/>
      <c r="E57" s="187"/>
      <c r="F57" s="63"/>
      <c r="G57" s="72"/>
      <c r="H57" s="7"/>
      <c r="I57" s="72"/>
      <c r="J57" s="7"/>
      <c r="K57" s="7"/>
      <c r="L57" s="7"/>
      <c r="M57" s="7"/>
    </row>
    <row r="58" spans="1:13" ht="15.75" customHeight="1" x14ac:dyDescent="0.2">
      <c r="A58" s="166"/>
      <c r="B58" s="26"/>
      <c r="C58" s="19"/>
      <c r="D58" s="7"/>
      <c r="E58" s="187"/>
      <c r="F58" s="63"/>
      <c r="G58" s="72"/>
      <c r="H58" s="7"/>
      <c r="I58" s="72"/>
      <c r="J58" s="7"/>
      <c r="K58" s="7"/>
      <c r="L58" s="7"/>
      <c r="M58" s="7"/>
    </row>
    <row r="59" spans="1:13" ht="15.75" customHeight="1" x14ac:dyDescent="0.2">
      <c r="A59" s="166"/>
      <c r="B59" s="26"/>
      <c r="C59" s="19"/>
      <c r="D59" s="7"/>
      <c r="E59" s="187"/>
      <c r="F59" s="63"/>
      <c r="G59" s="72"/>
      <c r="H59" s="7"/>
      <c r="I59" s="72"/>
      <c r="J59" s="7"/>
      <c r="K59" s="7"/>
      <c r="L59" s="7"/>
      <c r="M59" s="7"/>
    </row>
    <row r="60" spans="1:13" ht="15.75" customHeight="1" x14ac:dyDescent="0.2">
      <c r="A60" s="166"/>
      <c r="B60" s="26"/>
      <c r="C60" s="19"/>
      <c r="D60" s="7"/>
      <c r="E60" s="187"/>
      <c r="F60" s="63"/>
      <c r="G60" s="72"/>
      <c r="H60" s="7"/>
      <c r="I60" s="72"/>
      <c r="J60" s="7"/>
      <c r="K60" s="7"/>
      <c r="L60" s="7"/>
      <c r="M60" s="7"/>
    </row>
    <row r="61" spans="1:13" ht="15.75" customHeight="1" x14ac:dyDescent="0.2">
      <c r="A61" s="166"/>
      <c r="B61" s="26"/>
      <c r="C61" s="19"/>
      <c r="D61" s="7"/>
      <c r="E61" s="188"/>
      <c r="F61" s="63"/>
      <c r="G61" s="72"/>
      <c r="H61" s="7"/>
      <c r="I61" s="72"/>
      <c r="J61" s="7"/>
      <c r="K61" s="7"/>
      <c r="L61" s="7"/>
      <c r="M61" s="7"/>
    </row>
    <row r="62" spans="1:13" ht="15.75" customHeight="1" x14ac:dyDescent="0.2">
      <c r="A62" s="166"/>
      <c r="B62" s="26"/>
      <c r="C62" s="19"/>
      <c r="D62" s="7"/>
      <c r="E62" s="7"/>
      <c r="F62" s="114" t="s">
        <v>266</v>
      </c>
      <c r="G62" s="100">
        <f>SUM(G54:G61)</f>
        <v>0</v>
      </c>
      <c r="H62" s="7"/>
      <c r="I62" s="100">
        <f>SUM(I54:I61)</f>
        <v>659.58</v>
      </c>
      <c r="J62" s="7"/>
      <c r="K62" s="7"/>
      <c r="L62" s="7"/>
      <c r="M62" s="7"/>
    </row>
    <row r="63" spans="1:13" ht="15.75" customHeight="1" x14ac:dyDescent="0.2">
      <c r="A63" s="166"/>
      <c r="B63" s="26"/>
      <c r="C63" s="19"/>
      <c r="D63" s="7"/>
      <c r="E63" s="77"/>
      <c r="F63" s="7"/>
      <c r="G63" s="7"/>
      <c r="H63" s="7"/>
      <c r="I63" s="7"/>
      <c r="J63" s="7"/>
      <c r="K63" s="7"/>
      <c r="L63" s="7"/>
      <c r="M63" s="7"/>
    </row>
    <row r="64" spans="1:13" ht="15.75" customHeight="1" x14ac:dyDescent="0.2">
      <c r="A64" s="166"/>
      <c r="B64" s="26"/>
      <c r="C64" s="19"/>
      <c r="D64" s="7"/>
      <c r="E64" s="7"/>
      <c r="F64" s="7"/>
      <c r="G64" s="25" t="s">
        <v>93</v>
      </c>
      <c r="H64" s="19"/>
      <c r="I64" s="25" t="s">
        <v>94</v>
      </c>
      <c r="J64" s="7"/>
      <c r="K64" s="7"/>
      <c r="L64" s="7"/>
      <c r="M64" s="7"/>
    </row>
    <row r="65" spans="1:13" ht="15.75" customHeight="1" x14ac:dyDescent="0.2">
      <c r="A65" s="166"/>
      <c r="B65" s="26"/>
      <c r="C65" s="19"/>
      <c r="D65" s="7"/>
      <c r="E65" s="64" t="str">
        <f>E15</f>
        <v>Expense Item</v>
      </c>
      <c r="F65" s="64" t="s">
        <v>260</v>
      </c>
      <c r="G65" s="25" t="s">
        <v>106</v>
      </c>
      <c r="H65" s="19"/>
      <c r="I65" s="25" t="s">
        <v>106</v>
      </c>
      <c r="J65" s="7"/>
      <c r="K65" s="62"/>
      <c r="L65" s="62"/>
      <c r="M65" s="7"/>
    </row>
    <row r="66" spans="1:13" ht="15.75" customHeight="1" x14ac:dyDescent="0.2">
      <c r="A66" s="166"/>
      <c r="B66" s="26"/>
      <c r="C66" s="24" t="s">
        <v>132</v>
      </c>
      <c r="D66" s="7"/>
      <c r="E66" s="225" t="s">
        <v>133</v>
      </c>
      <c r="F66" s="63" t="s">
        <v>297</v>
      </c>
      <c r="G66" s="72">
        <v>3020</v>
      </c>
      <c r="H66" s="7"/>
      <c r="I66" s="72">
        <v>4730</v>
      </c>
      <c r="J66" s="7"/>
      <c r="K66" s="7"/>
      <c r="L66" s="163"/>
      <c r="M66" s="7"/>
    </row>
    <row r="67" spans="1:13" ht="15.75" customHeight="1" x14ac:dyDescent="0.2">
      <c r="A67" s="166"/>
      <c r="B67" s="26"/>
      <c r="C67" s="19"/>
      <c r="D67" s="7"/>
      <c r="E67" s="187"/>
      <c r="F67" s="63" t="s">
        <v>298</v>
      </c>
      <c r="G67">
        <v>131.25</v>
      </c>
      <c r="H67" s="7"/>
      <c r="I67" s="72">
        <v>0</v>
      </c>
      <c r="J67" s="7"/>
      <c r="K67" s="7"/>
      <c r="L67" s="7"/>
      <c r="M67" s="7"/>
    </row>
    <row r="68" spans="1:13" ht="15.75" customHeight="1" x14ac:dyDescent="0.2">
      <c r="A68" s="166"/>
      <c r="B68" s="26"/>
      <c r="C68" s="19"/>
      <c r="D68" s="7"/>
      <c r="E68" s="187"/>
      <c r="F68" s="63"/>
      <c r="G68" s="72"/>
      <c r="H68" s="7"/>
      <c r="I68" s="72"/>
      <c r="J68" s="7"/>
      <c r="K68" s="7"/>
      <c r="L68" s="7"/>
      <c r="M68" s="7"/>
    </row>
    <row r="69" spans="1:13" ht="15.75" customHeight="1" x14ac:dyDescent="0.2">
      <c r="A69" s="166"/>
      <c r="B69" s="26"/>
      <c r="C69" s="19"/>
      <c r="D69" s="7"/>
      <c r="E69" s="187"/>
      <c r="F69" s="63"/>
      <c r="G69" s="72"/>
      <c r="H69" s="7"/>
      <c r="I69" s="72"/>
      <c r="J69" s="7"/>
      <c r="K69" s="7"/>
      <c r="L69" s="7"/>
      <c r="M69" s="7"/>
    </row>
    <row r="70" spans="1:13" ht="15.75" customHeight="1" x14ac:dyDescent="0.2">
      <c r="A70" s="166"/>
      <c r="B70" s="26"/>
      <c r="C70" s="19"/>
      <c r="D70" s="7"/>
      <c r="E70" s="187"/>
      <c r="F70" s="63"/>
      <c r="G70" s="72"/>
      <c r="H70" s="7"/>
      <c r="I70" s="72"/>
      <c r="J70" s="7"/>
      <c r="K70" s="7"/>
      <c r="L70" s="7"/>
      <c r="M70" s="7"/>
    </row>
    <row r="71" spans="1:13" ht="15.75" customHeight="1" x14ac:dyDescent="0.2">
      <c r="A71" s="166"/>
      <c r="B71" s="26"/>
      <c r="C71" s="19"/>
      <c r="D71" s="7"/>
      <c r="E71" s="187"/>
      <c r="F71" s="63"/>
      <c r="G71" s="72"/>
      <c r="H71" s="7"/>
      <c r="I71" s="72"/>
      <c r="J71" s="7"/>
      <c r="K71" s="7"/>
      <c r="L71" s="7"/>
      <c r="M71" s="7"/>
    </row>
    <row r="72" spans="1:13" ht="15.75" customHeight="1" x14ac:dyDescent="0.2">
      <c r="A72" s="166"/>
      <c r="B72" s="26"/>
      <c r="C72" s="19"/>
      <c r="D72" s="7"/>
      <c r="E72" s="187"/>
      <c r="F72" s="63"/>
      <c r="G72" s="72"/>
      <c r="H72" s="7"/>
      <c r="I72" s="72"/>
      <c r="J72" s="7"/>
      <c r="K72" s="7"/>
      <c r="L72" s="7"/>
      <c r="M72" s="7"/>
    </row>
    <row r="73" spans="1:13" ht="15.75" customHeight="1" x14ac:dyDescent="0.2">
      <c r="A73" s="166"/>
      <c r="B73" s="26"/>
      <c r="C73" s="19"/>
      <c r="D73" s="7"/>
      <c r="E73" s="188"/>
      <c r="F73" s="63"/>
      <c r="G73" s="72"/>
      <c r="H73" s="7"/>
      <c r="I73" s="72"/>
      <c r="J73" s="7"/>
      <c r="K73" s="7"/>
      <c r="L73" s="7"/>
      <c r="M73" s="7"/>
    </row>
    <row r="74" spans="1:13" ht="15.75" customHeight="1" x14ac:dyDescent="0.2">
      <c r="A74" s="166"/>
      <c r="B74" s="26"/>
      <c r="C74" s="19"/>
      <c r="D74" s="7"/>
      <c r="E74" s="7"/>
      <c r="F74" s="114" t="s">
        <v>266</v>
      </c>
      <c r="G74" s="100">
        <f>SUM(G66:G73)</f>
        <v>3151.25</v>
      </c>
      <c r="H74" s="7"/>
      <c r="I74" s="100">
        <f>SUM(I66:I73)</f>
        <v>4730</v>
      </c>
      <c r="J74" s="7"/>
      <c r="K74" s="7"/>
      <c r="L74" s="7"/>
      <c r="M74" s="7"/>
    </row>
    <row r="75" spans="1:13" ht="15.75" customHeight="1" x14ac:dyDescent="0.2">
      <c r="A75" s="7"/>
      <c r="B75" s="7"/>
      <c r="C75" s="19"/>
      <c r="D75" s="7"/>
      <c r="E75" s="7"/>
      <c r="F75" s="7"/>
      <c r="G75" s="7"/>
      <c r="H75" s="7"/>
      <c r="I75" s="7"/>
      <c r="J75" s="7"/>
      <c r="K75" s="7"/>
      <c r="L75" s="7"/>
      <c r="M75" s="7"/>
    </row>
    <row r="76" spans="1:13" ht="15.75" customHeight="1" x14ac:dyDescent="0.2">
      <c r="A76" s="7"/>
      <c r="B76" s="7"/>
      <c r="C76" s="19"/>
      <c r="D76" s="7"/>
      <c r="E76" s="7"/>
      <c r="F76" s="7"/>
      <c r="G76" s="7"/>
      <c r="H76" s="7"/>
      <c r="I76" s="7"/>
      <c r="J76" s="7"/>
      <c r="K76" s="7"/>
      <c r="L76" s="7"/>
      <c r="M76" s="7"/>
    </row>
    <row r="77" spans="1:13" ht="15.75" customHeight="1" x14ac:dyDescent="0.2">
      <c r="A77" s="7"/>
      <c r="B77" s="7"/>
      <c r="C77" s="19"/>
      <c r="D77" s="7"/>
      <c r="E77" s="7"/>
      <c r="F77" s="7"/>
      <c r="G77" s="141"/>
      <c r="H77" s="7"/>
      <c r="I77" s="7"/>
      <c r="J77" s="7"/>
      <c r="K77" s="7"/>
      <c r="L77" s="7"/>
      <c r="M77" s="7"/>
    </row>
    <row r="78" spans="1:13" ht="15.75" customHeight="1" x14ac:dyDescent="0.2">
      <c r="A78" s="7"/>
      <c r="B78" s="7"/>
      <c r="C78" s="19"/>
      <c r="D78" s="7"/>
      <c r="E78" s="7"/>
      <c r="F78" s="7"/>
      <c r="G78" s="7"/>
      <c r="H78" s="7"/>
      <c r="I78" s="7"/>
      <c r="J78" s="7"/>
      <c r="K78" s="7"/>
      <c r="L78" s="7"/>
      <c r="M78" s="7"/>
    </row>
    <row r="79" spans="1:13" ht="15.75" customHeight="1" x14ac:dyDescent="0.2">
      <c r="A79" s="7"/>
      <c r="B79" s="7"/>
      <c r="C79" s="19"/>
      <c r="D79" s="7"/>
      <c r="E79" s="7"/>
      <c r="F79" s="117"/>
      <c r="G79" s="7"/>
      <c r="H79" s="7"/>
      <c r="I79" s="7"/>
      <c r="J79" s="7"/>
      <c r="K79" s="7"/>
      <c r="L79" s="7"/>
      <c r="M79" s="7"/>
    </row>
    <row r="80" spans="1:13" ht="15.75" customHeight="1" x14ac:dyDescent="0.2">
      <c r="A80" s="7"/>
      <c r="B80" s="7"/>
      <c r="C80" s="19"/>
      <c r="D80" s="7"/>
      <c r="E80" s="7"/>
      <c r="F80" s="7"/>
      <c r="G80" s="7"/>
      <c r="H80" s="7"/>
      <c r="I80" s="7"/>
      <c r="J80" s="7"/>
      <c r="K80" s="7"/>
      <c r="L80" s="7"/>
      <c r="M80" s="7"/>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12:A74"/>
    <mergeCell ref="E66:E73"/>
    <mergeCell ref="E3:I3"/>
    <mergeCell ref="E4:I4"/>
    <mergeCell ref="E5:I5"/>
    <mergeCell ref="E6:I6"/>
    <mergeCell ref="E7:I7"/>
    <mergeCell ref="E8:I8"/>
    <mergeCell ref="E12:I12"/>
    <mergeCell ref="E16:E23"/>
    <mergeCell ref="E29:E36"/>
    <mergeCell ref="E42:E49"/>
    <mergeCell ref="E54:E61"/>
  </mergeCells>
  <dataValidations count="8">
    <dataValidation type="decimal" allowBlank="1" showInputMessage="1" prompt="Actual Last Year - Please enter whole dollars only." sqref="I17:I23 I31:I36 I55:I61 I68:I73" xr:uid="{00000000-0002-0000-0B00-000000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29:F36" xr:uid="{00000000-0002-0000-0B00-000001000000}">
      <formula1>Expenses2</formula1>
    </dataValidation>
    <dataValidation type="list" allowBlank="1" showInputMessage="1" showErrorMessage="1" prompt="Analysis - Please select item from the drop down list provided.Go to the &quot;Lists&quot; (green) sheet to edit lists to make appropriate for your entity." sqref="F54:F61" xr:uid="{00000000-0002-0000-0B00-000002000000}">
      <formula1>Expenses4</formula1>
    </dataValidation>
    <dataValidation type="decimal" allowBlank="1" showInputMessage="1" prompt="Actual This Year - Please enter whole dollars only." sqref="I16 G16:G23 I29:I30 G29:G36 G42:G49 I42:I49 I54 G54:G61 I66:I67 G66 G68:G73" xr:uid="{00000000-0002-0000-0B00-000003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42:F49" xr:uid="{00000000-0002-0000-0B00-000004000000}">
      <formula1>Expenses3</formula1>
    </dataValidation>
    <dataValidation type="list" allowBlank="1" showInputMessage="1" showErrorMessage="1" prompt="Analysis - Please select item from the drop down list provided.Go to the &quot;Lists&quot; (green) sheet to edit lists to make appropriate for your entity." sqref="F66:F73" xr:uid="{00000000-0002-0000-0B00-000005000000}">
      <formula1>Expenses5</formula1>
    </dataValidation>
    <dataValidation type="list" allowBlank="1" showInputMessage="1" showErrorMessage="1" prompt="Analysis - Please select item from the drop down list provided.Go to the &quot;Lists&quot; (green) sheet to edit lists to make appropriate for your entity." sqref="F16:F23" xr:uid="{00000000-0002-0000-0B00-000006000000}">
      <formula1>Expenses1</formula1>
    </dataValidation>
    <dataValidation type="custom" allowBlank="1" showInputMessage="1" showErrorMessage="1" prompt="Guidance - For assistance completing the template please refer to the attached guidance notes." sqref="C12" xr:uid="{00000000-0002-0000-0B00-000007000000}">
      <formula1>AND(GTE(LEN(C12),MIN((1),(8))),LTE(LEN(C12),MAX((1),(8))))</formula1>
    </dataValidation>
  </dataValidations>
  <printOptions horizontalCentered="1" gridLines="1"/>
  <pageMargins left="0.7" right="0.7" top="0.75" bottom="0.75" header="0" footer="0"/>
  <pageSetup paperSize="9" fitToHeight="0" pageOrder="overThenDown"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fitToPage="1"/>
  </sheetPr>
  <dimension ref="A1:N1000"/>
  <sheetViews>
    <sheetView showGridLines="0" workbookViewId="0">
      <selection activeCell="G16" sqref="G16:G19"/>
    </sheetView>
  </sheetViews>
  <sheetFormatPr baseColWidth="10" defaultColWidth="14.5" defaultRowHeight="15" customHeight="1" x14ac:dyDescent="0.2"/>
  <cols>
    <col min="1" max="2" width="2.6640625" customWidth="1"/>
    <col min="3" max="3" width="9.1640625" customWidth="1"/>
    <col min="4" max="4" width="2.6640625" customWidth="1"/>
    <col min="5" max="5" width="33.33203125" customWidth="1"/>
    <col min="6" max="6" width="44.5" customWidth="1"/>
    <col min="7" max="7" width="15.6640625" customWidth="1"/>
    <col min="8" max="8" width="2.6640625" customWidth="1"/>
    <col min="9" max="10" width="15.6640625" customWidth="1"/>
    <col min="11" max="14" width="9.1640625" customWidth="1"/>
  </cols>
  <sheetData>
    <row r="1" spans="1:14" x14ac:dyDescent="0.2">
      <c r="A1" s="7"/>
      <c r="B1" s="7"/>
      <c r="C1" s="19"/>
      <c r="D1" s="7"/>
      <c r="E1" s="7"/>
      <c r="F1" s="7"/>
      <c r="G1" s="7"/>
      <c r="H1" s="7"/>
      <c r="I1" s="7"/>
      <c r="J1" s="7"/>
      <c r="K1" s="7"/>
      <c r="L1" s="7"/>
      <c r="M1" s="7"/>
      <c r="N1" s="7"/>
    </row>
    <row r="2" spans="1:14" x14ac:dyDescent="0.2">
      <c r="A2" s="7"/>
      <c r="B2" s="7"/>
      <c r="C2" s="19"/>
      <c r="D2" s="7"/>
      <c r="E2" s="104"/>
      <c r="F2" s="104"/>
      <c r="G2" s="104"/>
      <c r="H2" s="104"/>
      <c r="I2" s="104"/>
      <c r="J2" s="7"/>
      <c r="K2" s="7"/>
      <c r="L2" s="7"/>
      <c r="M2" s="7"/>
      <c r="N2" s="7"/>
    </row>
    <row r="3" spans="1:14" ht="21" customHeight="1" x14ac:dyDescent="0.2">
      <c r="A3" s="7"/>
      <c r="B3" s="7"/>
      <c r="C3" s="19"/>
      <c r="D3" s="7"/>
      <c r="E3" s="226" t="str">
        <f>Name</f>
        <v>Victoria University Netball Club Incorporated</v>
      </c>
      <c r="F3" s="168"/>
      <c r="G3" s="168"/>
      <c r="H3" s="168"/>
      <c r="I3" s="168"/>
      <c r="J3" s="7"/>
      <c r="K3" s="7"/>
      <c r="L3" s="7"/>
      <c r="M3" s="7"/>
      <c r="N3" s="7"/>
    </row>
    <row r="4" spans="1:14" ht="4.5" customHeight="1" x14ac:dyDescent="0.2">
      <c r="A4" s="7"/>
      <c r="B4" s="7"/>
      <c r="C4" s="19"/>
      <c r="D4" s="7"/>
      <c r="E4" s="227"/>
      <c r="F4" s="168"/>
      <c r="G4" s="168"/>
      <c r="H4" s="168"/>
      <c r="I4" s="168"/>
      <c r="J4" s="7"/>
      <c r="K4" s="7"/>
      <c r="L4" s="7"/>
      <c r="M4" s="7"/>
      <c r="N4" s="7"/>
    </row>
    <row r="5" spans="1:14" ht="18.75" customHeight="1" x14ac:dyDescent="0.2">
      <c r="A5" s="7"/>
      <c r="B5" s="7"/>
      <c r="C5" s="19"/>
      <c r="D5" s="7"/>
      <c r="E5" s="227" t="s">
        <v>33</v>
      </c>
      <c r="F5" s="168"/>
      <c r="G5" s="168"/>
      <c r="H5" s="168"/>
      <c r="I5" s="168"/>
      <c r="J5" s="7"/>
      <c r="K5" s="7"/>
      <c r="L5" s="7"/>
      <c r="M5" s="7"/>
      <c r="N5" s="7"/>
    </row>
    <row r="6" spans="1:14" ht="6" customHeight="1" x14ac:dyDescent="0.2">
      <c r="A6" s="7"/>
      <c r="B6" s="7"/>
      <c r="C6" s="19"/>
      <c r="D6" s="7"/>
      <c r="E6" s="227"/>
      <c r="F6" s="168"/>
      <c r="G6" s="168"/>
      <c r="H6" s="168"/>
      <c r="I6" s="168"/>
      <c r="J6" s="7"/>
      <c r="K6" s="7"/>
      <c r="L6" s="7"/>
      <c r="M6" s="7"/>
      <c r="N6" s="7"/>
    </row>
    <row r="7" spans="1:14" ht="15.75" customHeight="1" x14ac:dyDescent="0.2">
      <c r="A7" s="7"/>
      <c r="B7" s="7"/>
      <c r="C7" s="19"/>
      <c r="D7" s="7"/>
      <c r="E7" s="228" t="s">
        <v>82</v>
      </c>
      <c r="F7" s="168"/>
      <c r="G7" s="168"/>
      <c r="H7" s="168"/>
      <c r="I7" s="168"/>
      <c r="J7" s="7"/>
      <c r="K7" s="7"/>
      <c r="L7" s="7"/>
      <c r="M7" s="7"/>
      <c r="N7" s="7"/>
    </row>
    <row r="8" spans="1:14" ht="15.75" customHeight="1" x14ac:dyDescent="0.2">
      <c r="A8" s="7"/>
      <c r="B8" s="7"/>
      <c r="C8" s="19"/>
      <c r="D8" s="7"/>
      <c r="E8" s="229">
        <f>Date</f>
        <v>45230</v>
      </c>
      <c r="F8" s="168"/>
      <c r="G8" s="168"/>
      <c r="H8" s="168"/>
      <c r="I8" s="168"/>
      <c r="J8" s="7"/>
      <c r="K8" s="7"/>
      <c r="L8" s="7"/>
      <c r="M8" s="7"/>
      <c r="N8" s="7"/>
    </row>
    <row r="9" spans="1:14" ht="12.75" customHeight="1" x14ac:dyDescent="0.2">
      <c r="A9" s="16"/>
      <c r="B9" s="16"/>
      <c r="C9" s="17"/>
      <c r="D9" s="16"/>
      <c r="E9" s="112"/>
      <c r="F9" s="112"/>
      <c r="G9" s="112"/>
      <c r="H9" s="112"/>
      <c r="I9" s="112"/>
      <c r="J9" s="17"/>
      <c r="K9" s="16"/>
      <c r="L9" s="16"/>
      <c r="M9" s="16"/>
      <c r="N9" s="16"/>
    </row>
    <row r="10" spans="1:14" ht="12.75" customHeight="1" x14ac:dyDescent="0.2">
      <c r="A10" s="16"/>
      <c r="B10" s="16"/>
      <c r="C10" s="17"/>
      <c r="D10" s="16"/>
      <c r="E10" s="16"/>
      <c r="F10" s="16"/>
      <c r="G10" s="16"/>
      <c r="H10" s="16"/>
      <c r="I10" s="16"/>
      <c r="J10" s="17"/>
      <c r="K10" s="16"/>
      <c r="L10" s="16"/>
      <c r="M10" s="16"/>
      <c r="N10" s="16"/>
    </row>
    <row r="11" spans="1:14" ht="12.75" customHeight="1" x14ac:dyDescent="0.2">
      <c r="A11" s="16"/>
      <c r="B11" s="16"/>
      <c r="C11" s="17"/>
      <c r="D11" s="16"/>
      <c r="E11" s="16"/>
      <c r="F11" s="16"/>
      <c r="G11" s="16"/>
      <c r="H11" s="16"/>
      <c r="I11" s="16"/>
      <c r="J11" s="17"/>
      <c r="K11" s="16"/>
      <c r="L11" s="16"/>
      <c r="M11" s="16"/>
      <c r="N11" s="16"/>
    </row>
    <row r="12" spans="1:14" x14ac:dyDescent="0.2">
      <c r="A12" s="16"/>
      <c r="B12" s="16"/>
      <c r="C12" s="25" t="s">
        <v>35</v>
      </c>
      <c r="D12" s="7"/>
      <c r="E12" s="230" t="s">
        <v>299</v>
      </c>
      <c r="F12" s="168"/>
      <c r="G12" s="168"/>
      <c r="H12" s="168"/>
      <c r="I12" s="168"/>
      <c r="J12" s="17"/>
      <c r="K12" s="16"/>
      <c r="L12" s="16"/>
      <c r="M12" s="16"/>
      <c r="N12" s="16"/>
    </row>
    <row r="13" spans="1:14" x14ac:dyDescent="0.2">
      <c r="A13" s="16"/>
      <c r="B13" s="16"/>
      <c r="C13" s="25" t="s">
        <v>142</v>
      </c>
      <c r="D13" s="7"/>
      <c r="E13" s="77"/>
      <c r="F13" s="77"/>
      <c r="G13" s="7"/>
      <c r="H13" s="7"/>
      <c r="I13" s="7"/>
      <c r="J13" s="17"/>
      <c r="K13" s="16"/>
      <c r="L13" s="16"/>
      <c r="M13" s="16"/>
      <c r="N13" s="16"/>
    </row>
    <row r="14" spans="1:14" x14ac:dyDescent="0.2">
      <c r="A14" s="16"/>
      <c r="B14" s="16"/>
      <c r="C14" s="19"/>
      <c r="D14" s="7"/>
      <c r="E14" s="77"/>
      <c r="F14" s="77"/>
      <c r="G14" s="118" t="s">
        <v>93</v>
      </c>
      <c r="H14" s="7"/>
      <c r="I14" s="118" t="s">
        <v>94</v>
      </c>
      <c r="J14" s="17"/>
      <c r="K14" s="16"/>
      <c r="L14" s="16"/>
      <c r="M14" s="16"/>
      <c r="N14" s="16"/>
    </row>
    <row r="15" spans="1:14" x14ac:dyDescent="0.2">
      <c r="A15" s="173" t="s">
        <v>300</v>
      </c>
      <c r="B15" s="7"/>
      <c r="C15" s="19"/>
      <c r="D15" s="7"/>
      <c r="E15" s="64" t="s">
        <v>301</v>
      </c>
      <c r="F15" s="64" t="s">
        <v>260</v>
      </c>
      <c r="G15" s="118" t="s">
        <v>106</v>
      </c>
      <c r="H15" s="119"/>
      <c r="I15" s="118" t="s">
        <v>106</v>
      </c>
      <c r="J15" s="7"/>
      <c r="K15" s="7"/>
      <c r="L15" s="16"/>
      <c r="M15" s="7"/>
      <c r="N15" s="7"/>
    </row>
    <row r="16" spans="1:14" x14ac:dyDescent="0.2">
      <c r="A16" s="166"/>
      <c r="B16" s="7"/>
      <c r="C16" s="24" t="s">
        <v>145</v>
      </c>
      <c r="D16" s="7"/>
      <c r="E16" s="225" t="s">
        <v>302</v>
      </c>
      <c r="F16" s="120" t="s">
        <v>303</v>
      </c>
      <c r="G16" s="98">
        <v>7450.81</v>
      </c>
      <c r="H16" s="119"/>
      <c r="I16" s="72">
        <v>1843.8</v>
      </c>
      <c r="J16" s="7"/>
      <c r="K16" s="7"/>
      <c r="L16" s="7"/>
      <c r="M16" s="7"/>
      <c r="N16" s="7"/>
    </row>
    <row r="17" spans="1:14" x14ac:dyDescent="0.2">
      <c r="A17" s="166"/>
      <c r="B17" s="7"/>
      <c r="C17" s="19"/>
      <c r="D17" s="7"/>
      <c r="E17" s="187"/>
      <c r="F17" s="120" t="s">
        <v>304</v>
      </c>
      <c r="G17" s="98">
        <v>16816.16</v>
      </c>
      <c r="H17" s="99"/>
      <c r="I17" s="72">
        <v>16505.36</v>
      </c>
      <c r="J17" s="7"/>
      <c r="L17" s="7"/>
      <c r="M17" s="7"/>
      <c r="N17" s="7"/>
    </row>
    <row r="18" spans="1:14" x14ac:dyDescent="0.2">
      <c r="A18" s="166"/>
      <c r="B18" s="7"/>
      <c r="C18" s="19"/>
      <c r="D18" s="7"/>
      <c r="E18" s="187"/>
      <c r="F18" s="120" t="s">
        <v>305</v>
      </c>
      <c r="G18" s="98">
        <v>391.24</v>
      </c>
      <c r="H18" s="96"/>
      <c r="I18" s="72">
        <v>0</v>
      </c>
      <c r="J18" s="7"/>
      <c r="K18" s="7"/>
      <c r="L18" s="7"/>
      <c r="M18" s="7"/>
      <c r="N18" s="7"/>
    </row>
    <row r="19" spans="1:14" x14ac:dyDescent="0.2">
      <c r="A19" s="166"/>
      <c r="B19" s="7"/>
      <c r="C19" s="19"/>
      <c r="D19" s="7"/>
      <c r="E19" s="187"/>
      <c r="F19" s="120" t="s">
        <v>306</v>
      </c>
      <c r="G19" s="98">
        <v>3.04</v>
      </c>
      <c r="H19" s="96"/>
      <c r="I19" s="72">
        <v>1073.5</v>
      </c>
      <c r="J19" s="7"/>
      <c r="K19" s="7"/>
      <c r="L19" s="7"/>
      <c r="M19" s="7"/>
      <c r="N19" s="7"/>
    </row>
    <row r="20" spans="1:14" x14ac:dyDescent="0.2">
      <c r="A20" s="166"/>
      <c r="B20" s="7"/>
      <c r="C20" s="19"/>
      <c r="D20" s="7"/>
      <c r="E20" s="187"/>
      <c r="F20" s="120"/>
      <c r="G20" s="72"/>
      <c r="H20" s="96"/>
      <c r="I20" s="72"/>
      <c r="J20" s="7"/>
      <c r="K20" s="7"/>
      <c r="L20" s="7"/>
      <c r="M20" s="7"/>
      <c r="N20" s="7"/>
    </row>
    <row r="21" spans="1:14" ht="15.75" customHeight="1" x14ac:dyDescent="0.2">
      <c r="A21" s="166"/>
      <c r="B21" s="7"/>
      <c r="C21" s="19"/>
      <c r="D21" s="7"/>
      <c r="E21" s="188"/>
      <c r="F21" s="120"/>
      <c r="G21" s="72"/>
      <c r="H21" s="96"/>
      <c r="I21" s="72"/>
      <c r="J21" s="7"/>
      <c r="K21" s="7"/>
      <c r="L21" s="7"/>
      <c r="M21" s="7"/>
      <c r="N21" s="7"/>
    </row>
    <row r="22" spans="1:14" ht="15.75" customHeight="1" x14ac:dyDescent="0.2">
      <c r="A22" s="166"/>
      <c r="B22" s="7"/>
      <c r="C22" s="19"/>
      <c r="D22" s="7"/>
      <c r="E22" s="121"/>
      <c r="F22" s="114" t="s">
        <v>266</v>
      </c>
      <c r="G22" s="100">
        <f>SUM(G16:G21)</f>
        <v>24661.250000000004</v>
      </c>
      <c r="H22" s="122"/>
      <c r="I22" s="100">
        <f>SUM(I16:I21)</f>
        <v>19422.66</v>
      </c>
      <c r="J22" s="7"/>
      <c r="K22" s="7"/>
      <c r="L22" s="7"/>
      <c r="M22" s="7"/>
      <c r="N22" s="7"/>
    </row>
    <row r="23" spans="1:14" ht="15.75" customHeight="1" x14ac:dyDescent="0.2">
      <c r="A23" s="166"/>
      <c r="B23" s="7"/>
      <c r="C23" s="19"/>
      <c r="D23" s="7"/>
      <c r="E23" s="7"/>
      <c r="F23" s="7"/>
      <c r="G23" s="7"/>
      <c r="H23" s="7"/>
      <c r="I23" s="7"/>
      <c r="J23" s="7"/>
      <c r="K23" s="7"/>
      <c r="L23" s="7"/>
      <c r="M23" s="7"/>
      <c r="N23" s="7"/>
    </row>
    <row r="24" spans="1:14" ht="15.75" customHeight="1" x14ac:dyDescent="0.2">
      <c r="A24" s="166"/>
      <c r="B24" s="7"/>
      <c r="C24" s="19"/>
      <c r="D24" s="7"/>
      <c r="E24" s="7"/>
      <c r="F24" s="7"/>
      <c r="G24" s="118" t="s">
        <v>93</v>
      </c>
      <c r="H24" s="119"/>
      <c r="I24" s="118" t="s">
        <v>94</v>
      </c>
      <c r="J24" s="7"/>
      <c r="K24" s="7"/>
      <c r="L24" s="7"/>
      <c r="M24" s="7"/>
      <c r="N24" s="7"/>
    </row>
    <row r="25" spans="1:14" ht="15.75" customHeight="1" x14ac:dyDescent="0.2">
      <c r="A25" s="166"/>
      <c r="B25" s="7"/>
      <c r="C25" s="19"/>
      <c r="D25" s="7"/>
      <c r="E25" s="64" t="s">
        <v>301</v>
      </c>
      <c r="F25" s="64" t="s">
        <v>260</v>
      </c>
      <c r="G25" s="118" t="s">
        <v>106</v>
      </c>
      <c r="H25" s="119"/>
      <c r="I25" s="118" t="s">
        <v>106</v>
      </c>
      <c r="J25" s="7"/>
      <c r="K25" s="7"/>
      <c r="L25" s="7"/>
      <c r="M25" s="7"/>
      <c r="N25" s="7"/>
    </row>
    <row r="26" spans="1:14" ht="15.75" customHeight="1" x14ac:dyDescent="0.2">
      <c r="A26" s="166"/>
      <c r="B26" s="7"/>
      <c r="C26" s="24" t="s">
        <v>147</v>
      </c>
      <c r="D26" s="7"/>
      <c r="E26" s="225" t="s">
        <v>307</v>
      </c>
      <c r="F26" s="115" t="s">
        <v>308</v>
      </c>
      <c r="G26" s="72">
        <v>0</v>
      </c>
      <c r="H26" s="119"/>
      <c r="I26" s="72"/>
      <c r="J26" s="7"/>
      <c r="K26" s="7"/>
      <c r="L26" s="7"/>
      <c r="M26" s="7"/>
      <c r="N26" s="7"/>
    </row>
    <row r="27" spans="1:14" ht="15.75" customHeight="1" x14ac:dyDescent="0.2">
      <c r="A27" s="166"/>
      <c r="B27" s="7"/>
      <c r="C27" s="19"/>
      <c r="D27" s="7"/>
      <c r="E27" s="187"/>
      <c r="F27" s="115"/>
      <c r="G27" s="72">
        <v>0</v>
      </c>
      <c r="H27" s="99"/>
      <c r="I27" s="72"/>
      <c r="J27" s="7"/>
      <c r="K27" s="7"/>
      <c r="L27" s="7"/>
      <c r="M27" s="7"/>
      <c r="N27" s="7"/>
    </row>
    <row r="28" spans="1:14" ht="15.75" customHeight="1" x14ac:dyDescent="0.2">
      <c r="A28" s="166"/>
      <c r="B28" s="7"/>
      <c r="C28" s="19"/>
      <c r="D28" s="7"/>
      <c r="E28" s="187"/>
      <c r="F28" s="115"/>
      <c r="G28" s="72">
        <v>0</v>
      </c>
      <c r="H28" s="96"/>
      <c r="I28" s="72"/>
      <c r="J28" s="7"/>
      <c r="K28" s="7"/>
      <c r="L28" s="7"/>
      <c r="M28" s="7"/>
      <c r="N28" s="7"/>
    </row>
    <row r="29" spans="1:14" ht="15.75" customHeight="1" x14ac:dyDescent="0.2">
      <c r="A29" s="166"/>
      <c r="B29" s="7"/>
      <c r="C29" s="19"/>
      <c r="D29" s="7"/>
      <c r="E29" s="187"/>
      <c r="F29" s="115"/>
      <c r="G29" s="72">
        <v>0</v>
      </c>
      <c r="H29" s="96"/>
      <c r="I29" s="72"/>
      <c r="J29" s="7"/>
      <c r="K29" s="7"/>
      <c r="L29" s="7"/>
      <c r="M29" s="7"/>
      <c r="N29" s="7"/>
    </row>
    <row r="30" spans="1:14" ht="15.75" customHeight="1" x14ac:dyDescent="0.2">
      <c r="A30" s="166"/>
      <c r="B30" s="7"/>
      <c r="C30" s="19"/>
      <c r="D30" s="7"/>
      <c r="E30" s="187"/>
      <c r="F30" s="115"/>
      <c r="G30" s="72">
        <v>0</v>
      </c>
      <c r="H30" s="96"/>
      <c r="I30" s="72"/>
      <c r="J30" s="7"/>
      <c r="K30" s="7"/>
      <c r="L30" s="7"/>
      <c r="M30" s="7"/>
      <c r="N30" s="7"/>
    </row>
    <row r="31" spans="1:14" ht="15.75" customHeight="1" x14ac:dyDescent="0.2">
      <c r="A31" s="166"/>
      <c r="B31" s="7"/>
      <c r="C31" s="19"/>
      <c r="D31" s="7"/>
      <c r="E31" s="188"/>
      <c r="F31" s="115"/>
      <c r="G31" s="72">
        <v>0</v>
      </c>
      <c r="H31" s="96"/>
      <c r="I31" s="72"/>
      <c r="J31" s="7"/>
      <c r="K31" s="7"/>
      <c r="L31" s="7"/>
      <c r="M31" s="7"/>
      <c r="N31" s="7"/>
    </row>
    <row r="32" spans="1:14" ht="15.75" customHeight="1" x14ac:dyDescent="0.2">
      <c r="A32" s="166"/>
      <c r="B32" s="7"/>
      <c r="C32" s="19"/>
      <c r="D32" s="7"/>
      <c r="E32" s="121"/>
      <c r="F32" s="114" t="s">
        <v>266</v>
      </c>
      <c r="G32" s="100">
        <f>SUM(G26:G31)</f>
        <v>0</v>
      </c>
      <c r="H32" s="122"/>
      <c r="I32" s="100">
        <f>SUM(I26:I31)</f>
        <v>0</v>
      </c>
      <c r="J32" s="7"/>
      <c r="K32" s="7"/>
      <c r="L32" s="7"/>
      <c r="M32" s="7"/>
      <c r="N32" s="7"/>
    </row>
    <row r="33" spans="1:14" ht="15.75" customHeight="1" x14ac:dyDescent="0.2">
      <c r="A33" s="166"/>
      <c r="B33" s="7"/>
      <c r="C33" s="19"/>
      <c r="D33" s="7"/>
      <c r="E33" s="7"/>
      <c r="F33" s="7"/>
      <c r="G33" s="7"/>
      <c r="H33" s="7"/>
      <c r="I33" s="7"/>
      <c r="J33" s="7"/>
      <c r="K33" s="7"/>
      <c r="L33" s="7"/>
      <c r="M33" s="7"/>
      <c r="N33" s="7"/>
    </row>
    <row r="34" spans="1:14" ht="15.75" customHeight="1" x14ac:dyDescent="0.2">
      <c r="A34" s="166"/>
      <c r="B34" s="7"/>
      <c r="C34" s="19"/>
      <c r="D34" s="7"/>
      <c r="E34" s="7"/>
      <c r="F34" s="7"/>
      <c r="G34" s="118" t="s">
        <v>93</v>
      </c>
      <c r="H34" s="119"/>
      <c r="I34" s="118" t="s">
        <v>94</v>
      </c>
      <c r="J34" s="7"/>
      <c r="K34" s="7"/>
      <c r="L34" s="7"/>
      <c r="M34" s="7"/>
      <c r="N34" s="7"/>
    </row>
    <row r="35" spans="1:14" ht="15.75" customHeight="1" x14ac:dyDescent="0.2">
      <c r="A35" s="166"/>
      <c r="B35" s="7"/>
      <c r="C35" s="19"/>
      <c r="D35" s="7"/>
      <c r="E35" s="64" t="s">
        <v>301</v>
      </c>
      <c r="F35" s="64" t="s">
        <v>260</v>
      </c>
      <c r="G35" s="118" t="s">
        <v>106</v>
      </c>
      <c r="H35" s="119"/>
      <c r="I35" s="118" t="s">
        <v>106</v>
      </c>
      <c r="J35" s="7"/>
      <c r="K35" s="7"/>
      <c r="L35" s="7"/>
      <c r="M35" s="7"/>
      <c r="N35" s="7"/>
    </row>
    <row r="36" spans="1:14" ht="15.75" customHeight="1" x14ac:dyDescent="0.2">
      <c r="A36" s="166"/>
      <c r="B36" s="7"/>
      <c r="C36" s="24" t="s">
        <v>149</v>
      </c>
      <c r="D36" s="7"/>
      <c r="E36" s="225" t="s">
        <v>309</v>
      </c>
      <c r="F36" s="115"/>
      <c r="G36" s="72">
        <v>0</v>
      </c>
      <c r="H36" s="119"/>
      <c r="I36" s="72"/>
      <c r="J36" s="7"/>
      <c r="K36" s="7"/>
      <c r="L36" s="7"/>
      <c r="M36" s="7"/>
      <c r="N36" s="7"/>
    </row>
    <row r="37" spans="1:14" ht="15.75" customHeight="1" x14ac:dyDescent="0.2">
      <c r="A37" s="166"/>
      <c r="B37" s="7"/>
      <c r="C37" s="19"/>
      <c r="D37" s="7"/>
      <c r="E37" s="187"/>
      <c r="F37" s="115"/>
      <c r="G37" s="72">
        <v>0</v>
      </c>
      <c r="H37" s="99"/>
      <c r="I37" s="72"/>
      <c r="J37" s="7"/>
      <c r="K37" s="7"/>
      <c r="L37" s="7"/>
      <c r="M37" s="7"/>
      <c r="N37" s="7"/>
    </row>
    <row r="38" spans="1:14" ht="15.75" customHeight="1" x14ac:dyDescent="0.2">
      <c r="A38" s="166"/>
      <c r="B38" s="7"/>
      <c r="C38" s="19"/>
      <c r="D38" s="7"/>
      <c r="E38" s="187"/>
      <c r="F38" s="115"/>
      <c r="G38" s="72">
        <v>0</v>
      </c>
      <c r="H38" s="99"/>
      <c r="I38" s="72"/>
      <c r="J38" s="7"/>
      <c r="K38" s="7"/>
      <c r="L38" s="7"/>
      <c r="M38" s="7"/>
      <c r="N38" s="7"/>
    </row>
    <row r="39" spans="1:14" ht="15.75" customHeight="1" x14ac:dyDescent="0.2">
      <c r="A39" s="166"/>
      <c r="B39" s="7"/>
      <c r="C39" s="19"/>
      <c r="D39" s="7"/>
      <c r="E39" s="187"/>
      <c r="F39" s="115"/>
      <c r="G39" s="72">
        <v>0</v>
      </c>
      <c r="H39" s="99"/>
      <c r="I39" s="72"/>
      <c r="J39" s="7"/>
      <c r="K39" s="7"/>
      <c r="L39" s="7"/>
      <c r="M39" s="7"/>
      <c r="N39" s="7"/>
    </row>
    <row r="40" spans="1:14" ht="15.75" customHeight="1" x14ac:dyDescent="0.2">
      <c r="A40" s="166"/>
      <c r="B40" s="7"/>
      <c r="C40" s="19"/>
      <c r="D40" s="7"/>
      <c r="E40" s="187"/>
      <c r="F40" s="115"/>
      <c r="G40" s="72">
        <v>0</v>
      </c>
      <c r="H40" s="99"/>
      <c r="I40" s="72"/>
      <c r="J40" s="7"/>
      <c r="K40" s="7"/>
      <c r="L40" s="7"/>
      <c r="M40" s="7"/>
      <c r="N40" s="7"/>
    </row>
    <row r="41" spans="1:14" ht="15.75" customHeight="1" x14ac:dyDescent="0.2">
      <c r="A41" s="166"/>
      <c r="B41" s="7"/>
      <c r="C41" s="19"/>
      <c r="D41" s="7"/>
      <c r="E41" s="188"/>
      <c r="F41" s="115"/>
      <c r="G41" s="72">
        <v>0</v>
      </c>
      <c r="H41" s="96"/>
      <c r="I41" s="72"/>
      <c r="J41" s="7"/>
      <c r="K41" s="7"/>
      <c r="L41" s="7"/>
      <c r="M41" s="7"/>
      <c r="N41" s="7"/>
    </row>
    <row r="42" spans="1:14" ht="15.75" customHeight="1" x14ac:dyDescent="0.2">
      <c r="A42" s="166"/>
      <c r="B42" s="7"/>
      <c r="C42" s="19"/>
      <c r="D42" s="7"/>
      <c r="E42" s="121"/>
      <c r="F42" s="114" t="s">
        <v>266</v>
      </c>
      <c r="G42" s="100">
        <f>SUM(G36:G41)</f>
        <v>0</v>
      </c>
      <c r="H42" s="122"/>
      <c r="I42" s="100">
        <f>SUM(I36:I41)</f>
        <v>0</v>
      </c>
      <c r="J42" s="7"/>
      <c r="K42" s="7"/>
      <c r="L42" s="7"/>
      <c r="M42" s="7"/>
      <c r="N42" s="7"/>
    </row>
    <row r="43" spans="1:14" ht="15.75" customHeight="1" x14ac:dyDescent="0.2">
      <c r="A43" s="166"/>
      <c r="B43" s="7"/>
      <c r="C43" s="19"/>
      <c r="D43" s="7"/>
      <c r="E43" s="7"/>
      <c r="F43" s="7"/>
      <c r="G43" s="7"/>
      <c r="H43" s="7"/>
      <c r="I43" s="7"/>
      <c r="J43" s="7"/>
      <c r="K43" s="7"/>
      <c r="L43" s="7"/>
      <c r="M43" s="7"/>
      <c r="N43" s="7"/>
    </row>
    <row r="44" spans="1:14" ht="15.75" customHeight="1" x14ac:dyDescent="0.2">
      <c r="A44" s="166"/>
      <c r="B44" s="7"/>
      <c r="C44" s="19"/>
      <c r="D44" s="7"/>
      <c r="E44" s="7"/>
      <c r="F44" s="7"/>
      <c r="G44" s="118" t="s">
        <v>93</v>
      </c>
      <c r="H44" s="119"/>
      <c r="I44" s="118" t="s">
        <v>94</v>
      </c>
      <c r="J44" s="7"/>
      <c r="K44" s="7"/>
      <c r="L44" s="7"/>
      <c r="M44" s="7"/>
      <c r="N44" s="7"/>
    </row>
    <row r="45" spans="1:14" ht="15.75" customHeight="1" x14ac:dyDescent="0.2">
      <c r="A45" s="166"/>
      <c r="B45" s="7"/>
      <c r="C45" s="19"/>
      <c r="D45" s="7"/>
      <c r="E45" s="64" t="s">
        <v>301</v>
      </c>
      <c r="F45" s="64" t="s">
        <v>260</v>
      </c>
      <c r="G45" s="118" t="s">
        <v>106</v>
      </c>
      <c r="H45" s="119"/>
      <c r="I45" s="118" t="s">
        <v>106</v>
      </c>
      <c r="J45" s="7"/>
      <c r="K45" s="7"/>
      <c r="L45" s="7"/>
      <c r="M45" s="7"/>
      <c r="N45" s="7"/>
    </row>
    <row r="46" spans="1:14" ht="15.75" customHeight="1" x14ac:dyDescent="0.2">
      <c r="A46" s="166"/>
      <c r="B46" s="7"/>
      <c r="C46" s="24" t="s">
        <v>151</v>
      </c>
      <c r="D46" s="7"/>
      <c r="E46" s="225" t="s">
        <v>310</v>
      </c>
      <c r="F46" s="115"/>
      <c r="G46" s="72">
        <v>0</v>
      </c>
      <c r="H46" s="119"/>
      <c r="I46" s="72"/>
      <c r="J46" s="7"/>
      <c r="K46" s="7"/>
      <c r="L46" s="7"/>
      <c r="M46" s="7"/>
      <c r="N46" s="7"/>
    </row>
    <row r="47" spans="1:14" ht="15.75" customHeight="1" x14ac:dyDescent="0.2">
      <c r="A47" s="166"/>
      <c r="B47" s="7"/>
      <c r="C47" s="19"/>
      <c r="D47" s="7"/>
      <c r="E47" s="187"/>
      <c r="F47" s="115"/>
      <c r="G47" s="72">
        <v>0</v>
      </c>
      <c r="H47" s="119"/>
      <c r="I47" s="72"/>
      <c r="J47" s="7"/>
      <c r="K47" s="7"/>
      <c r="L47" s="7"/>
      <c r="M47" s="7"/>
      <c r="N47" s="7"/>
    </row>
    <row r="48" spans="1:14" ht="15.75" customHeight="1" x14ac:dyDescent="0.2">
      <c r="A48" s="166"/>
      <c r="B48" s="7"/>
      <c r="C48" s="19"/>
      <c r="D48" s="7"/>
      <c r="E48" s="187"/>
      <c r="F48" s="115"/>
      <c r="G48" s="72">
        <v>0</v>
      </c>
      <c r="H48" s="119"/>
      <c r="I48" s="72"/>
      <c r="J48" s="7"/>
      <c r="K48" s="7"/>
      <c r="L48" s="7"/>
      <c r="M48" s="7"/>
      <c r="N48" s="7"/>
    </row>
    <row r="49" spans="1:14" ht="15.75" customHeight="1" x14ac:dyDescent="0.2">
      <c r="A49" s="166"/>
      <c r="B49" s="7"/>
      <c r="C49" s="19"/>
      <c r="D49" s="7"/>
      <c r="E49" s="187"/>
      <c r="F49" s="115"/>
      <c r="G49" s="72">
        <v>0</v>
      </c>
      <c r="H49" s="119"/>
      <c r="I49" s="72"/>
      <c r="J49" s="7"/>
      <c r="K49" s="7"/>
      <c r="L49" s="7"/>
      <c r="M49" s="7"/>
      <c r="N49" s="7"/>
    </row>
    <row r="50" spans="1:14" ht="15.75" customHeight="1" x14ac:dyDescent="0.2">
      <c r="A50" s="166"/>
      <c r="B50" s="7"/>
      <c r="C50" s="19"/>
      <c r="D50" s="7"/>
      <c r="E50" s="187"/>
      <c r="F50" s="115"/>
      <c r="G50" s="72">
        <v>0</v>
      </c>
      <c r="H50" s="99"/>
      <c r="I50" s="72"/>
      <c r="J50" s="7"/>
      <c r="K50" s="7"/>
      <c r="L50" s="7"/>
      <c r="M50" s="7"/>
      <c r="N50" s="7"/>
    </row>
    <row r="51" spans="1:14" ht="15.75" customHeight="1" x14ac:dyDescent="0.2">
      <c r="A51" s="166"/>
      <c r="B51" s="7"/>
      <c r="C51" s="19"/>
      <c r="D51" s="7"/>
      <c r="E51" s="188"/>
      <c r="F51" s="115"/>
      <c r="G51" s="72">
        <v>0</v>
      </c>
      <c r="H51" s="96"/>
      <c r="I51" s="72"/>
      <c r="J51" s="7"/>
      <c r="K51" s="7"/>
      <c r="L51" s="7"/>
      <c r="M51" s="7"/>
      <c r="N51" s="7"/>
    </row>
    <row r="52" spans="1:14" ht="15.75" customHeight="1" x14ac:dyDescent="0.2">
      <c r="A52" s="166"/>
      <c r="B52" s="7"/>
      <c r="C52" s="19"/>
      <c r="D52" s="7"/>
      <c r="E52" s="121"/>
      <c r="F52" s="114" t="s">
        <v>266</v>
      </c>
      <c r="G52" s="100">
        <f>SUM(G46:G51)</f>
        <v>0</v>
      </c>
      <c r="H52" s="122"/>
      <c r="I52" s="100">
        <f>SUM(I46:I51)</f>
        <v>0</v>
      </c>
      <c r="J52" s="7"/>
      <c r="K52" s="7"/>
      <c r="L52" s="7"/>
      <c r="M52" s="7"/>
      <c r="N52" s="7"/>
    </row>
    <row r="53" spans="1:14" ht="15.75" customHeight="1" x14ac:dyDescent="0.2">
      <c r="A53" s="166"/>
      <c r="B53" s="7"/>
      <c r="C53" s="19"/>
      <c r="D53" s="7"/>
      <c r="E53" s="121"/>
      <c r="F53" s="20"/>
      <c r="G53" s="7"/>
      <c r="H53" s="122"/>
      <c r="I53" s="7"/>
      <c r="J53" s="7"/>
      <c r="K53" s="7"/>
      <c r="L53" s="7"/>
      <c r="M53" s="7"/>
      <c r="N53" s="7"/>
    </row>
    <row r="54" spans="1:14" ht="15.75" customHeight="1" x14ac:dyDescent="0.2">
      <c r="A54" s="166"/>
      <c r="B54" s="7"/>
      <c r="C54" s="19"/>
      <c r="D54" s="7"/>
      <c r="E54" s="7"/>
      <c r="F54" s="7"/>
      <c r="G54" s="118" t="s">
        <v>93</v>
      </c>
      <c r="H54" s="119"/>
      <c r="I54" s="118" t="s">
        <v>94</v>
      </c>
      <c r="J54" s="7"/>
      <c r="K54" s="7"/>
      <c r="L54" s="7"/>
      <c r="M54" s="7"/>
      <c r="N54" s="7"/>
    </row>
    <row r="55" spans="1:14" ht="15.75" customHeight="1" x14ac:dyDescent="0.2">
      <c r="A55" s="166"/>
      <c r="B55" s="7"/>
      <c r="C55" s="19"/>
      <c r="D55" s="7"/>
      <c r="E55" s="64" t="s">
        <v>301</v>
      </c>
      <c r="F55" s="64" t="s">
        <v>260</v>
      </c>
      <c r="G55" s="118" t="s">
        <v>106</v>
      </c>
      <c r="H55" s="119"/>
      <c r="I55" s="118" t="s">
        <v>106</v>
      </c>
      <c r="J55" s="7"/>
      <c r="K55" s="7"/>
      <c r="L55" s="7"/>
      <c r="M55" s="7"/>
      <c r="N55" s="7"/>
    </row>
    <row r="56" spans="1:14" ht="15.75" customHeight="1" x14ac:dyDescent="0.2">
      <c r="A56" s="166"/>
      <c r="B56" s="7"/>
      <c r="C56" s="24" t="s">
        <v>157</v>
      </c>
      <c r="D56" s="7"/>
      <c r="E56" s="225" t="s">
        <v>311</v>
      </c>
      <c r="F56" s="115"/>
      <c r="G56" s="72">
        <v>0</v>
      </c>
      <c r="H56" s="119"/>
      <c r="I56" s="72"/>
      <c r="J56" s="7"/>
      <c r="K56" s="7"/>
      <c r="L56" s="7"/>
      <c r="M56" s="7"/>
      <c r="N56" s="7"/>
    </row>
    <row r="57" spans="1:14" ht="15.75" customHeight="1" x14ac:dyDescent="0.2">
      <c r="A57" s="166"/>
      <c r="B57" s="7"/>
      <c r="C57" s="19"/>
      <c r="D57" s="7"/>
      <c r="E57" s="187"/>
      <c r="F57" s="115"/>
      <c r="G57" s="72">
        <v>0</v>
      </c>
      <c r="H57" s="119"/>
      <c r="I57" s="72"/>
      <c r="J57" s="7"/>
      <c r="K57" s="7"/>
      <c r="L57" s="7"/>
      <c r="M57" s="7"/>
      <c r="N57" s="7"/>
    </row>
    <row r="58" spans="1:14" ht="15.75" customHeight="1" x14ac:dyDescent="0.2">
      <c r="A58" s="166"/>
      <c r="B58" s="7"/>
      <c r="C58" s="19"/>
      <c r="D58" s="7"/>
      <c r="E58" s="187"/>
      <c r="F58" s="115"/>
      <c r="G58" s="72">
        <v>0</v>
      </c>
      <c r="H58" s="119"/>
      <c r="I58" s="72"/>
      <c r="J58" s="7"/>
      <c r="K58" s="7"/>
      <c r="L58" s="7"/>
      <c r="M58" s="7"/>
      <c r="N58" s="7"/>
    </row>
    <row r="59" spans="1:14" ht="15.75" customHeight="1" x14ac:dyDescent="0.2">
      <c r="A59" s="166"/>
      <c r="B59" s="7"/>
      <c r="C59" s="19"/>
      <c r="D59" s="7"/>
      <c r="E59" s="187"/>
      <c r="F59" s="115"/>
      <c r="G59" s="72">
        <v>0</v>
      </c>
      <c r="H59" s="119"/>
      <c r="I59" s="72"/>
      <c r="J59" s="7"/>
      <c r="K59" s="7"/>
      <c r="L59" s="7"/>
      <c r="M59" s="7"/>
      <c r="N59" s="7"/>
    </row>
    <row r="60" spans="1:14" ht="15.75" customHeight="1" x14ac:dyDescent="0.2">
      <c r="A60" s="166"/>
      <c r="B60" s="7"/>
      <c r="C60" s="19"/>
      <c r="D60" s="7"/>
      <c r="E60" s="187"/>
      <c r="F60" s="115"/>
      <c r="G60" s="72">
        <v>0</v>
      </c>
      <c r="H60" s="99"/>
      <c r="I60" s="72"/>
      <c r="J60" s="7"/>
      <c r="K60" s="7"/>
      <c r="L60" s="7"/>
      <c r="M60" s="7"/>
      <c r="N60" s="7"/>
    </row>
    <row r="61" spans="1:14" ht="15.75" customHeight="1" x14ac:dyDescent="0.2">
      <c r="A61" s="166"/>
      <c r="B61" s="7"/>
      <c r="C61" s="19"/>
      <c r="D61" s="7"/>
      <c r="E61" s="188"/>
      <c r="F61" s="115"/>
      <c r="G61" s="72">
        <v>0</v>
      </c>
      <c r="H61" s="96"/>
      <c r="I61" s="72"/>
      <c r="J61" s="7"/>
      <c r="K61" s="7"/>
      <c r="L61" s="7"/>
      <c r="M61" s="7"/>
      <c r="N61" s="7"/>
    </row>
    <row r="62" spans="1:14" ht="15.75" customHeight="1" x14ac:dyDescent="0.2">
      <c r="A62" s="166"/>
      <c r="B62" s="7"/>
      <c r="C62" s="19"/>
      <c r="D62" s="7"/>
      <c r="E62" s="121"/>
      <c r="F62" s="114" t="s">
        <v>266</v>
      </c>
      <c r="G62" s="100">
        <f>SUM(G56:G61)</f>
        <v>0</v>
      </c>
      <c r="H62" s="122"/>
      <c r="I62" s="100">
        <f>SUM(I56:I61)</f>
        <v>0</v>
      </c>
      <c r="J62" s="7"/>
      <c r="K62" s="7"/>
      <c r="L62" s="7"/>
      <c r="M62" s="7"/>
      <c r="N62" s="7"/>
    </row>
    <row r="63" spans="1:14" ht="15.75" customHeight="1" x14ac:dyDescent="0.2">
      <c r="A63" s="166"/>
      <c r="B63" s="7"/>
      <c r="C63" s="19"/>
      <c r="D63" s="7"/>
      <c r="E63" s="7"/>
      <c r="F63" s="7"/>
      <c r="G63" s="7"/>
      <c r="H63" s="7"/>
      <c r="I63" s="7"/>
      <c r="J63" s="7"/>
      <c r="K63" s="7"/>
      <c r="L63" s="7"/>
      <c r="M63" s="7"/>
      <c r="N63" s="7"/>
    </row>
    <row r="64" spans="1:14" ht="15.75" customHeight="1" x14ac:dyDescent="0.2">
      <c r="A64" s="166"/>
      <c r="B64" s="7"/>
      <c r="C64" s="19"/>
      <c r="D64" s="7"/>
      <c r="E64" s="7"/>
      <c r="F64" s="7"/>
      <c r="G64" s="118" t="s">
        <v>93</v>
      </c>
      <c r="H64" s="119"/>
      <c r="I64" s="118" t="s">
        <v>94</v>
      </c>
      <c r="J64" s="7"/>
      <c r="K64" s="7"/>
      <c r="L64" s="7"/>
      <c r="M64" s="7"/>
      <c r="N64" s="7"/>
    </row>
    <row r="65" spans="1:14" ht="15.75" customHeight="1" x14ac:dyDescent="0.2">
      <c r="A65" s="166"/>
      <c r="B65" s="7"/>
      <c r="C65" s="19"/>
      <c r="D65" s="7"/>
      <c r="E65" s="64" t="s">
        <v>301</v>
      </c>
      <c r="F65" s="64" t="s">
        <v>260</v>
      </c>
      <c r="G65" s="118" t="s">
        <v>106</v>
      </c>
      <c r="H65" s="119"/>
      <c r="I65" s="118" t="s">
        <v>106</v>
      </c>
      <c r="J65" s="7"/>
      <c r="K65" s="7"/>
      <c r="L65" s="7"/>
      <c r="M65" s="7"/>
      <c r="N65" s="7"/>
    </row>
    <row r="66" spans="1:14" ht="15.75" customHeight="1" x14ac:dyDescent="0.2">
      <c r="A66" s="166"/>
      <c r="B66" s="7"/>
      <c r="C66" s="24" t="s">
        <v>159</v>
      </c>
      <c r="D66" s="7"/>
      <c r="E66" s="225" t="s">
        <v>160</v>
      </c>
      <c r="F66" s="115"/>
      <c r="G66" s="72">
        <v>0</v>
      </c>
      <c r="H66" s="119"/>
      <c r="I66" s="72"/>
      <c r="J66" s="7"/>
      <c r="K66" s="7"/>
      <c r="L66" s="7"/>
      <c r="M66" s="7"/>
      <c r="N66" s="7"/>
    </row>
    <row r="67" spans="1:14" ht="15.75" customHeight="1" x14ac:dyDescent="0.2">
      <c r="A67" s="166"/>
      <c r="B67" s="7"/>
      <c r="C67" s="19"/>
      <c r="D67" s="7"/>
      <c r="E67" s="187"/>
      <c r="F67" s="115"/>
      <c r="G67" s="72">
        <v>0</v>
      </c>
      <c r="H67" s="99"/>
      <c r="I67" s="72"/>
      <c r="J67" s="7"/>
      <c r="K67" s="7"/>
      <c r="L67" s="7"/>
      <c r="M67" s="7"/>
      <c r="N67" s="7"/>
    </row>
    <row r="68" spans="1:14" ht="15.75" customHeight="1" x14ac:dyDescent="0.2">
      <c r="A68" s="166"/>
      <c r="B68" s="7"/>
      <c r="C68" s="19"/>
      <c r="D68" s="7"/>
      <c r="E68" s="187"/>
      <c r="F68" s="115"/>
      <c r="G68" s="72">
        <v>0</v>
      </c>
      <c r="H68" s="99"/>
      <c r="I68" s="72"/>
      <c r="J68" s="7"/>
      <c r="K68" s="7"/>
      <c r="L68" s="7"/>
      <c r="M68" s="7"/>
      <c r="N68" s="7"/>
    </row>
    <row r="69" spans="1:14" ht="15.75" customHeight="1" x14ac:dyDescent="0.2">
      <c r="A69" s="166"/>
      <c r="B69" s="7"/>
      <c r="C69" s="19"/>
      <c r="D69" s="7"/>
      <c r="E69" s="187"/>
      <c r="F69" s="115"/>
      <c r="G69" s="72">
        <v>0</v>
      </c>
      <c r="H69" s="99"/>
      <c r="I69" s="72"/>
      <c r="J69" s="7"/>
      <c r="K69" s="7"/>
      <c r="L69" s="7"/>
      <c r="M69" s="7"/>
      <c r="N69" s="7"/>
    </row>
    <row r="70" spans="1:14" ht="15.75" customHeight="1" x14ac:dyDescent="0.2">
      <c r="A70" s="166"/>
      <c r="B70" s="7"/>
      <c r="C70" s="19"/>
      <c r="D70" s="7"/>
      <c r="E70" s="187"/>
      <c r="F70" s="115"/>
      <c r="G70" s="72">
        <v>0</v>
      </c>
      <c r="H70" s="99"/>
      <c r="I70" s="72"/>
      <c r="J70" s="7"/>
      <c r="K70" s="7"/>
      <c r="L70" s="7"/>
      <c r="M70" s="7"/>
      <c r="N70" s="7"/>
    </row>
    <row r="71" spans="1:14" ht="15.75" customHeight="1" x14ac:dyDescent="0.2">
      <c r="A71" s="166"/>
      <c r="B71" s="7"/>
      <c r="C71" s="19"/>
      <c r="D71" s="7"/>
      <c r="E71" s="188"/>
      <c r="F71" s="115"/>
      <c r="G71" s="72">
        <v>0</v>
      </c>
      <c r="H71" s="96"/>
      <c r="I71" s="72"/>
      <c r="J71" s="7"/>
      <c r="K71" s="7"/>
      <c r="L71" s="7"/>
      <c r="M71" s="7"/>
      <c r="N71" s="7"/>
    </row>
    <row r="72" spans="1:14" ht="15.75" customHeight="1" x14ac:dyDescent="0.2">
      <c r="A72" s="166"/>
      <c r="B72" s="7"/>
      <c r="C72" s="19"/>
      <c r="D72" s="7"/>
      <c r="E72" s="121"/>
      <c r="F72" s="114" t="s">
        <v>266</v>
      </c>
      <c r="G72" s="100">
        <f>SUM(G66:G71)</f>
        <v>0</v>
      </c>
      <c r="H72" s="122"/>
      <c r="I72" s="100">
        <f>SUM(I66:I71)</f>
        <v>0</v>
      </c>
      <c r="J72" s="7"/>
      <c r="K72" s="7"/>
      <c r="L72" s="7"/>
      <c r="M72" s="7"/>
      <c r="N72" s="7"/>
    </row>
    <row r="73" spans="1:14" ht="15.75" customHeight="1" x14ac:dyDescent="0.2">
      <c r="A73" s="166"/>
      <c r="B73" s="7"/>
      <c r="C73" s="19"/>
      <c r="D73" s="7"/>
      <c r="E73" s="7"/>
      <c r="F73" s="7"/>
      <c r="G73" s="7"/>
      <c r="H73" s="7"/>
      <c r="I73" s="7"/>
      <c r="J73" s="7"/>
      <c r="K73" s="7"/>
      <c r="L73" s="7"/>
      <c r="M73" s="7"/>
      <c r="N73" s="7"/>
    </row>
    <row r="74" spans="1:14" ht="15.75" customHeight="1" x14ac:dyDescent="0.2">
      <c r="A74" s="7"/>
      <c r="B74" s="7"/>
      <c r="C74" s="19"/>
      <c r="D74" s="7"/>
      <c r="E74" s="7"/>
      <c r="F74" s="7"/>
      <c r="G74" s="118" t="s">
        <v>93</v>
      </c>
      <c r="H74" s="119"/>
      <c r="I74" s="118" t="s">
        <v>94</v>
      </c>
      <c r="J74" s="7"/>
      <c r="K74" s="7"/>
      <c r="L74" s="7"/>
      <c r="M74" s="7"/>
      <c r="N74" s="7"/>
    </row>
    <row r="75" spans="1:14" ht="15.75" customHeight="1" x14ac:dyDescent="0.2">
      <c r="A75" s="173" t="s">
        <v>300</v>
      </c>
      <c r="B75" s="7"/>
      <c r="C75" s="19"/>
      <c r="D75" s="7"/>
      <c r="E75" s="64" t="s">
        <v>312</v>
      </c>
      <c r="F75" s="64" t="s">
        <v>260</v>
      </c>
      <c r="G75" s="118" t="s">
        <v>106</v>
      </c>
      <c r="H75" s="119"/>
      <c r="I75" s="118" t="s">
        <v>106</v>
      </c>
      <c r="J75" s="7"/>
      <c r="K75" s="7"/>
      <c r="L75" s="7"/>
      <c r="M75" s="7"/>
      <c r="N75" s="7"/>
    </row>
    <row r="76" spans="1:14" ht="15.75" customHeight="1" x14ac:dyDescent="0.2">
      <c r="A76" s="166"/>
      <c r="B76" s="7"/>
      <c r="C76" s="24" t="s">
        <v>169</v>
      </c>
      <c r="D76" s="7"/>
      <c r="E76" s="225" t="s">
        <v>313</v>
      </c>
      <c r="F76" s="115"/>
      <c r="G76" s="72">
        <v>0</v>
      </c>
      <c r="H76" s="119"/>
      <c r="I76" s="72"/>
      <c r="J76" s="7"/>
      <c r="K76" s="7"/>
      <c r="L76" s="7"/>
      <c r="M76" s="7"/>
      <c r="N76" s="7"/>
    </row>
    <row r="77" spans="1:14" ht="15.75" customHeight="1" x14ac:dyDescent="0.2">
      <c r="A77" s="166"/>
      <c r="B77" s="7"/>
      <c r="C77" s="19"/>
      <c r="D77" s="7"/>
      <c r="E77" s="187"/>
      <c r="F77" s="115"/>
      <c r="G77" s="72">
        <v>0</v>
      </c>
      <c r="H77" s="99"/>
      <c r="I77" s="72"/>
      <c r="J77" s="7"/>
      <c r="K77" s="7"/>
      <c r="L77" s="7"/>
      <c r="M77" s="7"/>
      <c r="N77" s="7"/>
    </row>
    <row r="78" spans="1:14" ht="15.75" customHeight="1" x14ac:dyDescent="0.2">
      <c r="A78" s="166"/>
      <c r="B78" s="7"/>
      <c r="C78" s="19"/>
      <c r="D78" s="7"/>
      <c r="E78" s="187"/>
      <c r="F78" s="115"/>
      <c r="G78" s="72">
        <v>0</v>
      </c>
      <c r="H78" s="96"/>
      <c r="I78" s="72"/>
      <c r="J78" s="7"/>
      <c r="K78" s="7"/>
      <c r="L78" s="7"/>
      <c r="M78" s="7"/>
      <c r="N78" s="7"/>
    </row>
    <row r="79" spans="1:14" ht="15.75" customHeight="1" x14ac:dyDescent="0.2">
      <c r="A79" s="166"/>
      <c r="B79" s="7"/>
      <c r="C79" s="19"/>
      <c r="D79" s="7"/>
      <c r="E79" s="187"/>
      <c r="F79" s="115"/>
      <c r="G79" s="72">
        <v>0</v>
      </c>
      <c r="H79" s="96"/>
      <c r="I79" s="72"/>
      <c r="J79" s="7"/>
      <c r="K79" s="7"/>
      <c r="L79" s="7"/>
      <c r="M79" s="7"/>
      <c r="N79" s="7"/>
    </row>
    <row r="80" spans="1:14" ht="15.75" customHeight="1" x14ac:dyDescent="0.2">
      <c r="A80" s="166"/>
      <c r="B80" s="7"/>
      <c r="C80" s="19"/>
      <c r="D80" s="7"/>
      <c r="E80" s="187"/>
      <c r="F80" s="115"/>
      <c r="G80" s="72">
        <v>0</v>
      </c>
      <c r="H80" s="96"/>
      <c r="I80" s="72"/>
      <c r="J80" s="7"/>
      <c r="K80" s="7"/>
      <c r="L80" s="7"/>
      <c r="M80" s="7"/>
      <c r="N80" s="7"/>
    </row>
    <row r="81" spans="1:14" ht="15.75" customHeight="1" x14ac:dyDescent="0.2">
      <c r="A81" s="166"/>
      <c r="B81" s="7"/>
      <c r="C81" s="19"/>
      <c r="D81" s="7"/>
      <c r="E81" s="188"/>
      <c r="F81" s="115"/>
      <c r="G81" s="72">
        <v>0</v>
      </c>
      <c r="H81" s="96"/>
      <c r="I81" s="72"/>
      <c r="J81" s="7"/>
      <c r="K81" s="7"/>
      <c r="L81" s="7"/>
      <c r="M81" s="7"/>
      <c r="N81" s="7"/>
    </row>
    <row r="82" spans="1:14" ht="15.75" customHeight="1" x14ac:dyDescent="0.2">
      <c r="A82" s="166"/>
      <c r="B82" s="7"/>
      <c r="C82" s="19"/>
      <c r="D82" s="7"/>
      <c r="E82" s="121"/>
      <c r="F82" s="114" t="s">
        <v>266</v>
      </c>
      <c r="G82" s="100">
        <f>SUM(G76:G81)</f>
        <v>0</v>
      </c>
      <c r="H82" s="122"/>
      <c r="I82" s="100">
        <f>SUM(I76:I81)</f>
        <v>0</v>
      </c>
      <c r="J82" s="7"/>
      <c r="K82" s="7"/>
      <c r="L82" s="7"/>
      <c r="M82" s="7"/>
      <c r="N82" s="7"/>
    </row>
    <row r="83" spans="1:14" ht="15.75" customHeight="1" x14ac:dyDescent="0.2">
      <c r="A83" s="166"/>
      <c r="B83" s="7"/>
      <c r="C83" s="19"/>
      <c r="D83" s="7"/>
      <c r="E83" s="7"/>
      <c r="F83" s="7"/>
      <c r="G83" s="7"/>
      <c r="H83" s="7"/>
      <c r="I83" s="7"/>
      <c r="J83" s="7"/>
      <c r="K83" s="7"/>
      <c r="L83" s="7"/>
      <c r="M83" s="7"/>
      <c r="N83" s="7"/>
    </row>
    <row r="84" spans="1:14" ht="15.75" customHeight="1" x14ac:dyDescent="0.2">
      <c r="A84" s="166"/>
      <c r="B84" s="7"/>
      <c r="C84" s="19"/>
      <c r="D84" s="7"/>
      <c r="E84" s="7"/>
      <c r="F84" s="7"/>
      <c r="G84" s="118" t="s">
        <v>93</v>
      </c>
      <c r="H84" s="119"/>
      <c r="I84" s="118" t="s">
        <v>94</v>
      </c>
      <c r="J84" s="7"/>
      <c r="K84" s="7"/>
      <c r="L84" s="7"/>
      <c r="M84" s="7"/>
      <c r="N84" s="7"/>
    </row>
    <row r="85" spans="1:14" ht="15.75" customHeight="1" x14ac:dyDescent="0.2">
      <c r="A85" s="166"/>
      <c r="B85" s="7"/>
      <c r="C85" s="19"/>
      <c r="D85" s="7"/>
      <c r="E85" s="64" t="s">
        <v>312</v>
      </c>
      <c r="F85" s="64" t="s">
        <v>260</v>
      </c>
      <c r="G85" s="118" t="s">
        <v>106</v>
      </c>
      <c r="H85" s="119"/>
      <c r="I85" s="118" t="s">
        <v>106</v>
      </c>
      <c r="J85" s="7"/>
      <c r="K85" s="7"/>
      <c r="L85" s="7"/>
      <c r="M85" s="7"/>
      <c r="N85" s="7"/>
    </row>
    <row r="86" spans="1:14" ht="15.75" customHeight="1" x14ac:dyDescent="0.2">
      <c r="A86" s="166"/>
      <c r="B86" s="7"/>
      <c r="C86" s="24" t="s">
        <v>171</v>
      </c>
      <c r="D86" s="7"/>
      <c r="E86" s="225" t="s">
        <v>314</v>
      </c>
      <c r="F86" s="115"/>
      <c r="G86" s="72">
        <v>0</v>
      </c>
      <c r="H86" s="119"/>
      <c r="I86" s="72"/>
      <c r="J86" s="7"/>
      <c r="K86" s="7"/>
      <c r="L86" s="7"/>
      <c r="M86" s="7"/>
      <c r="N86" s="7"/>
    </row>
    <row r="87" spans="1:14" ht="15.75" customHeight="1" x14ac:dyDescent="0.2">
      <c r="A87" s="166"/>
      <c r="B87" s="7"/>
      <c r="C87" s="19"/>
      <c r="D87" s="7"/>
      <c r="E87" s="187"/>
      <c r="F87" s="115"/>
      <c r="G87" s="72">
        <v>0</v>
      </c>
      <c r="H87" s="99"/>
      <c r="I87" s="72"/>
      <c r="J87" s="7"/>
      <c r="K87" s="7"/>
      <c r="L87" s="7"/>
      <c r="M87" s="7"/>
      <c r="N87" s="7"/>
    </row>
    <row r="88" spans="1:14" ht="15.75" customHeight="1" x14ac:dyDescent="0.2">
      <c r="A88" s="166"/>
      <c r="B88" s="7"/>
      <c r="C88" s="19"/>
      <c r="D88" s="7"/>
      <c r="E88" s="187"/>
      <c r="F88" s="115"/>
      <c r="G88" s="72">
        <v>0</v>
      </c>
      <c r="H88" s="96"/>
      <c r="I88" s="72"/>
      <c r="J88" s="7"/>
      <c r="K88" s="7"/>
      <c r="L88" s="7"/>
      <c r="M88" s="7"/>
      <c r="N88" s="7"/>
    </row>
    <row r="89" spans="1:14" ht="15.75" customHeight="1" x14ac:dyDescent="0.2">
      <c r="A89" s="166"/>
      <c r="B89" s="7"/>
      <c r="C89" s="19"/>
      <c r="D89" s="7"/>
      <c r="E89" s="187"/>
      <c r="F89" s="115"/>
      <c r="G89" s="72">
        <v>0</v>
      </c>
      <c r="H89" s="96"/>
      <c r="I89" s="72"/>
      <c r="J89" s="7"/>
      <c r="K89" s="7"/>
      <c r="L89" s="7"/>
      <c r="M89" s="7"/>
      <c r="N89" s="7"/>
    </row>
    <row r="90" spans="1:14" ht="15.75" customHeight="1" x14ac:dyDescent="0.2">
      <c r="A90" s="166"/>
      <c r="B90" s="7"/>
      <c r="C90" s="19"/>
      <c r="D90" s="7"/>
      <c r="E90" s="187"/>
      <c r="F90" s="115"/>
      <c r="G90" s="72">
        <v>0</v>
      </c>
      <c r="H90" s="96"/>
      <c r="I90" s="72"/>
      <c r="J90" s="7"/>
      <c r="K90" s="7"/>
      <c r="L90" s="7"/>
      <c r="M90" s="7"/>
      <c r="N90" s="7"/>
    </row>
    <row r="91" spans="1:14" ht="15.75" customHeight="1" x14ac:dyDescent="0.2">
      <c r="A91" s="166"/>
      <c r="B91" s="7"/>
      <c r="C91" s="19"/>
      <c r="D91" s="7"/>
      <c r="E91" s="188"/>
      <c r="F91" s="115"/>
      <c r="G91" s="72">
        <v>0</v>
      </c>
      <c r="H91" s="96"/>
      <c r="I91" s="72"/>
      <c r="J91" s="7"/>
      <c r="K91" s="7"/>
      <c r="L91" s="7"/>
      <c r="M91" s="7"/>
      <c r="N91" s="7"/>
    </row>
    <row r="92" spans="1:14" ht="15.75" customHeight="1" x14ac:dyDescent="0.2">
      <c r="A92" s="166"/>
      <c r="B92" s="7"/>
      <c r="C92" s="19"/>
      <c r="D92" s="7"/>
      <c r="E92" s="121"/>
      <c r="F92" s="114" t="s">
        <v>266</v>
      </c>
      <c r="G92" s="100">
        <f>SUM(G86:G91)</f>
        <v>0</v>
      </c>
      <c r="H92" s="122"/>
      <c r="I92" s="100">
        <f>SUM(I86:I91)</f>
        <v>0</v>
      </c>
      <c r="J92" s="7"/>
      <c r="K92" s="7"/>
      <c r="L92" s="7"/>
      <c r="M92" s="7"/>
      <c r="N92" s="7"/>
    </row>
    <row r="93" spans="1:14" ht="15.75" customHeight="1" x14ac:dyDescent="0.2">
      <c r="A93" s="166"/>
      <c r="B93" s="7"/>
      <c r="C93" s="19"/>
      <c r="D93" s="7"/>
      <c r="E93" s="7"/>
      <c r="F93" s="7"/>
      <c r="G93" s="7"/>
      <c r="H93" s="7"/>
      <c r="I93" s="7"/>
      <c r="J93" s="7"/>
      <c r="K93" s="7"/>
      <c r="L93" s="7"/>
      <c r="M93" s="7"/>
      <c r="N93" s="7"/>
    </row>
    <row r="94" spans="1:14" ht="15.75" customHeight="1" x14ac:dyDescent="0.2">
      <c r="A94" s="166"/>
      <c r="B94" s="7"/>
      <c r="C94" s="19"/>
      <c r="D94" s="7"/>
      <c r="E94" s="7"/>
      <c r="F94" s="7"/>
      <c r="G94" s="118" t="s">
        <v>93</v>
      </c>
      <c r="H94" s="119"/>
      <c r="I94" s="118" t="s">
        <v>94</v>
      </c>
      <c r="J94" s="7"/>
      <c r="K94" s="7"/>
      <c r="L94" s="7"/>
      <c r="M94" s="7"/>
      <c r="N94" s="7"/>
    </row>
    <row r="95" spans="1:14" ht="15.75" customHeight="1" x14ac:dyDescent="0.2">
      <c r="A95" s="166"/>
      <c r="B95" s="7"/>
      <c r="C95" s="19"/>
      <c r="D95" s="7"/>
      <c r="E95" s="64" t="s">
        <v>312</v>
      </c>
      <c r="F95" s="64" t="s">
        <v>260</v>
      </c>
      <c r="G95" s="118" t="s">
        <v>106</v>
      </c>
      <c r="H95" s="119"/>
      <c r="I95" s="118" t="s">
        <v>106</v>
      </c>
      <c r="J95" s="7"/>
      <c r="K95" s="7"/>
      <c r="L95" s="7"/>
      <c r="M95" s="7"/>
      <c r="N95" s="7"/>
    </row>
    <row r="96" spans="1:14" ht="15.75" customHeight="1" x14ac:dyDescent="0.2">
      <c r="A96" s="166"/>
      <c r="B96" s="7"/>
      <c r="C96" s="24" t="s">
        <v>173</v>
      </c>
      <c r="D96" s="7"/>
      <c r="E96" s="225" t="s">
        <v>315</v>
      </c>
      <c r="F96" s="115"/>
      <c r="G96" s="72">
        <v>0</v>
      </c>
      <c r="H96" s="119"/>
      <c r="I96" s="72"/>
      <c r="J96" s="7"/>
      <c r="K96" s="7"/>
      <c r="L96" s="7"/>
      <c r="M96" s="7"/>
      <c r="N96" s="7"/>
    </row>
    <row r="97" spans="1:14" ht="15.75" customHeight="1" x14ac:dyDescent="0.2">
      <c r="A97" s="166"/>
      <c r="B97" s="7"/>
      <c r="C97" s="19"/>
      <c r="D97" s="7"/>
      <c r="E97" s="187"/>
      <c r="F97" s="115"/>
      <c r="G97" s="72">
        <v>0</v>
      </c>
      <c r="H97" s="99"/>
      <c r="I97" s="72"/>
      <c r="J97" s="7"/>
      <c r="K97" s="7"/>
      <c r="L97" s="7"/>
      <c r="M97" s="7"/>
      <c r="N97" s="7"/>
    </row>
    <row r="98" spans="1:14" ht="15.75" customHeight="1" x14ac:dyDescent="0.2">
      <c r="A98" s="166"/>
      <c r="B98" s="7"/>
      <c r="C98" s="19"/>
      <c r="D98" s="7"/>
      <c r="E98" s="187"/>
      <c r="F98" s="115"/>
      <c r="G98" s="72">
        <v>0</v>
      </c>
      <c r="H98" s="96"/>
      <c r="I98" s="72"/>
      <c r="J98" s="7"/>
      <c r="K98" s="7"/>
      <c r="L98" s="7"/>
      <c r="M98" s="7"/>
      <c r="N98" s="7"/>
    </row>
    <row r="99" spans="1:14" ht="15.75" customHeight="1" x14ac:dyDescent="0.2">
      <c r="A99" s="166"/>
      <c r="B99" s="7"/>
      <c r="C99" s="19"/>
      <c r="D99" s="7"/>
      <c r="E99" s="187"/>
      <c r="F99" s="115"/>
      <c r="G99" s="72">
        <v>0</v>
      </c>
      <c r="H99" s="96"/>
      <c r="I99" s="72"/>
      <c r="J99" s="7"/>
      <c r="K99" s="7"/>
      <c r="L99" s="7"/>
      <c r="M99" s="7"/>
      <c r="N99" s="7"/>
    </row>
    <row r="100" spans="1:14" ht="15.75" customHeight="1" x14ac:dyDescent="0.2">
      <c r="A100" s="166"/>
      <c r="B100" s="7"/>
      <c r="C100" s="19"/>
      <c r="D100" s="7"/>
      <c r="E100" s="187"/>
      <c r="F100" s="115"/>
      <c r="G100" s="72">
        <v>0</v>
      </c>
      <c r="H100" s="96"/>
      <c r="I100" s="72"/>
      <c r="J100" s="7"/>
      <c r="K100" s="7"/>
      <c r="L100" s="7"/>
      <c r="M100" s="7"/>
      <c r="N100" s="7"/>
    </row>
    <row r="101" spans="1:14" ht="15.75" customHeight="1" x14ac:dyDescent="0.2">
      <c r="A101" s="166"/>
      <c r="B101" s="7"/>
      <c r="C101" s="19"/>
      <c r="D101" s="7"/>
      <c r="E101" s="188"/>
      <c r="F101" s="115"/>
      <c r="G101" s="72">
        <v>0</v>
      </c>
      <c r="H101" s="96"/>
      <c r="I101" s="72"/>
      <c r="J101" s="7"/>
      <c r="K101" s="7"/>
      <c r="L101" s="7"/>
      <c r="M101" s="7"/>
      <c r="N101" s="7"/>
    </row>
    <row r="102" spans="1:14" ht="15.75" customHeight="1" x14ac:dyDescent="0.2">
      <c r="A102" s="166"/>
      <c r="B102" s="7"/>
      <c r="C102" s="19"/>
      <c r="D102" s="7"/>
      <c r="E102" s="121"/>
      <c r="F102" s="114" t="s">
        <v>266</v>
      </c>
      <c r="G102" s="100">
        <f>SUM(G96:G101)</f>
        <v>0</v>
      </c>
      <c r="H102" s="122"/>
      <c r="I102" s="100">
        <f>SUM(I96:I101)</f>
        <v>0</v>
      </c>
      <c r="J102" s="7"/>
      <c r="K102" s="7"/>
      <c r="L102" s="7"/>
      <c r="M102" s="7"/>
      <c r="N102" s="7"/>
    </row>
    <row r="103" spans="1:14" ht="15.75" customHeight="1" x14ac:dyDescent="0.2">
      <c r="A103" s="166"/>
      <c r="B103" s="7"/>
      <c r="C103" s="19"/>
      <c r="D103" s="7"/>
      <c r="E103" s="7"/>
      <c r="F103" s="7"/>
      <c r="G103" s="7"/>
      <c r="H103" s="7"/>
      <c r="I103" s="7"/>
      <c r="J103" s="7"/>
      <c r="K103" s="7"/>
      <c r="L103" s="7"/>
      <c r="M103" s="7"/>
      <c r="N103" s="7"/>
    </row>
    <row r="104" spans="1:14" ht="15.75" customHeight="1" x14ac:dyDescent="0.2">
      <c r="A104" s="166"/>
      <c r="B104" s="7"/>
      <c r="C104" s="19"/>
      <c r="D104" s="7"/>
      <c r="E104" s="7"/>
      <c r="F104" s="7"/>
      <c r="G104" s="118" t="s">
        <v>93</v>
      </c>
      <c r="H104" s="119"/>
      <c r="I104" s="118" t="s">
        <v>94</v>
      </c>
      <c r="J104" s="7"/>
      <c r="K104" s="7"/>
      <c r="L104" s="7"/>
      <c r="M104" s="7"/>
      <c r="N104" s="7"/>
    </row>
    <row r="105" spans="1:14" ht="15.75" customHeight="1" x14ac:dyDescent="0.2">
      <c r="A105" s="166"/>
      <c r="B105" s="7"/>
      <c r="C105" s="19"/>
      <c r="D105" s="7"/>
      <c r="E105" s="64" t="s">
        <v>312</v>
      </c>
      <c r="F105" s="64" t="s">
        <v>260</v>
      </c>
      <c r="G105" s="118" t="s">
        <v>106</v>
      </c>
      <c r="H105" s="119"/>
      <c r="I105" s="118" t="s">
        <v>106</v>
      </c>
      <c r="J105" s="7"/>
      <c r="K105" s="7"/>
      <c r="L105" s="7"/>
      <c r="M105" s="7"/>
      <c r="N105" s="7"/>
    </row>
    <row r="106" spans="1:14" ht="15.75" customHeight="1" x14ac:dyDescent="0.2">
      <c r="A106" s="166"/>
      <c r="B106" s="7"/>
      <c r="C106" s="24" t="s">
        <v>175</v>
      </c>
      <c r="D106" s="7"/>
      <c r="E106" s="225" t="s">
        <v>176</v>
      </c>
      <c r="F106" s="115" t="s">
        <v>316</v>
      </c>
      <c r="G106" s="98">
        <v>2450</v>
      </c>
      <c r="H106" s="119"/>
      <c r="I106" s="98">
        <v>4725</v>
      </c>
      <c r="J106" s="7"/>
      <c r="K106" s="7"/>
      <c r="L106" s="7"/>
      <c r="M106" s="7"/>
      <c r="N106" s="7"/>
    </row>
    <row r="107" spans="1:14" ht="15.75" customHeight="1" x14ac:dyDescent="0.2">
      <c r="A107" s="166"/>
      <c r="B107" s="7"/>
      <c r="C107" s="19"/>
      <c r="D107" s="7"/>
      <c r="E107" s="187"/>
      <c r="F107" s="115"/>
      <c r="G107" s="72">
        <v>0</v>
      </c>
      <c r="H107" s="119"/>
      <c r="I107" s="72"/>
      <c r="J107" s="7"/>
      <c r="K107" s="7"/>
      <c r="L107" s="7"/>
      <c r="M107" s="7"/>
      <c r="N107" s="7"/>
    </row>
    <row r="108" spans="1:14" ht="15.75" customHeight="1" x14ac:dyDescent="0.2">
      <c r="A108" s="166"/>
      <c r="B108" s="7"/>
      <c r="C108" s="19"/>
      <c r="D108" s="7"/>
      <c r="E108" s="187"/>
      <c r="F108" s="115"/>
      <c r="G108" s="72">
        <v>0</v>
      </c>
      <c r="H108" s="119"/>
      <c r="I108" s="72"/>
      <c r="J108" s="7"/>
      <c r="K108" s="7"/>
      <c r="L108" s="7"/>
      <c r="M108" s="7"/>
      <c r="N108" s="7"/>
    </row>
    <row r="109" spans="1:14" ht="15.75" customHeight="1" x14ac:dyDescent="0.2">
      <c r="A109" s="166"/>
      <c r="B109" s="7"/>
      <c r="C109" s="19"/>
      <c r="D109" s="7"/>
      <c r="E109" s="187"/>
      <c r="F109" s="115"/>
      <c r="G109" s="72">
        <v>0</v>
      </c>
      <c r="H109" s="119"/>
      <c r="I109" s="72"/>
      <c r="J109" s="7"/>
      <c r="K109" s="7"/>
      <c r="L109" s="7"/>
      <c r="M109" s="7"/>
      <c r="N109" s="7"/>
    </row>
    <row r="110" spans="1:14" ht="15.75" customHeight="1" x14ac:dyDescent="0.2">
      <c r="A110" s="166"/>
      <c r="B110" s="7"/>
      <c r="C110" s="19"/>
      <c r="D110" s="7"/>
      <c r="E110" s="187"/>
      <c r="F110" s="115"/>
      <c r="G110" s="72">
        <v>0</v>
      </c>
      <c r="H110" s="99"/>
      <c r="I110" s="72"/>
      <c r="J110" s="7"/>
      <c r="K110" s="7"/>
      <c r="L110" s="7"/>
      <c r="M110" s="7"/>
      <c r="N110" s="7"/>
    </row>
    <row r="111" spans="1:14" ht="15.75" customHeight="1" x14ac:dyDescent="0.2">
      <c r="A111" s="166"/>
      <c r="B111" s="7"/>
      <c r="C111" s="19"/>
      <c r="D111" s="7"/>
      <c r="E111" s="188"/>
      <c r="F111" s="115"/>
      <c r="G111" s="72">
        <v>0</v>
      </c>
      <c r="H111" s="96"/>
      <c r="I111" s="72"/>
      <c r="J111" s="7"/>
      <c r="K111" s="7"/>
      <c r="L111" s="7"/>
      <c r="M111" s="7"/>
      <c r="N111" s="7"/>
    </row>
    <row r="112" spans="1:14" ht="15.75" customHeight="1" x14ac:dyDescent="0.2">
      <c r="A112" s="166"/>
      <c r="B112" s="7"/>
      <c r="C112" s="19"/>
      <c r="D112" s="7"/>
      <c r="E112" s="121"/>
      <c r="F112" s="114" t="s">
        <v>266</v>
      </c>
      <c r="G112" s="100">
        <f>SUM(G106:G111)</f>
        <v>2450</v>
      </c>
      <c r="H112" s="122"/>
      <c r="I112" s="100">
        <f>SUM(I106:I111)</f>
        <v>4725</v>
      </c>
      <c r="J112" s="7"/>
      <c r="K112" s="7"/>
      <c r="L112" s="7"/>
      <c r="M112" s="7"/>
      <c r="N112" s="7"/>
    </row>
    <row r="113" spans="1:14" ht="15.75" customHeight="1" x14ac:dyDescent="0.2">
      <c r="A113" s="166"/>
      <c r="B113" s="7"/>
      <c r="C113" s="19"/>
      <c r="D113" s="7"/>
      <c r="E113" s="7"/>
      <c r="F113" s="7"/>
      <c r="G113" s="7"/>
      <c r="H113" s="7"/>
      <c r="I113" s="7"/>
      <c r="J113" s="7"/>
      <c r="K113" s="7"/>
      <c r="L113" s="7"/>
      <c r="M113" s="7"/>
      <c r="N113" s="7"/>
    </row>
    <row r="114" spans="1:14" ht="15.75" customHeight="1" x14ac:dyDescent="0.2">
      <c r="A114" s="166"/>
      <c r="B114" s="7"/>
      <c r="C114" s="19"/>
      <c r="D114" s="7"/>
      <c r="E114" s="7"/>
      <c r="F114" s="7"/>
      <c r="G114" s="118" t="s">
        <v>93</v>
      </c>
      <c r="H114" s="119"/>
      <c r="I114" s="118" t="s">
        <v>94</v>
      </c>
      <c r="J114" s="7"/>
      <c r="K114" s="7"/>
      <c r="L114" s="7"/>
      <c r="M114" s="7"/>
      <c r="N114" s="7"/>
    </row>
    <row r="115" spans="1:14" ht="15.75" customHeight="1" x14ac:dyDescent="0.2">
      <c r="A115" s="166"/>
      <c r="B115" s="7"/>
      <c r="C115" s="19"/>
      <c r="D115" s="7"/>
      <c r="E115" s="64" t="s">
        <v>312</v>
      </c>
      <c r="F115" s="64" t="s">
        <v>260</v>
      </c>
      <c r="G115" s="118" t="s">
        <v>106</v>
      </c>
      <c r="H115" s="119"/>
      <c r="I115" s="118" t="s">
        <v>106</v>
      </c>
      <c r="J115" s="7"/>
      <c r="K115" s="7"/>
      <c r="L115" s="7"/>
      <c r="M115" s="7"/>
      <c r="N115" s="7"/>
    </row>
    <row r="116" spans="1:14" ht="15.75" customHeight="1" x14ac:dyDescent="0.2">
      <c r="A116" s="166"/>
      <c r="B116" s="7"/>
      <c r="C116" s="24" t="s">
        <v>180</v>
      </c>
      <c r="D116" s="7"/>
      <c r="E116" s="225" t="s">
        <v>317</v>
      </c>
      <c r="F116" s="115"/>
      <c r="G116" s="72"/>
      <c r="H116" s="119"/>
      <c r="I116" s="72"/>
      <c r="J116" s="7"/>
      <c r="K116" s="7"/>
      <c r="L116" s="7"/>
      <c r="M116" s="7"/>
      <c r="N116" s="7"/>
    </row>
    <row r="117" spans="1:14" ht="15.75" customHeight="1" x14ac:dyDescent="0.2">
      <c r="A117" s="166"/>
      <c r="B117" s="7"/>
      <c r="C117" s="19"/>
      <c r="D117" s="7"/>
      <c r="E117" s="187"/>
      <c r="F117" s="115"/>
      <c r="G117" s="72"/>
      <c r="H117" s="99"/>
      <c r="I117" s="72"/>
      <c r="J117" s="7"/>
      <c r="K117" s="7"/>
      <c r="L117" s="7"/>
      <c r="M117" s="7"/>
      <c r="N117" s="7"/>
    </row>
    <row r="118" spans="1:14" ht="15.75" customHeight="1" x14ac:dyDescent="0.2">
      <c r="A118" s="166"/>
      <c r="B118" s="7"/>
      <c r="C118" s="19"/>
      <c r="D118" s="7"/>
      <c r="E118" s="187"/>
      <c r="F118" s="115"/>
      <c r="G118" s="72"/>
      <c r="H118" s="99"/>
      <c r="I118" s="72"/>
      <c r="J118" s="7"/>
      <c r="K118" s="7"/>
      <c r="L118" s="7"/>
      <c r="M118" s="7"/>
      <c r="N118" s="7"/>
    </row>
    <row r="119" spans="1:14" ht="15.75" customHeight="1" x14ac:dyDescent="0.2">
      <c r="A119" s="166"/>
      <c r="B119" s="7"/>
      <c r="C119" s="19"/>
      <c r="D119" s="7"/>
      <c r="E119" s="187"/>
      <c r="F119" s="115"/>
      <c r="G119" s="72"/>
      <c r="H119" s="99"/>
      <c r="I119" s="72"/>
      <c r="J119" s="7"/>
      <c r="K119" s="7"/>
      <c r="L119" s="7"/>
      <c r="M119" s="7"/>
      <c r="N119" s="7"/>
    </row>
    <row r="120" spans="1:14" ht="15.75" customHeight="1" x14ac:dyDescent="0.2">
      <c r="A120" s="166"/>
      <c r="B120" s="7"/>
      <c r="C120" s="19"/>
      <c r="D120" s="7"/>
      <c r="E120" s="187"/>
      <c r="F120" s="115"/>
      <c r="G120" s="72"/>
      <c r="H120" s="96"/>
      <c r="I120" s="72"/>
      <c r="J120" s="7"/>
      <c r="K120" s="7"/>
      <c r="L120" s="7"/>
      <c r="M120" s="7"/>
      <c r="N120" s="7"/>
    </row>
    <row r="121" spans="1:14" ht="15.75" customHeight="1" x14ac:dyDescent="0.2">
      <c r="A121" s="166"/>
      <c r="B121" s="7"/>
      <c r="C121" s="19"/>
      <c r="D121" s="7"/>
      <c r="E121" s="188"/>
      <c r="F121" s="115"/>
      <c r="G121" s="72"/>
      <c r="H121" s="96"/>
      <c r="I121" s="72"/>
      <c r="J121" s="7"/>
      <c r="K121" s="7"/>
      <c r="L121" s="7"/>
      <c r="M121" s="7"/>
      <c r="N121" s="7"/>
    </row>
    <row r="122" spans="1:14" ht="15.75" customHeight="1" x14ac:dyDescent="0.2">
      <c r="A122" s="166"/>
      <c r="B122" s="7"/>
      <c r="C122" s="19"/>
      <c r="D122" s="7"/>
      <c r="E122" s="121"/>
      <c r="F122" s="114" t="s">
        <v>266</v>
      </c>
      <c r="G122" s="100">
        <f>SUM(G116:G121)</f>
        <v>0</v>
      </c>
      <c r="H122" s="122"/>
      <c r="I122" s="100">
        <f>SUM(I116:I121)</f>
        <v>0</v>
      </c>
      <c r="J122" s="7"/>
      <c r="K122" s="7"/>
      <c r="L122" s="7"/>
      <c r="M122" s="7"/>
      <c r="N122" s="7"/>
    </row>
    <row r="123" spans="1:14" ht="15.75" customHeight="1" x14ac:dyDescent="0.2">
      <c r="A123" s="166"/>
      <c r="B123" s="7"/>
      <c r="C123" s="19"/>
      <c r="D123" s="7"/>
      <c r="E123" s="7"/>
      <c r="F123" s="7"/>
      <c r="G123" s="7"/>
      <c r="H123" s="7"/>
      <c r="I123" s="7"/>
      <c r="J123" s="7"/>
      <c r="K123" s="7"/>
      <c r="L123" s="7"/>
      <c r="M123" s="7"/>
      <c r="N123" s="7"/>
    </row>
    <row r="124" spans="1:14" ht="15.75" customHeight="1" x14ac:dyDescent="0.2">
      <c r="A124" s="166"/>
      <c r="B124" s="7"/>
      <c r="C124" s="19"/>
      <c r="D124" s="7"/>
      <c r="E124" s="7"/>
      <c r="F124" s="7"/>
      <c r="G124" s="118" t="s">
        <v>93</v>
      </c>
      <c r="H124" s="119"/>
      <c r="I124" s="118" t="s">
        <v>94</v>
      </c>
      <c r="J124" s="7"/>
      <c r="K124" s="7"/>
      <c r="L124" s="7"/>
      <c r="M124" s="7"/>
      <c r="N124" s="7"/>
    </row>
    <row r="125" spans="1:14" ht="15.75" customHeight="1" x14ac:dyDescent="0.2">
      <c r="A125" s="166"/>
      <c r="B125" s="7"/>
      <c r="C125" s="19"/>
      <c r="D125" s="7"/>
      <c r="E125" s="64" t="s">
        <v>312</v>
      </c>
      <c r="F125" s="64" t="s">
        <v>260</v>
      </c>
      <c r="G125" s="118" t="s">
        <v>106</v>
      </c>
      <c r="H125" s="119"/>
      <c r="I125" s="118" t="s">
        <v>106</v>
      </c>
      <c r="J125" s="7"/>
      <c r="K125" s="7"/>
      <c r="L125" s="7"/>
      <c r="M125" s="7"/>
      <c r="N125" s="7"/>
    </row>
    <row r="126" spans="1:14" ht="15.75" customHeight="1" x14ac:dyDescent="0.2">
      <c r="A126" s="166"/>
      <c r="B126" s="7"/>
      <c r="C126" s="24" t="s">
        <v>182</v>
      </c>
      <c r="D126" s="7"/>
      <c r="E126" s="225" t="s">
        <v>183</v>
      </c>
      <c r="F126" s="115"/>
      <c r="G126" s="72"/>
      <c r="H126" s="119"/>
      <c r="I126" s="72"/>
      <c r="J126" s="7"/>
      <c r="K126" s="7"/>
      <c r="L126" s="7"/>
      <c r="M126" s="7"/>
      <c r="N126" s="7"/>
    </row>
    <row r="127" spans="1:14" ht="15.75" customHeight="1" x14ac:dyDescent="0.2">
      <c r="A127" s="166"/>
      <c r="B127" s="7"/>
      <c r="C127" s="19"/>
      <c r="D127" s="7"/>
      <c r="E127" s="187"/>
      <c r="F127" s="115"/>
      <c r="G127" s="72"/>
      <c r="H127" s="119"/>
      <c r="I127" s="72"/>
      <c r="J127" s="7"/>
      <c r="K127" s="7"/>
      <c r="L127" s="7"/>
      <c r="M127" s="7"/>
      <c r="N127" s="7"/>
    </row>
    <row r="128" spans="1:14" ht="15.75" customHeight="1" x14ac:dyDescent="0.2">
      <c r="A128" s="166"/>
      <c r="B128" s="7"/>
      <c r="C128" s="19"/>
      <c r="D128" s="7"/>
      <c r="E128" s="187"/>
      <c r="F128" s="115"/>
      <c r="G128" s="72"/>
      <c r="H128" s="119"/>
      <c r="I128" s="72"/>
      <c r="J128" s="7"/>
      <c r="K128" s="7"/>
      <c r="L128" s="7"/>
      <c r="M128" s="7"/>
      <c r="N128" s="7"/>
    </row>
    <row r="129" spans="1:14" ht="15.75" customHeight="1" x14ac:dyDescent="0.2">
      <c r="A129" s="166"/>
      <c r="B129" s="7"/>
      <c r="C129" s="19"/>
      <c r="D129" s="7"/>
      <c r="E129" s="187"/>
      <c r="F129" s="115"/>
      <c r="G129" s="72"/>
      <c r="H129" s="119"/>
      <c r="I129" s="72"/>
      <c r="J129" s="7"/>
      <c r="K129" s="7"/>
      <c r="L129" s="7"/>
      <c r="M129" s="7"/>
      <c r="N129" s="7"/>
    </row>
    <row r="130" spans="1:14" ht="15.75" customHeight="1" x14ac:dyDescent="0.2">
      <c r="A130" s="166"/>
      <c r="B130" s="7"/>
      <c r="C130" s="19"/>
      <c r="D130" s="7"/>
      <c r="E130" s="187"/>
      <c r="F130" s="115"/>
      <c r="G130" s="72"/>
      <c r="H130" s="99"/>
      <c r="I130" s="72"/>
      <c r="J130" s="7"/>
      <c r="K130" s="7"/>
      <c r="L130" s="7"/>
      <c r="M130" s="7"/>
      <c r="N130" s="7"/>
    </row>
    <row r="131" spans="1:14" ht="15.75" customHeight="1" x14ac:dyDescent="0.2">
      <c r="A131" s="166"/>
      <c r="B131" s="7"/>
      <c r="C131" s="19"/>
      <c r="D131" s="7"/>
      <c r="E131" s="188"/>
      <c r="F131" s="115"/>
      <c r="G131" s="72"/>
      <c r="H131" s="96"/>
      <c r="I131" s="72"/>
      <c r="J131" s="7"/>
      <c r="K131" s="7"/>
      <c r="L131" s="7"/>
      <c r="M131" s="7"/>
      <c r="N131" s="7"/>
    </row>
    <row r="132" spans="1:14" ht="15.75" customHeight="1" x14ac:dyDescent="0.2">
      <c r="A132" s="166"/>
      <c r="B132" s="7"/>
      <c r="C132" s="19"/>
      <c r="D132" s="7"/>
      <c r="E132" s="121"/>
      <c r="F132" s="114" t="s">
        <v>266</v>
      </c>
      <c r="G132" s="100">
        <f>SUM(G126:G131)</f>
        <v>0</v>
      </c>
      <c r="H132" s="122"/>
      <c r="I132" s="100">
        <f>SUM(I126:I131)</f>
        <v>0</v>
      </c>
      <c r="J132" s="7"/>
      <c r="K132" s="7"/>
      <c r="L132" s="7"/>
      <c r="M132" s="7"/>
      <c r="N132" s="7"/>
    </row>
    <row r="133" spans="1:14" ht="15.75" customHeight="1" x14ac:dyDescent="0.2"/>
    <row r="134" spans="1:14" ht="15.75" customHeight="1" x14ac:dyDescent="0.2"/>
    <row r="135" spans="1:14" ht="15.75" customHeight="1" x14ac:dyDescent="0.2"/>
    <row r="136" spans="1:14" ht="15.75" customHeight="1" x14ac:dyDescent="0.2"/>
    <row r="137" spans="1:14" ht="15.75" customHeight="1" x14ac:dyDescent="0.2"/>
    <row r="138" spans="1:14" ht="15.75" customHeight="1" x14ac:dyDescent="0.2"/>
    <row r="139" spans="1:14" ht="15.75" customHeight="1" x14ac:dyDescent="0.2"/>
    <row r="140" spans="1:14" ht="15.75" customHeight="1" x14ac:dyDescent="0.2"/>
    <row r="141" spans="1:14" ht="15.75" customHeight="1" x14ac:dyDescent="0.2"/>
    <row r="142" spans="1:14" ht="15.75" customHeight="1" x14ac:dyDescent="0.2"/>
    <row r="143" spans="1:14" ht="15.75" customHeight="1" x14ac:dyDescent="0.2"/>
    <row r="144" spans="1: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1">
    <mergeCell ref="A15:A73"/>
    <mergeCell ref="E66:E71"/>
    <mergeCell ref="E116:E121"/>
    <mergeCell ref="E126:E131"/>
    <mergeCell ref="E46:E51"/>
    <mergeCell ref="E56:E61"/>
    <mergeCell ref="A75:A132"/>
    <mergeCell ref="E76:E81"/>
    <mergeCell ref="E86:E91"/>
    <mergeCell ref="E96:E101"/>
    <mergeCell ref="E106:E111"/>
    <mergeCell ref="E12:I12"/>
    <mergeCell ref="E16:E21"/>
    <mergeCell ref="E26:E31"/>
    <mergeCell ref="E36:E41"/>
    <mergeCell ref="E3:I3"/>
    <mergeCell ref="E4:I4"/>
    <mergeCell ref="E5:I5"/>
    <mergeCell ref="E6:I6"/>
    <mergeCell ref="E7:I7"/>
    <mergeCell ref="E8:I8"/>
  </mergeCells>
  <dataValidations count="15">
    <dataValidation type="decimal" allowBlank="1" showInputMessage="1" prompt="Actual Last Year - Please enter whole dollars only." sqref="I18 I20:I21 I26:I31 I36:I41 I46:I51 I56:I61 I66:I71 I76:I81 I86:I91 I96:I101 I107:I111 I116:I121 I126:I131" xr:uid="{00000000-0002-0000-0C00-000000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16:F21" xr:uid="{00000000-0002-0000-0C00-000001000000}">
      <formula1>Asset1</formula1>
    </dataValidation>
    <dataValidation type="decimal" allowBlank="1" showInputMessage="1" prompt="Actual This Year - Please enter whole dollars only." sqref="I16:I17 I19 G16:G21 G26:G31 G36:G41 G46:G51 G56:G61 G66:G71 G76:G81 G86:G91 G96:G101 I106 G126:G131 G116:G121 G106:G111" xr:uid="{00000000-0002-0000-0C00-000002000000}">
      <formula1>0</formula1>
      <formula2>10000000</formula2>
    </dataValidation>
    <dataValidation type="list" allowBlank="1" showInputMessage="1" showErrorMessage="1" prompt="Analysis - Please select item from the drop down list provided.Go to the &quot;Lists&quot; (green) sheet to edit lists to make appropriate for your entity." sqref="F36:F41" xr:uid="{00000000-0002-0000-0C00-000003000000}">
      <formula1>Asset3</formula1>
    </dataValidation>
    <dataValidation type="list" allowBlank="1" showInputMessage="1" showErrorMessage="1" prompt="Analysis - Please select item from the drop down list provided.Go to the &quot;Lists&quot; (green) sheet to edit lists to make appropriate for your entity." sqref="F106:F111" xr:uid="{00000000-0002-0000-0C00-000004000000}">
      <formula1>Liability4</formula1>
    </dataValidation>
    <dataValidation type="list" allowBlank="1" showInputMessage="1" showErrorMessage="1" prompt="Analysis - Please select item from the drop down list provided.Go to the &quot;Lists&quot; (green) sheet to edit lists to make appropriate for your entity." sqref="F66:F71" xr:uid="{00000000-0002-0000-0C00-000005000000}">
      <formula1>Asset6</formula1>
    </dataValidation>
    <dataValidation type="list" allowBlank="1" showInputMessage="1" showErrorMessage="1" prompt="Analysis - Please select item from the drop down list provided.Go to the &quot;Lists&quot; (green) sheet to edit lists to make appropriate for your entity." sqref="F86:F91" xr:uid="{00000000-0002-0000-0C00-000006000000}">
      <formula1>Liability2</formula1>
    </dataValidation>
    <dataValidation type="list" allowBlank="1" showInputMessage="1" showErrorMessage="1" prompt="Analysis - Please select item from the drop down list provided.Go to the &quot;Lists&quot; (green) sheet to edit lists to make appropriate for your entity." sqref="F96:F101" xr:uid="{00000000-0002-0000-0C00-000007000000}">
      <formula1>Liability3</formula1>
    </dataValidation>
    <dataValidation type="custom" allowBlank="1" showInputMessage="1" showErrorMessage="1" prompt="Guidance - For assistance completing the template please refer to the attached guidance notes." sqref="C12" xr:uid="{00000000-0002-0000-0C00-000008000000}">
      <formula1>AND(GTE(LEN(C12),MIN((1),(8))),LTE(LEN(C12),MAX((1),(8))))</formula1>
    </dataValidation>
    <dataValidation type="list" allowBlank="1" showInputMessage="1" showErrorMessage="1" prompt="Analysis - Please select item from the drop down list provided.Go to the &quot;Lists&quot; (green) sheet to edit lists to make appropriate for your entity." sqref="F126:F131" xr:uid="{00000000-0002-0000-0C00-000009000000}">
      <formula1>Liability6</formula1>
    </dataValidation>
    <dataValidation type="list" allowBlank="1" showInputMessage="1" showErrorMessage="1" prompt="Analysis - Please select item from the drop down list provided.Go to the &quot;Lists&quot; (green) sheet to edit lists to make appropriate for your entity." sqref="F116:F121" xr:uid="{00000000-0002-0000-0C00-00000A000000}">
      <formula1>Liability5</formula1>
    </dataValidation>
    <dataValidation type="list" allowBlank="1" showInputMessage="1" showErrorMessage="1" prompt="Analysis - Please select item from the drop down list provided.Go to the &quot;Lists&quot; (green) sheet to edit lists to make appropriate for your entity." sqref="F76:F81" xr:uid="{00000000-0002-0000-0C00-00000B000000}">
      <formula1>Liability1</formula1>
    </dataValidation>
    <dataValidation type="list" allowBlank="1" showInputMessage="1" showErrorMessage="1" prompt="Analysis - Please select item from the drop down list provided.Go to the &quot;Lists&quot; (green) sheet to edit lists to make appropriate for your entity." sqref="F46:F51" xr:uid="{00000000-0002-0000-0C00-00000C000000}">
      <formula1>Asset4</formula1>
    </dataValidation>
    <dataValidation type="list" allowBlank="1" showInputMessage="1" showErrorMessage="1" prompt="Analysis - Please select item from the drop down list provided.Go to the &quot;Lists&quot; (green) sheet to edit lists to make appropriate for your entity." sqref="F56:F61" xr:uid="{00000000-0002-0000-0C00-00000D000000}">
      <formula1>Asset5</formula1>
    </dataValidation>
    <dataValidation type="list" allowBlank="1" showInputMessage="1" showErrorMessage="1" prompt="Analysis - Please select item from the drop down list provided.Go to the &quot;Lists&quot; (green) sheet to edit lists to make appropriate for your entity." sqref="F26:F31" xr:uid="{00000000-0002-0000-0C00-00000E000000}">
      <formula1>Asset2</formula1>
    </dataValidation>
  </dataValidations>
  <printOptions horizontalCentered="1" gridLines="1"/>
  <pageMargins left="0.7" right="0.7" top="0.75" bottom="0.75" header="0" footer="0"/>
  <pageSetup paperSize="9" fitToHeight="0" pageOrder="overThenDown" orientation="portrait" cellComments="atEn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fitToPage="1"/>
  </sheetPr>
  <dimension ref="A1:Q1000"/>
  <sheetViews>
    <sheetView showGridLines="0" workbookViewId="0"/>
  </sheetViews>
  <sheetFormatPr baseColWidth="10" defaultColWidth="14.5" defaultRowHeight="15" customHeight="1" x14ac:dyDescent="0.2"/>
  <cols>
    <col min="1" max="2" width="2.6640625" customWidth="1"/>
    <col min="3" max="3" width="11.5" customWidth="1"/>
    <col min="4" max="4" width="2.6640625" customWidth="1"/>
    <col min="5" max="5" width="31" customWidth="1"/>
    <col min="6" max="10" width="15.6640625" customWidth="1"/>
    <col min="11" max="11" width="3" customWidth="1"/>
    <col min="12" max="12" width="15.6640625" customWidth="1"/>
    <col min="13" max="13" width="20.5" customWidth="1"/>
    <col min="14" max="14" width="22.83203125" customWidth="1"/>
    <col min="15" max="17" width="9.1640625" customWidth="1"/>
  </cols>
  <sheetData>
    <row r="1" spans="1:17" x14ac:dyDescent="0.2">
      <c r="A1" s="7"/>
      <c r="B1" s="7"/>
      <c r="C1" s="19"/>
      <c r="D1" s="7"/>
      <c r="E1" s="7"/>
      <c r="F1" s="7"/>
      <c r="G1" s="7"/>
      <c r="H1" s="7"/>
      <c r="I1" s="7"/>
      <c r="J1" s="7"/>
      <c r="K1" s="7"/>
      <c r="L1" s="7"/>
      <c r="M1" s="7"/>
      <c r="N1" s="7"/>
      <c r="O1" s="7"/>
      <c r="P1" s="7"/>
      <c r="Q1" s="7"/>
    </row>
    <row r="2" spans="1:17" x14ac:dyDescent="0.2">
      <c r="A2" s="7"/>
      <c r="B2" s="7"/>
      <c r="C2" s="19"/>
      <c r="D2" s="7"/>
      <c r="E2" s="104"/>
      <c r="F2" s="104"/>
      <c r="G2" s="104"/>
      <c r="H2" s="104"/>
      <c r="I2" s="104"/>
      <c r="J2" s="104"/>
      <c r="K2" s="104"/>
      <c r="L2" s="104"/>
      <c r="M2" s="104"/>
      <c r="N2" s="7"/>
      <c r="O2" s="7"/>
      <c r="P2" s="7"/>
      <c r="Q2" s="7"/>
    </row>
    <row r="3" spans="1:17" ht="21" customHeight="1" x14ac:dyDescent="0.2">
      <c r="A3" s="7"/>
      <c r="B3" s="7"/>
      <c r="C3" s="19"/>
      <c r="D3" s="7"/>
      <c r="E3" s="226" t="str">
        <f>Name</f>
        <v>Victoria University Netball Club Incorporated</v>
      </c>
      <c r="F3" s="168"/>
      <c r="G3" s="168"/>
      <c r="H3" s="168"/>
      <c r="I3" s="168"/>
      <c r="J3" s="168"/>
      <c r="K3" s="168"/>
      <c r="L3" s="168"/>
      <c r="M3" s="168"/>
      <c r="N3" s="7"/>
      <c r="O3" s="7"/>
      <c r="P3" s="7"/>
      <c r="Q3" s="7"/>
    </row>
    <row r="4" spans="1:17" ht="4.5" customHeight="1" x14ac:dyDescent="0.2">
      <c r="A4" s="7"/>
      <c r="B4" s="7"/>
      <c r="C4" s="19"/>
      <c r="D4" s="7"/>
      <c r="E4" s="227"/>
      <c r="F4" s="168"/>
      <c r="G4" s="168"/>
      <c r="H4" s="168"/>
      <c r="I4" s="168"/>
      <c r="J4" s="168"/>
      <c r="K4" s="168"/>
      <c r="L4" s="168"/>
      <c r="M4" s="168"/>
      <c r="N4" s="7"/>
      <c r="O4" s="7"/>
      <c r="P4" s="7"/>
      <c r="Q4" s="7"/>
    </row>
    <row r="5" spans="1:17" ht="18.75" customHeight="1" x14ac:dyDescent="0.2">
      <c r="A5" s="7"/>
      <c r="B5" s="7"/>
      <c r="C5" s="19"/>
      <c r="D5" s="7"/>
      <c r="E5" s="227" t="s">
        <v>33</v>
      </c>
      <c r="F5" s="168"/>
      <c r="G5" s="168"/>
      <c r="H5" s="168"/>
      <c r="I5" s="168"/>
      <c r="J5" s="168"/>
      <c r="K5" s="168"/>
      <c r="L5" s="168"/>
      <c r="M5" s="168"/>
      <c r="N5" s="7"/>
      <c r="O5" s="7"/>
      <c r="P5" s="7"/>
      <c r="Q5" s="7"/>
    </row>
    <row r="6" spans="1:17" ht="4.5" customHeight="1" x14ac:dyDescent="0.2">
      <c r="A6" s="7"/>
      <c r="B6" s="7"/>
      <c r="C6" s="19"/>
      <c r="D6" s="7"/>
      <c r="E6" s="227"/>
      <c r="F6" s="168"/>
      <c r="G6" s="168"/>
      <c r="H6" s="168"/>
      <c r="I6" s="168"/>
      <c r="J6" s="168"/>
      <c r="K6" s="168"/>
      <c r="L6" s="168"/>
      <c r="M6" s="168"/>
      <c r="N6" s="7"/>
      <c r="O6" s="7"/>
      <c r="P6" s="7"/>
      <c r="Q6" s="7"/>
    </row>
    <row r="7" spans="1:17" ht="15.75" customHeight="1" x14ac:dyDescent="0.2">
      <c r="A7" s="7"/>
      <c r="B7" s="7"/>
      <c r="C7" s="19"/>
      <c r="D7" s="7"/>
      <c r="E7" s="228" t="s">
        <v>82</v>
      </c>
      <c r="F7" s="168"/>
      <c r="G7" s="168"/>
      <c r="H7" s="168"/>
      <c r="I7" s="168"/>
      <c r="J7" s="168"/>
      <c r="K7" s="168"/>
      <c r="L7" s="168"/>
      <c r="M7" s="168"/>
      <c r="N7" s="7"/>
      <c r="O7" s="7"/>
      <c r="P7" s="7"/>
      <c r="Q7" s="7"/>
    </row>
    <row r="8" spans="1:17" ht="15.75" customHeight="1" x14ac:dyDescent="0.2">
      <c r="A8" s="7"/>
      <c r="B8" s="7"/>
      <c r="C8" s="19"/>
      <c r="D8" s="7"/>
      <c r="E8" s="229">
        <f>Date</f>
        <v>45230</v>
      </c>
      <c r="F8" s="168"/>
      <c r="G8" s="168"/>
      <c r="H8" s="168"/>
      <c r="I8" s="168"/>
      <c r="J8" s="168"/>
      <c r="K8" s="168"/>
      <c r="L8" s="168"/>
      <c r="M8" s="168"/>
      <c r="N8" s="7"/>
      <c r="O8" s="7"/>
      <c r="P8" s="7"/>
      <c r="Q8" s="7"/>
    </row>
    <row r="9" spans="1:17" ht="12.75" customHeight="1" x14ac:dyDescent="0.2">
      <c r="A9" s="16"/>
      <c r="B9" s="16"/>
      <c r="C9" s="17"/>
      <c r="D9" s="16"/>
      <c r="E9" s="112"/>
      <c r="F9" s="112"/>
      <c r="G9" s="112"/>
      <c r="H9" s="112"/>
      <c r="I9" s="112"/>
      <c r="J9" s="112"/>
      <c r="K9" s="112"/>
      <c r="L9" s="112"/>
      <c r="M9" s="112"/>
      <c r="N9" s="16"/>
      <c r="O9" s="16"/>
      <c r="P9" s="16"/>
      <c r="Q9" s="16"/>
    </row>
    <row r="10" spans="1:17" ht="12.75" customHeight="1" x14ac:dyDescent="0.2">
      <c r="A10" s="16"/>
      <c r="B10" s="16"/>
      <c r="C10" s="17"/>
      <c r="D10" s="16"/>
      <c r="E10" s="16"/>
      <c r="F10" s="16"/>
      <c r="G10" s="16"/>
      <c r="H10" s="16"/>
      <c r="I10" s="16"/>
      <c r="J10" s="16"/>
      <c r="K10" s="16"/>
      <c r="L10" s="16"/>
      <c r="M10" s="16"/>
      <c r="N10" s="16"/>
      <c r="O10" s="16"/>
      <c r="P10" s="16"/>
      <c r="Q10" s="16"/>
    </row>
    <row r="11" spans="1:17" ht="12.75" customHeight="1" x14ac:dyDescent="0.2">
      <c r="A11" s="16"/>
      <c r="B11" s="16"/>
      <c r="C11" s="17"/>
      <c r="D11" s="16"/>
      <c r="E11" s="16"/>
      <c r="F11" s="16"/>
      <c r="G11" s="16"/>
      <c r="H11" s="16"/>
      <c r="I11" s="16"/>
      <c r="J11" s="16"/>
      <c r="K11" s="16"/>
      <c r="L11" s="16"/>
      <c r="M11" s="16"/>
      <c r="N11" s="16"/>
      <c r="O11" s="16"/>
      <c r="P11" s="16"/>
      <c r="Q11" s="16"/>
    </row>
    <row r="12" spans="1:17" x14ac:dyDescent="0.2">
      <c r="A12" s="16"/>
      <c r="B12" s="16"/>
      <c r="C12" s="24" t="s">
        <v>35</v>
      </c>
      <c r="D12" s="7"/>
      <c r="E12" s="230" t="s">
        <v>318</v>
      </c>
      <c r="F12" s="168"/>
      <c r="G12" s="168"/>
      <c r="H12" s="168"/>
      <c r="I12" s="168"/>
      <c r="J12" s="168"/>
      <c r="K12" s="168"/>
      <c r="L12" s="168"/>
      <c r="M12" s="168"/>
      <c r="N12" s="16"/>
      <c r="O12" s="16"/>
      <c r="P12" s="16"/>
      <c r="Q12" s="16"/>
    </row>
    <row r="13" spans="1:17" x14ac:dyDescent="0.2">
      <c r="A13" s="16"/>
      <c r="B13" s="16"/>
      <c r="C13" s="19"/>
      <c r="D13" s="7"/>
      <c r="E13" s="77"/>
      <c r="F13" s="77"/>
      <c r="G13" s="77"/>
      <c r="H13" s="77"/>
      <c r="I13" s="7"/>
      <c r="J13" s="7"/>
      <c r="K13" s="7"/>
      <c r="L13" s="16"/>
      <c r="M13" s="7"/>
      <c r="N13" s="16"/>
      <c r="O13" s="16"/>
      <c r="P13" s="16"/>
      <c r="Q13" s="16"/>
    </row>
    <row r="14" spans="1:17" x14ac:dyDescent="0.2">
      <c r="A14" s="173" t="s">
        <v>107</v>
      </c>
      <c r="B14" s="16"/>
      <c r="C14" s="19"/>
      <c r="D14" s="7"/>
      <c r="E14" s="118" t="s">
        <v>93</v>
      </c>
      <c r="F14" s="77"/>
      <c r="G14" s="77"/>
      <c r="H14" s="77"/>
      <c r="I14" s="7"/>
      <c r="J14" s="7"/>
      <c r="K14" s="7"/>
      <c r="L14" s="25" t="s">
        <v>319</v>
      </c>
      <c r="M14" s="7"/>
      <c r="N14" s="16"/>
      <c r="O14" s="16"/>
      <c r="P14" s="16"/>
      <c r="Q14" s="16"/>
    </row>
    <row r="15" spans="1:17" ht="60" customHeight="1" x14ac:dyDescent="0.2">
      <c r="A15" s="166"/>
      <c r="B15" s="7"/>
      <c r="C15" s="19"/>
      <c r="D15" s="7"/>
      <c r="E15" s="123" t="s">
        <v>320</v>
      </c>
      <c r="F15" s="124" t="s">
        <v>321</v>
      </c>
      <c r="G15" s="125" t="s">
        <v>322</v>
      </c>
      <c r="H15" s="125" t="s">
        <v>323</v>
      </c>
      <c r="I15" s="124" t="s">
        <v>324</v>
      </c>
      <c r="J15" s="124" t="s">
        <v>325</v>
      </c>
      <c r="K15" s="7"/>
      <c r="L15" s="124" t="s">
        <v>326</v>
      </c>
      <c r="M15" s="126" t="s">
        <v>327</v>
      </c>
      <c r="N15" s="7"/>
      <c r="O15" s="7"/>
      <c r="P15" s="7"/>
      <c r="Q15" s="7"/>
    </row>
    <row r="16" spans="1:17" x14ac:dyDescent="0.2">
      <c r="A16" s="166"/>
      <c r="B16" s="7"/>
      <c r="C16" s="25" t="s">
        <v>328</v>
      </c>
      <c r="D16" s="7"/>
      <c r="E16" s="94" t="s">
        <v>329</v>
      </c>
      <c r="F16" s="127">
        <f t="shared" ref="F16:F23" si="0">J29</f>
        <v>0</v>
      </c>
      <c r="G16" s="97">
        <v>0</v>
      </c>
      <c r="H16" s="97">
        <v>0</v>
      </c>
      <c r="I16" s="128">
        <v>0</v>
      </c>
      <c r="J16" s="127">
        <f t="shared" ref="J16:J23" si="1">F16+G16-H16-I16</f>
        <v>0</v>
      </c>
      <c r="K16" s="7"/>
      <c r="L16" s="72"/>
      <c r="M16" s="97"/>
      <c r="N16" s="7"/>
      <c r="O16" s="7"/>
      <c r="P16" s="7"/>
      <c r="Q16" s="7"/>
    </row>
    <row r="17" spans="1:17" x14ac:dyDescent="0.2">
      <c r="A17" s="166"/>
      <c r="B17" s="7"/>
      <c r="C17" s="19"/>
      <c r="D17" s="7"/>
      <c r="E17" s="94" t="s">
        <v>330</v>
      </c>
      <c r="F17" s="127">
        <f t="shared" si="0"/>
        <v>0</v>
      </c>
      <c r="G17" s="97">
        <v>0</v>
      </c>
      <c r="H17" s="97">
        <v>0</v>
      </c>
      <c r="I17" s="97">
        <v>0</v>
      </c>
      <c r="J17" s="127">
        <f t="shared" si="1"/>
        <v>0</v>
      </c>
      <c r="K17" s="7"/>
      <c r="L17" s="72"/>
      <c r="M17" s="97"/>
      <c r="N17" s="7"/>
      <c r="O17" s="7"/>
      <c r="P17" s="7"/>
      <c r="Q17" s="7"/>
    </row>
    <row r="18" spans="1:17" x14ac:dyDescent="0.2">
      <c r="A18" s="166"/>
      <c r="B18" s="7"/>
      <c r="C18" s="19"/>
      <c r="D18" s="7"/>
      <c r="E18" s="94" t="s">
        <v>331</v>
      </c>
      <c r="F18" s="127">
        <f t="shared" si="0"/>
        <v>0</v>
      </c>
      <c r="G18" s="97">
        <v>0</v>
      </c>
      <c r="H18" s="97">
        <v>0</v>
      </c>
      <c r="I18" s="97">
        <v>0</v>
      </c>
      <c r="J18" s="127">
        <f t="shared" si="1"/>
        <v>0</v>
      </c>
      <c r="K18" s="7"/>
      <c r="L18" s="72"/>
      <c r="M18" s="97"/>
      <c r="N18" s="7"/>
      <c r="O18" s="7"/>
      <c r="P18" s="7"/>
      <c r="Q18" s="7"/>
    </row>
    <row r="19" spans="1:17" x14ac:dyDescent="0.2">
      <c r="A19" s="166"/>
      <c r="B19" s="7"/>
      <c r="C19" s="19"/>
      <c r="D19" s="7"/>
      <c r="E19" s="94" t="s">
        <v>332</v>
      </c>
      <c r="F19" s="127">
        <f t="shared" si="0"/>
        <v>0</v>
      </c>
      <c r="G19" s="97">
        <v>0</v>
      </c>
      <c r="H19" s="97">
        <v>0</v>
      </c>
      <c r="I19" s="97">
        <v>0</v>
      </c>
      <c r="J19" s="127">
        <f t="shared" si="1"/>
        <v>0</v>
      </c>
      <c r="K19" s="7"/>
      <c r="L19" s="72"/>
      <c r="M19" s="97"/>
      <c r="N19" s="7"/>
      <c r="O19" s="7"/>
      <c r="P19" s="7"/>
      <c r="Q19" s="7"/>
    </row>
    <row r="20" spans="1:17" x14ac:dyDescent="0.2">
      <c r="A20" s="166"/>
      <c r="B20" s="7"/>
      <c r="C20" s="19"/>
      <c r="D20" s="7"/>
      <c r="E20" s="94" t="s">
        <v>333</v>
      </c>
      <c r="F20" s="127">
        <f t="shared" si="0"/>
        <v>0</v>
      </c>
      <c r="G20" s="97">
        <v>0</v>
      </c>
      <c r="H20" s="97">
        <v>0</v>
      </c>
      <c r="I20" s="97">
        <v>0</v>
      </c>
      <c r="J20" s="127">
        <f t="shared" si="1"/>
        <v>0</v>
      </c>
      <c r="K20" s="7"/>
      <c r="L20" s="72"/>
      <c r="M20" s="97"/>
      <c r="N20" s="7"/>
      <c r="O20" s="7"/>
      <c r="P20" s="7"/>
      <c r="Q20" s="7"/>
    </row>
    <row r="21" spans="1:17" ht="15.75" customHeight="1" x14ac:dyDescent="0.2">
      <c r="A21" s="166"/>
      <c r="B21" s="7"/>
      <c r="C21" s="19"/>
      <c r="D21" s="7"/>
      <c r="E21" s="94" t="s">
        <v>334</v>
      </c>
      <c r="F21" s="127">
        <f t="shared" si="0"/>
        <v>0</v>
      </c>
      <c r="G21" s="97">
        <v>0</v>
      </c>
      <c r="H21" s="97">
        <v>0</v>
      </c>
      <c r="I21" s="97">
        <v>0</v>
      </c>
      <c r="J21" s="127">
        <f t="shared" si="1"/>
        <v>0</v>
      </c>
      <c r="K21" s="7"/>
      <c r="L21" s="72"/>
      <c r="M21" s="97"/>
      <c r="N21" s="7"/>
      <c r="O21" s="7"/>
      <c r="P21" s="7"/>
      <c r="Q21" s="7"/>
    </row>
    <row r="22" spans="1:17" ht="15.75" customHeight="1" x14ac:dyDescent="0.2">
      <c r="A22" s="166"/>
      <c r="B22" s="7"/>
      <c r="C22" s="19"/>
      <c r="D22" s="7"/>
      <c r="E22" s="94" t="s">
        <v>335</v>
      </c>
      <c r="F22" s="127">
        <f t="shared" si="0"/>
        <v>0</v>
      </c>
      <c r="G22" s="97">
        <v>0</v>
      </c>
      <c r="H22" s="97">
        <v>0</v>
      </c>
      <c r="I22" s="97">
        <v>0</v>
      </c>
      <c r="J22" s="127">
        <f t="shared" si="1"/>
        <v>0</v>
      </c>
      <c r="K22" s="7"/>
      <c r="L22" s="72"/>
      <c r="M22" s="97"/>
      <c r="N22" s="7"/>
      <c r="O22" s="7"/>
      <c r="P22" s="7"/>
      <c r="Q22" s="7"/>
    </row>
    <row r="23" spans="1:17" ht="15.75" customHeight="1" x14ac:dyDescent="0.2">
      <c r="A23" s="166"/>
      <c r="B23" s="7"/>
      <c r="C23" s="19"/>
      <c r="D23" s="7"/>
      <c r="E23" s="63" t="s">
        <v>336</v>
      </c>
      <c r="F23" s="127">
        <f t="shared" si="0"/>
        <v>0</v>
      </c>
      <c r="G23" s="97">
        <v>0</v>
      </c>
      <c r="H23" s="97">
        <v>0</v>
      </c>
      <c r="I23" s="97">
        <v>0</v>
      </c>
      <c r="J23" s="127">
        <f t="shared" si="1"/>
        <v>0</v>
      </c>
      <c r="K23" s="7"/>
      <c r="L23" s="72"/>
      <c r="M23" s="97"/>
      <c r="N23" s="7"/>
      <c r="O23" s="7"/>
      <c r="P23" s="7"/>
      <c r="Q23" s="7"/>
    </row>
    <row r="24" spans="1:17" ht="15.75" customHeight="1" x14ac:dyDescent="0.2">
      <c r="A24" s="166"/>
      <c r="B24" s="7"/>
      <c r="C24" s="19"/>
      <c r="D24" s="7"/>
      <c r="E24" s="114" t="s">
        <v>266</v>
      </c>
      <c r="F24" s="127">
        <f t="shared" ref="F24:J24" si="2">SUM(F16:F23)</f>
        <v>0</v>
      </c>
      <c r="G24" s="127">
        <f t="shared" si="2"/>
        <v>0</v>
      </c>
      <c r="H24" s="127">
        <f t="shared" si="2"/>
        <v>0</v>
      </c>
      <c r="I24" s="127">
        <f t="shared" si="2"/>
        <v>0</v>
      </c>
      <c r="J24" s="127">
        <f t="shared" si="2"/>
        <v>0</v>
      </c>
      <c r="K24" s="7"/>
      <c r="L24" s="7"/>
      <c r="M24" s="7"/>
      <c r="N24" s="7"/>
      <c r="O24" s="7"/>
      <c r="P24" s="7"/>
      <c r="Q24" s="7"/>
    </row>
    <row r="25" spans="1:17" ht="15.75" customHeight="1" x14ac:dyDescent="0.2">
      <c r="A25" s="166"/>
      <c r="B25" s="7"/>
      <c r="C25" s="19"/>
      <c r="D25" s="7"/>
      <c r="E25" s="7"/>
      <c r="F25" s="7"/>
      <c r="G25" s="7"/>
      <c r="H25" s="7"/>
      <c r="I25" s="7"/>
      <c r="J25" s="7"/>
      <c r="K25" s="7"/>
      <c r="L25" s="7"/>
      <c r="M25" s="7"/>
      <c r="N25" s="7"/>
      <c r="O25" s="7"/>
      <c r="P25" s="7"/>
      <c r="Q25" s="7"/>
    </row>
    <row r="26" spans="1:17" ht="15.75" customHeight="1" x14ac:dyDescent="0.2">
      <c r="A26" s="166"/>
      <c r="B26" s="7"/>
      <c r="C26" s="19"/>
      <c r="D26" s="7"/>
      <c r="E26" s="7"/>
      <c r="F26" s="7"/>
      <c r="G26" s="7"/>
      <c r="H26" s="7"/>
      <c r="I26" s="7"/>
      <c r="J26" s="7"/>
      <c r="K26" s="7"/>
      <c r="L26" s="7"/>
      <c r="M26" s="7"/>
      <c r="N26" s="7"/>
      <c r="O26" s="7"/>
      <c r="P26" s="7"/>
      <c r="Q26" s="7"/>
    </row>
    <row r="27" spans="1:17" ht="15.75" customHeight="1" x14ac:dyDescent="0.2">
      <c r="A27" s="166"/>
      <c r="B27" s="7"/>
      <c r="C27" s="19"/>
      <c r="D27" s="7"/>
      <c r="E27" s="118" t="s">
        <v>94</v>
      </c>
      <c r="F27" s="7"/>
      <c r="G27" s="7"/>
      <c r="H27" s="7"/>
      <c r="I27" s="7"/>
      <c r="J27" s="7"/>
      <c r="K27" s="7"/>
      <c r="L27" s="7"/>
      <c r="M27" s="7"/>
      <c r="N27" s="7"/>
      <c r="O27" s="7"/>
      <c r="P27" s="7"/>
      <c r="Q27" s="7"/>
    </row>
    <row r="28" spans="1:17" ht="60" customHeight="1" x14ac:dyDescent="0.2">
      <c r="A28" s="166"/>
      <c r="B28" s="7"/>
      <c r="C28" s="19"/>
      <c r="D28" s="7"/>
      <c r="E28" s="123" t="s">
        <v>337</v>
      </c>
      <c r="F28" s="124" t="s">
        <v>338</v>
      </c>
      <c r="G28" s="124" t="s">
        <v>322</v>
      </c>
      <c r="H28" s="124" t="s">
        <v>323</v>
      </c>
      <c r="I28" s="124" t="s">
        <v>339</v>
      </c>
      <c r="J28" s="124" t="s">
        <v>340</v>
      </c>
      <c r="K28" s="7"/>
      <c r="L28" s="7"/>
      <c r="M28" s="7"/>
      <c r="N28" s="7"/>
      <c r="O28" s="7"/>
      <c r="P28" s="7"/>
      <c r="Q28" s="7"/>
    </row>
    <row r="29" spans="1:17" ht="15.75" customHeight="1" x14ac:dyDescent="0.2">
      <c r="A29" s="166"/>
      <c r="B29" s="7"/>
      <c r="C29" s="25" t="s">
        <v>328</v>
      </c>
      <c r="D29" s="7"/>
      <c r="E29" s="94" t="s">
        <v>341</v>
      </c>
      <c r="F29" s="84">
        <v>0</v>
      </c>
      <c r="G29" s="84">
        <v>0</v>
      </c>
      <c r="H29" s="84">
        <v>0</v>
      </c>
      <c r="I29" s="128">
        <v>0</v>
      </c>
      <c r="J29" s="127">
        <f t="shared" ref="J29:J36" si="3">F29+G29-H29-I29</f>
        <v>0</v>
      </c>
      <c r="K29" s="7"/>
      <c r="L29" s="7"/>
      <c r="M29" s="7"/>
      <c r="N29" s="7"/>
      <c r="O29" s="7"/>
      <c r="P29" s="7"/>
      <c r="Q29" s="7"/>
    </row>
    <row r="30" spans="1:17" ht="15.75" customHeight="1" x14ac:dyDescent="0.2">
      <c r="A30" s="166"/>
      <c r="B30" s="7"/>
      <c r="C30" s="19"/>
      <c r="D30" s="7"/>
      <c r="E30" s="94" t="s">
        <v>342</v>
      </c>
      <c r="F30" s="84">
        <v>0</v>
      </c>
      <c r="G30" s="84">
        <v>0</v>
      </c>
      <c r="H30" s="84">
        <v>0</v>
      </c>
      <c r="I30" s="84">
        <v>0</v>
      </c>
      <c r="J30" s="127">
        <f t="shared" si="3"/>
        <v>0</v>
      </c>
      <c r="K30" s="7"/>
      <c r="L30" s="7"/>
      <c r="M30" s="7"/>
      <c r="N30" s="7"/>
      <c r="O30" s="7"/>
      <c r="P30" s="7"/>
      <c r="Q30" s="7"/>
    </row>
    <row r="31" spans="1:17" ht="15.75" customHeight="1" x14ac:dyDescent="0.2">
      <c r="A31" s="166"/>
      <c r="B31" s="7"/>
      <c r="C31" s="19"/>
      <c r="D31" s="7"/>
      <c r="E31" s="94" t="s">
        <v>343</v>
      </c>
      <c r="F31" s="84">
        <v>0</v>
      </c>
      <c r="G31" s="84">
        <v>0</v>
      </c>
      <c r="H31" s="84">
        <v>0</v>
      </c>
      <c r="I31" s="84">
        <v>0</v>
      </c>
      <c r="J31" s="127">
        <f t="shared" si="3"/>
        <v>0</v>
      </c>
      <c r="K31" s="7"/>
      <c r="L31" s="7"/>
      <c r="M31" s="7"/>
      <c r="N31" s="7"/>
      <c r="O31" s="7"/>
      <c r="P31" s="7"/>
      <c r="Q31" s="7"/>
    </row>
    <row r="32" spans="1:17" ht="15.75" customHeight="1" x14ac:dyDescent="0.2">
      <c r="A32" s="166"/>
      <c r="B32" s="7"/>
      <c r="C32" s="19"/>
      <c r="D32" s="7"/>
      <c r="E32" s="94" t="s">
        <v>344</v>
      </c>
      <c r="F32" s="84">
        <v>0</v>
      </c>
      <c r="G32" s="84">
        <v>0</v>
      </c>
      <c r="H32" s="84">
        <v>0</v>
      </c>
      <c r="I32" s="84">
        <v>0</v>
      </c>
      <c r="J32" s="127">
        <f t="shared" si="3"/>
        <v>0</v>
      </c>
      <c r="K32" s="7"/>
      <c r="L32" s="7"/>
      <c r="M32" s="7"/>
      <c r="N32" s="7"/>
      <c r="O32" s="7"/>
      <c r="P32" s="7"/>
      <c r="Q32" s="7"/>
    </row>
    <row r="33" spans="1:17" ht="15.75" customHeight="1" x14ac:dyDescent="0.2">
      <c r="A33" s="166"/>
      <c r="B33" s="7"/>
      <c r="C33" s="19"/>
      <c r="D33" s="7"/>
      <c r="E33" s="94" t="s">
        <v>345</v>
      </c>
      <c r="F33" s="84">
        <v>0</v>
      </c>
      <c r="G33" s="84">
        <v>0</v>
      </c>
      <c r="H33" s="84">
        <v>0</v>
      </c>
      <c r="I33" s="84">
        <v>0</v>
      </c>
      <c r="J33" s="127">
        <f t="shared" si="3"/>
        <v>0</v>
      </c>
      <c r="K33" s="7"/>
      <c r="L33" s="7"/>
      <c r="M33" s="7"/>
      <c r="N33" s="7"/>
      <c r="O33" s="7"/>
      <c r="P33" s="7"/>
      <c r="Q33" s="7"/>
    </row>
    <row r="34" spans="1:17" ht="15.75" customHeight="1" x14ac:dyDescent="0.2">
      <c r="A34" s="166"/>
      <c r="B34" s="7"/>
      <c r="C34" s="19"/>
      <c r="D34" s="7"/>
      <c r="E34" s="94" t="s">
        <v>346</v>
      </c>
      <c r="F34" s="84">
        <v>0</v>
      </c>
      <c r="G34" s="84">
        <v>0</v>
      </c>
      <c r="H34" s="84">
        <v>0</v>
      </c>
      <c r="I34" s="84">
        <v>0</v>
      </c>
      <c r="J34" s="127">
        <f t="shared" si="3"/>
        <v>0</v>
      </c>
      <c r="K34" s="7"/>
      <c r="L34" s="7"/>
      <c r="M34" s="7"/>
      <c r="N34" s="7"/>
      <c r="O34" s="7"/>
      <c r="P34" s="7"/>
      <c r="Q34" s="7"/>
    </row>
    <row r="35" spans="1:17" ht="15.75" customHeight="1" x14ac:dyDescent="0.2">
      <c r="A35" s="166"/>
      <c r="B35" s="7"/>
      <c r="C35" s="19"/>
      <c r="D35" s="7"/>
      <c r="E35" s="94" t="s">
        <v>347</v>
      </c>
      <c r="F35" s="84">
        <v>0</v>
      </c>
      <c r="G35" s="84">
        <v>0</v>
      </c>
      <c r="H35" s="84">
        <v>0</v>
      </c>
      <c r="I35" s="84">
        <v>0</v>
      </c>
      <c r="J35" s="127">
        <f t="shared" si="3"/>
        <v>0</v>
      </c>
      <c r="K35" s="7"/>
      <c r="L35" s="7"/>
      <c r="M35" s="7"/>
      <c r="N35" s="7"/>
      <c r="O35" s="7"/>
      <c r="P35" s="7"/>
      <c r="Q35" s="7"/>
    </row>
    <row r="36" spans="1:17" ht="15.75" customHeight="1" x14ac:dyDescent="0.2">
      <c r="A36" s="166"/>
      <c r="B36" s="7"/>
      <c r="C36" s="19"/>
      <c r="D36" s="7"/>
      <c r="E36" s="63" t="s">
        <v>336</v>
      </c>
      <c r="F36" s="97">
        <v>0</v>
      </c>
      <c r="G36" s="97">
        <v>0</v>
      </c>
      <c r="H36" s="97">
        <v>0</v>
      </c>
      <c r="I36" s="97">
        <v>0</v>
      </c>
      <c r="J36" s="127">
        <f t="shared" si="3"/>
        <v>0</v>
      </c>
      <c r="K36" s="7"/>
      <c r="L36" s="7"/>
      <c r="M36" s="7"/>
      <c r="N36" s="7"/>
      <c r="O36" s="7"/>
      <c r="P36" s="7"/>
      <c r="Q36" s="7"/>
    </row>
    <row r="37" spans="1:17" ht="15.75" customHeight="1" x14ac:dyDescent="0.2">
      <c r="A37" s="166"/>
      <c r="B37" s="7"/>
      <c r="C37" s="19"/>
      <c r="D37" s="7"/>
      <c r="E37" s="114" t="s">
        <v>266</v>
      </c>
      <c r="F37" s="127">
        <f t="shared" ref="F37:J37" si="4">SUM(F29:F36)</f>
        <v>0</v>
      </c>
      <c r="G37" s="127">
        <f t="shared" si="4"/>
        <v>0</v>
      </c>
      <c r="H37" s="127">
        <f t="shared" si="4"/>
        <v>0</v>
      </c>
      <c r="I37" s="127">
        <f t="shared" si="4"/>
        <v>0</v>
      </c>
      <c r="J37" s="127">
        <f t="shared" si="4"/>
        <v>0</v>
      </c>
      <c r="K37" s="7"/>
      <c r="L37" s="7"/>
      <c r="M37" s="7"/>
      <c r="N37" s="7"/>
      <c r="O37" s="7"/>
      <c r="P37" s="7"/>
      <c r="Q37" s="7"/>
    </row>
    <row r="38" spans="1:17" ht="15.75" customHeight="1" x14ac:dyDescent="0.2">
      <c r="A38" s="166"/>
      <c r="B38" s="7"/>
      <c r="C38" s="19"/>
      <c r="D38" s="7"/>
      <c r="E38" s="7"/>
      <c r="F38" s="7"/>
      <c r="G38" s="7"/>
      <c r="H38" s="7"/>
      <c r="I38" s="7"/>
      <c r="J38" s="7"/>
      <c r="K38" s="7"/>
      <c r="L38" s="7"/>
      <c r="M38" s="7"/>
      <c r="N38" s="7"/>
      <c r="O38" s="7"/>
      <c r="P38" s="7"/>
      <c r="Q38" s="7"/>
    </row>
    <row r="39" spans="1:17" ht="15.75" customHeight="1" x14ac:dyDescent="0.2">
      <c r="A39" s="166"/>
      <c r="B39" s="7"/>
      <c r="C39" s="19"/>
      <c r="D39" s="7"/>
      <c r="E39" s="7"/>
      <c r="F39" s="7"/>
      <c r="G39" s="7"/>
      <c r="H39" s="7"/>
      <c r="I39" s="7"/>
      <c r="J39" s="7"/>
      <c r="K39" s="7"/>
      <c r="L39" s="7"/>
      <c r="M39" s="7"/>
      <c r="N39" s="129"/>
      <c r="O39" s="129"/>
      <c r="P39" s="7"/>
      <c r="Q39" s="7"/>
    </row>
    <row r="40" spans="1:17" ht="15.75" customHeight="1" x14ac:dyDescent="0.2">
      <c r="A40" s="166"/>
      <c r="B40" s="7"/>
      <c r="C40" s="25" t="s">
        <v>348</v>
      </c>
      <c r="D40" s="7"/>
      <c r="E40" s="243" t="s">
        <v>349</v>
      </c>
      <c r="F40" s="244"/>
      <c r="G40" s="244"/>
      <c r="H40" s="244"/>
      <c r="I40" s="244"/>
      <c r="J40" s="245"/>
      <c r="K40" s="7"/>
      <c r="L40" s="16"/>
      <c r="M40" s="7"/>
      <c r="N40" s="129"/>
      <c r="O40" s="129"/>
      <c r="P40" s="7"/>
      <c r="Q40" s="7"/>
    </row>
    <row r="41" spans="1:17" ht="15.75" customHeight="1" x14ac:dyDescent="0.2">
      <c r="A41" s="166"/>
      <c r="B41" s="7"/>
      <c r="C41" s="19"/>
      <c r="D41" s="7"/>
      <c r="E41" s="246" t="s">
        <v>350</v>
      </c>
      <c r="F41" s="247"/>
      <c r="G41" s="247"/>
      <c r="H41" s="247"/>
      <c r="I41" s="248"/>
      <c r="J41" s="72"/>
      <c r="K41" s="7"/>
      <c r="L41" s="16"/>
      <c r="M41" s="7"/>
      <c r="N41" s="129"/>
      <c r="O41" s="129"/>
      <c r="P41" s="7"/>
      <c r="Q41" s="7"/>
    </row>
    <row r="42" spans="1:17" ht="15.75" customHeight="1" x14ac:dyDescent="0.2">
      <c r="A42" s="166"/>
      <c r="B42" s="7"/>
      <c r="C42" s="19"/>
      <c r="D42" s="7"/>
      <c r="E42" s="232"/>
      <c r="F42" s="233"/>
      <c r="G42" s="233"/>
      <c r="H42" s="233"/>
      <c r="I42" s="234"/>
      <c r="J42" s="72"/>
      <c r="K42" s="7"/>
      <c r="L42" s="16"/>
      <c r="M42" s="7"/>
      <c r="N42" s="129"/>
      <c r="O42" s="129"/>
      <c r="P42" s="7"/>
      <c r="Q42" s="7"/>
    </row>
    <row r="43" spans="1:17" ht="15.75" customHeight="1" x14ac:dyDescent="0.2">
      <c r="A43" s="166"/>
      <c r="B43" s="7"/>
      <c r="C43" s="19"/>
      <c r="D43" s="7"/>
      <c r="E43" s="232"/>
      <c r="F43" s="233"/>
      <c r="G43" s="233"/>
      <c r="H43" s="233"/>
      <c r="I43" s="234"/>
      <c r="J43" s="72"/>
      <c r="K43" s="7"/>
      <c r="L43" s="16"/>
      <c r="M43" s="7"/>
      <c r="N43" s="129"/>
      <c r="O43" s="129"/>
      <c r="P43" s="7"/>
      <c r="Q43" s="7"/>
    </row>
    <row r="44" spans="1:17" ht="15.75" customHeight="1" x14ac:dyDescent="0.2">
      <c r="A44" s="166"/>
      <c r="B44" s="7"/>
      <c r="C44" s="19"/>
      <c r="D44" s="7"/>
      <c r="E44" s="232"/>
      <c r="F44" s="233"/>
      <c r="G44" s="233"/>
      <c r="H44" s="233"/>
      <c r="I44" s="234"/>
      <c r="J44" s="72"/>
      <c r="K44" s="7"/>
      <c r="L44" s="16"/>
      <c r="M44" s="7"/>
      <c r="N44" s="129"/>
      <c r="O44" s="129"/>
      <c r="P44" s="7"/>
      <c r="Q44" s="7"/>
    </row>
    <row r="45" spans="1:17" ht="15.75" customHeight="1" x14ac:dyDescent="0.2">
      <c r="A45" s="166"/>
      <c r="B45" s="7"/>
      <c r="C45" s="19"/>
      <c r="D45" s="7"/>
      <c r="E45" s="130"/>
      <c r="F45" s="131"/>
      <c r="G45" s="131"/>
      <c r="H45" s="131"/>
      <c r="I45" s="132"/>
      <c r="J45" s="72"/>
      <c r="K45" s="133"/>
      <c r="L45" s="16"/>
      <c r="M45" s="7"/>
      <c r="N45" s="129"/>
      <c r="O45" s="129"/>
      <c r="P45" s="7"/>
      <c r="Q45" s="7"/>
    </row>
    <row r="46" spans="1:17" ht="15.75" customHeight="1" x14ac:dyDescent="0.2">
      <c r="A46" s="166"/>
      <c r="B46" s="7"/>
      <c r="C46" s="19"/>
      <c r="D46" s="7"/>
      <c r="E46" s="134"/>
      <c r="F46" s="134"/>
      <c r="G46" s="134"/>
      <c r="H46" s="134"/>
      <c r="I46" s="134"/>
      <c r="J46" s="134"/>
      <c r="K46" s="133"/>
      <c r="L46" s="133"/>
      <c r="M46" s="7"/>
      <c r="N46" s="7"/>
      <c r="O46" s="7"/>
      <c r="P46" s="7"/>
      <c r="Q46" s="7"/>
    </row>
    <row r="47" spans="1:17" ht="15.75" customHeight="1" x14ac:dyDescent="0.2">
      <c r="A47" s="166"/>
      <c r="B47" s="7"/>
      <c r="C47" s="25" t="s">
        <v>351</v>
      </c>
      <c r="D47" s="7"/>
      <c r="E47" s="235" t="s">
        <v>352</v>
      </c>
      <c r="F47" s="236"/>
      <c r="G47" s="236"/>
      <c r="H47" s="236"/>
      <c r="I47" s="236"/>
      <c r="J47" s="237"/>
      <c r="K47" s="135"/>
      <c r="L47" s="135"/>
      <c r="M47" s="7"/>
      <c r="N47" s="7"/>
      <c r="O47" s="7"/>
      <c r="P47" s="7"/>
      <c r="Q47" s="7"/>
    </row>
    <row r="48" spans="1:17" ht="15.75" customHeight="1" x14ac:dyDescent="0.2">
      <c r="A48" s="166"/>
      <c r="B48" s="7"/>
      <c r="C48" s="19"/>
      <c r="D48" s="7"/>
      <c r="E48" s="238" t="s">
        <v>350</v>
      </c>
      <c r="F48" s="239"/>
      <c r="G48" s="239"/>
      <c r="H48" s="239"/>
      <c r="I48" s="239"/>
      <c r="J48" s="240"/>
      <c r="K48" s="133"/>
      <c r="L48" s="16"/>
      <c r="M48" s="7"/>
      <c r="N48" s="7"/>
      <c r="O48" s="7"/>
      <c r="P48" s="7"/>
      <c r="Q48" s="7"/>
    </row>
    <row r="49" spans="1:17" ht="15.75" customHeight="1" x14ac:dyDescent="0.2">
      <c r="A49" s="166"/>
      <c r="B49" s="7"/>
      <c r="C49" s="19"/>
      <c r="D49" s="7"/>
      <c r="E49" s="241"/>
      <c r="F49" s="233"/>
      <c r="G49" s="233"/>
      <c r="H49" s="233"/>
      <c r="I49" s="233"/>
      <c r="J49" s="242"/>
      <c r="K49" s="133"/>
      <c r="L49" s="16"/>
      <c r="M49" s="7"/>
      <c r="N49" s="7"/>
      <c r="O49" s="7"/>
      <c r="P49" s="7"/>
      <c r="Q49" s="7"/>
    </row>
    <row r="50" spans="1:17" ht="15.75" customHeight="1" x14ac:dyDescent="0.2">
      <c r="A50" s="166"/>
      <c r="B50" s="7"/>
      <c r="C50" s="19"/>
      <c r="D50" s="7"/>
      <c r="E50" s="252"/>
      <c r="F50" s="166"/>
      <c r="G50" s="166"/>
      <c r="H50" s="166"/>
      <c r="I50" s="166"/>
      <c r="J50" s="190"/>
      <c r="K50" s="133"/>
      <c r="L50" s="16"/>
      <c r="M50" s="7"/>
      <c r="N50" s="7"/>
      <c r="O50" s="7"/>
      <c r="P50" s="7"/>
      <c r="Q50" s="7"/>
    </row>
    <row r="51" spans="1:17" ht="15.75" customHeight="1" x14ac:dyDescent="0.2">
      <c r="A51" s="166"/>
      <c r="B51" s="7"/>
      <c r="C51" s="19"/>
      <c r="D51" s="7"/>
      <c r="E51" s="241"/>
      <c r="F51" s="233"/>
      <c r="G51" s="233"/>
      <c r="H51" s="233"/>
      <c r="I51" s="233"/>
      <c r="J51" s="242"/>
      <c r="K51" s="133"/>
      <c r="L51" s="16"/>
      <c r="M51" s="7"/>
      <c r="N51" s="7"/>
      <c r="O51" s="7"/>
      <c r="P51" s="7"/>
      <c r="Q51" s="7"/>
    </row>
    <row r="52" spans="1:17" ht="15.75" customHeight="1" x14ac:dyDescent="0.2">
      <c r="A52" s="166"/>
      <c r="B52" s="7"/>
      <c r="C52" s="19"/>
      <c r="D52" s="7"/>
      <c r="E52" s="249"/>
      <c r="F52" s="250"/>
      <c r="G52" s="250"/>
      <c r="H52" s="250"/>
      <c r="I52" s="250"/>
      <c r="J52" s="251"/>
      <c r="K52" s="133"/>
      <c r="L52" s="16"/>
      <c r="M52" s="7"/>
      <c r="N52" s="7"/>
      <c r="O52" s="7"/>
      <c r="P52" s="7"/>
      <c r="Q52" s="7"/>
    </row>
    <row r="53" spans="1:17" ht="15.75" customHeight="1" x14ac:dyDescent="0.2">
      <c r="A53" s="166"/>
      <c r="B53" s="7"/>
      <c r="C53" s="19"/>
      <c r="D53" s="7"/>
      <c r="E53" s="7"/>
      <c r="F53" s="7"/>
      <c r="G53" s="7"/>
      <c r="H53" s="7"/>
      <c r="I53" s="7"/>
      <c r="J53" s="7"/>
      <c r="K53" s="133"/>
      <c r="L53" s="133"/>
      <c r="M53" s="7"/>
      <c r="N53" s="7"/>
      <c r="O53" s="7"/>
      <c r="P53" s="7"/>
      <c r="Q53" s="7"/>
    </row>
    <row r="54" spans="1:17" ht="15.75" customHeight="1" x14ac:dyDescent="0.2">
      <c r="A54" s="7"/>
      <c r="B54" s="7"/>
      <c r="C54" s="19"/>
      <c r="D54" s="7"/>
      <c r="E54" s="7"/>
      <c r="F54" s="7"/>
      <c r="G54" s="7"/>
      <c r="H54" s="7"/>
      <c r="I54" s="7"/>
      <c r="J54" s="7"/>
      <c r="K54" s="7"/>
      <c r="L54" s="7"/>
      <c r="M54" s="7"/>
      <c r="N54" s="7"/>
      <c r="O54" s="7"/>
      <c r="P54" s="7"/>
      <c r="Q54" s="7"/>
    </row>
    <row r="55" spans="1:17" ht="15.75" customHeight="1" x14ac:dyDescent="0.2"/>
    <row r="56" spans="1:17" ht="15.75" customHeight="1" x14ac:dyDescent="0.2"/>
    <row r="57" spans="1:17" ht="15.75" customHeight="1" x14ac:dyDescent="0.2"/>
    <row r="58" spans="1:17" ht="15.75" customHeight="1" x14ac:dyDescent="0.2"/>
    <row r="59" spans="1:17" ht="15.75" customHeight="1" x14ac:dyDescent="0.2"/>
    <row r="60" spans="1:17" ht="15.75" customHeight="1" x14ac:dyDescent="0.2"/>
    <row r="61" spans="1:17" ht="15.75" customHeight="1" x14ac:dyDescent="0.2"/>
    <row r="62" spans="1:17" ht="15.75" customHeight="1" x14ac:dyDescent="0.2"/>
    <row r="63" spans="1:17" ht="15.75" customHeight="1" x14ac:dyDescent="0.2"/>
    <row r="64" spans="1:1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A14:A53"/>
    <mergeCell ref="E51:J51"/>
    <mergeCell ref="E52:J52"/>
    <mergeCell ref="E50:J50"/>
    <mergeCell ref="E3:M3"/>
    <mergeCell ref="E4:M4"/>
    <mergeCell ref="E5:M5"/>
    <mergeCell ref="E6:M6"/>
    <mergeCell ref="E7:M7"/>
    <mergeCell ref="E8:M8"/>
    <mergeCell ref="E44:I44"/>
    <mergeCell ref="E47:J47"/>
    <mergeCell ref="E48:J48"/>
    <mergeCell ref="E49:J49"/>
    <mergeCell ref="E12:M12"/>
    <mergeCell ref="E40:J40"/>
    <mergeCell ref="E41:I41"/>
    <mergeCell ref="E42:I42"/>
    <mergeCell ref="E43:I43"/>
  </mergeCells>
  <dataValidations count="8">
    <dataValidation type="decimal" allowBlank="1" showInputMessage="1" showErrorMessage="1" prompt="Closing Carrying Amount - Opening Carrying Amount less current year depreciation. " sqref="K16:K23 K29:K36" xr:uid="{00000000-0002-0000-0D00-000000000000}">
      <formula1>0</formula1>
      <formula2>10000000</formula2>
    </dataValidation>
    <dataValidation type="list" allowBlank="1" showInputMessage="1" showErrorMessage="1" prompt="Land - You DO NOT depreciate land." sqref="I16 I29" xr:uid="{00000000-0002-0000-0D00-000001000000}">
      <formula1>"0"</formula1>
    </dataValidation>
    <dataValidation type="decimal" allowBlank="1" showInputMessage="1" showErrorMessage="1" prompt="Amount - Please enter whole dollars only." sqref="I17:I23 L16:L23 F29 F30:I36 L29:L36" xr:uid="{00000000-0002-0000-0D00-000002000000}">
      <formula1>0</formula1>
      <formula2>10000000</formula2>
    </dataValidation>
    <dataValidation type="custom" allowBlank="1" showInputMessage="1" showErrorMessage="1" prompt="Guidance - For assistance completing the template please refer to AG A5." sqref="C12" xr:uid="{00000000-0002-0000-0D00-000003000000}">
      <formula1>AND(GTE(LEN(C12),MIN((1),(8))),LTE(LEN(C12),MAX((1),(8))))</formula1>
    </dataValidation>
    <dataValidation type="decimal" allowBlank="1" showInputMessage="1" showErrorMessage="1" prompt="Closing Carrying Amount - Opening plus purchases less sales and depreciation and impairment" sqref="J16:J23 J29:J36" xr:uid="{00000000-0002-0000-0D00-000004000000}">
      <formula1>0</formula1>
      <formula2>10000000</formula2>
    </dataValidation>
    <dataValidation type="decimal" allowBlank="1" showInputMessage="1" showErrorMessage="1" prompt="Purchases - Enter PP&amp;E purchased this financial year" sqref="G16:G23 G29" xr:uid="{00000000-0002-0000-0D00-000005000000}">
      <formula1>0</formula1>
      <formula2>10000000</formula2>
    </dataValidation>
    <dataValidation type="decimal" allowBlank="1" showInputMessage="1" showErrorMessage="1" prompt="Sales - Enter PP&amp;E sold this financial year" sqref="H16:H23 H29" xr:uid="{00000000-0002-0000-0D00-000006000000}">
      <formula1>0</formula1>
      <formula2>10000000</formula2>
    </dataValidation>
    <dataValidation type="decimal" allowBlank="1" showInputMessage="1" showErrorMessage="1" prompt="Opening Carrying Amount - DO NOT ENTER, picked up from last years closing amount." sqref="F16:F23" xr:uid="{00000000-0002-0000-0D00-000007000000}">
      <formula1>0</formula1>
      <formula2>10000000</formula2>
    </dataValidation>
  </dataValidations>
  <printOptions horizontalCentered="1" gridLines="1"/>
  <pageMargins left="0.7" right="0.7" top="0.75" bottom="0.75" header="0" footer="0"/>
  <pageSetup paperSize="9" fitToHeight="0" pageOrder="overThenDown" orientation="portrait" cellComments="atEnd"/>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M1000"/>
  <sheetViews>
    <sheetView showGridLines="0" tabSelected="1" topLeftCell="A12" workbookViewId="0">
      <selection activeCell="O19" sqref="O19"/>
    </sheetView>
  </sheetViews>
  <sheetFormatPr baseColWidth="10" defaultColWidth="14.5" defaultRowHeight="15" customHeight="1" x14ac:dyDescent="0.2"/>
  <cols>
    <col min="1" max="2" width="2.6640625" customWidth="1"/>
    <col min="3" max="3" width="9.1640625" customWidth="1"/>
    <col min="4" max="4" width="2.6640625" customWidth="1"/>
    <col min="5" max="5" width="44.5" customWidth="1"/>
    <col min="6" max="10" width="15.6640625" customWidth="1"/>
    <col min="11" max="13" width="9.1640625" customWidth="1"/>
  </cols>
  <sheetData>
    <row r="1" spans="1:13" x14ac:dyDescent="0.2">
      <c r="A1" s="7"/>
      <c r="B1" s="7"/>
      <c r="C1" s="19"/>
      <c r="D1" s="7"/>
      <c r="E1" s="7"/>
      <c r="F1" s="7"/>
      <c r="G1" s="7"/>
      <c r="H1" s="7"/>
      <c r="I1" s="7"/>
      <c r="J1" s="7"/>
      <c r="K1" s="7"/>
      <c r="L1" s="7"/>
      <c r="M1" s="7"/>
    </row>
    <row r="2" spans="1:13" x14ac:dyDescent="0.2">
      <c r="A2" s="7"/>
      <c r="B2" s="7"/>
      <c r="C2" s="19"/>
      <c r="D2" s="7"/>
      <c r="E2" s="104"/>
      <c r="F2" s="104"/>
      <c r="G2" s="104"/>
      <c r="H2" s="104"/>
      <c r="I2" s="104"/>
      <c r="J2" s="7"/>
      <c r="K2" s="7"/>
      <c r="L2" s="7"/>
      <c r="M2" s="7"/>
    </row>
    <row r="3" spans="1:13" ht="21" customHeight="1" x14ac:dyDescent="0.2">
      <c r="A3" s="7"/>
      <c r="B3" s="7"/>
      <c r="C3" s="19"/>
      <c r="D3" s="7"/>
      <c r="E3" s="226" t="str">
        <f>Name</f>
        <v>Victoria University Netball Club Incorporated</v>
      </c>
      <c r="F3" s="168"/>
      <c r="G3" s="168"/>
      <c r="H3" s="168"/>
      <c r="I3" s="168"/>
      <c r="J3" s="7"/>
      <c r="K3" s="7"/>
      <c r="L3" s="7"/>
      <c r="M3" s="7"/>
    </row>
    <row r="4" spans="1:13" ht="4.5" customHeight="1" x14ac:dyDescent="0.2">
      <c r="A4" s="7"/>
      <c r="B4" s="7"/>
      <c r="C4" s="19"/>
      <c r="D4" s="7"/>
      <c r="E4" s="136"/>
      <c r="F4" s="136"/>
      <c r="G4" s="136"/>
      <c r="H4" s="136"/>
      <c r="I4" s="136"/>
      <c r="J4" s="7"/>
      <c r="K4" s="7"/>
      <c r="L4" s="7"/>
      <c r="M4" s="7"/>
    </row>
    <row r="5" spans="1:13" ht="18.75" customHeight="1" x14ac:dyDescent="0.2">
      <c r="A5" s="7"/>
      <c r="B5" s="7"/>
      <c r="C5" s="19"/>
      <c r="D5" s="7"/>
      <c r="E5" s="227" t="s">
        <v>33</v>
      </c>
      <c r="F5" s="168"/>
      <c r="G5" s="168"/>
      <c r="H5" s="168"/>
      <c r="I5" s="168"/>
      <c r="J5" s="7"/>
      <c r="K5" s="7"/>
      <c r="L5" s="7"/>
      <c r="M5" s="7"/>
    </row>
    <row r="6" spans="1:13" ht="4.5" customHeight="1" x14ac:dyDescent="0.2">
      <c r="A6" s="7"/>
      <c r="B6" s="7"/>
      <c r="C6" s="19"/>
      <c r="D6" s="7"/>
      <c r="E6" s="136"/>
      <c r="F6" s="136"/>
      <c r="G6" s="136"/>
      <c r="H6" s="136"/>
      <c r="I6" s="136"/>
      <c r="J6" s="7"/>
      <c r="K6" s="7"/>
      <c r="L6" s="7"/>
      <c r="M6" s="7"/>
    </row>
    <row r="7" spans="1:13" ht="15.75" customHeight="1" x14ac:dyDescent="0.2">
      <c r="A7" s="7"/>
      <c r="B7" s="7"/>
      <c r="C7" s="19"/>
      <c r="D7" s="7"/>
      <c r="E7" s="228" t="s">
        <v>82</v>
      </c>
      <c r="F7" s="168"/>
      <c r="G7" s="168"/>
      <c r="H7" s="168"/>
      <c r="I7" s="168"/>
      <c r="J7" s="7"/>
      <c r="K7" s="7"/>
      <c r="L7" s="7"/>
      <c r="M7" s="7"/>
    </row>
    <row r="8" spans="1:13" ht="15.75" customHeight="1" x14ac:dyDescent="0.2">
      <c r="A8" s="7"/>
      <c r="B8" s="7"/>
      <c r="C8" s="19"/>
      <c r="D8" s="7"/>
      <c r="E8" s="229">
        <f>Date</f>
        <v>45230</v>
      </c>
      <c r="F8" s="168"/>
      <c r="G8" s="168"/>
      <c r="H8" s="168"/>
      <c r="I8" s="168"/>
      <c r="J8" s="7"/>
      <c r="K8" s="7"/>
      <c r="L8" s="7"/>
      <c r="M8" s="7"/>
    </row>
    <row r="9" spans="1:13" ht="12.75" customHeight="1" x14ac:dyDescent="0.2">
      <c r="A9" s="16"/>
      <c r="B9" s="16"/>
      <c r="C9" s="17"/>
      <c r="D9" s="16"/>
      <c r="E9" s="112"/>
      <c r="F9" s="112"/>
      <c r="G9" s="112"/>
      <c r="H9" s="112"/>
      <c r="I9" s="112"/>
      <c r="J9" s="16"/>
      <c r="K9" s="16"/>
      <c r="L9" s="16"/>
      <c r="M9" s="16"/>
    </row>
    <row r="10" spans="1:13" ht="12.75" customHeight="1" x14ac:dyDescent="0.2">
      <c r="A10" s="16"/>
      <c r="B10" s="16"/>
      <c r="C10" s="17"/>
      <c r="D10" s="16"/>
      <c r="E10" s="16"/>
      <c r="F10" s="16"/>
      <c r="G10" s="16"/>
      <c r="H10" s="16"/>
      <c r="I10" s="16"/>
      <c r="J10" s="16"/>
      <c r="K10" s="16"/>
      <c r="L10" s="16"/>
      <c r="M10" s="16"/>
    </row>
    <row r="11" spans="1:13" ht="12.75" customHeight="1" x14ac:dyDescent="0.2">
      <c r="A11" s="16"/>
      <c r="B11" s="16"/>
      <c r="C11" s="17"/>
      <c r="D11" s="16"/>
      <c r="E11" s="16"/>
      <c r="F11" s="16"/>
      <c r="G11" s="16"/>
      <c r="H11" s="16"/>
      <c r="I11" s="16"/>
      <c r="J11" s="16"/>
      <c r="K11" s="16"/>
      <c r="L11" s="16"/>
      <c r="M11" s="16"/>
    </row>
    <row r="12" spans="1:13" x14ac:dyDescent="0.2">
      <c r="A12" s="16"/>
      <c r="B12" s="16"/>
      <c r="C12" s="25" t="s">
        <v>35</v>
      </c>
      <c r="D12" s="16"/>
      <c r="E12" s="230" t="s">
        <v>353</v>
      </c>
      <c r="F12" s="168"/>
      <c r="G12" s="168"/>
      <c r="H12" s="168"/>
      <c r="I12" s="168"/>
      <c r="J12" s="16"/>
      <c r="K12" s="16"/>
      <c r="L12" s="16"/>
      <c r="M12" s="16"/>
    </row>
    <row r="13" spans="1:13" ht="12.75" customHeight="1" x14ac:dyDescent="0.2">
      <c r="A13" s="16"/>
      <c r="B13" s="16"/>
      <c r="C13" s="17"/>
      <c r="D13" s="16"/>
      <c r="E13" s="76"/>
      <c r="F13" s="76"/>
      <c r="G13" s="16"/>
      <c r="H13" s="16"/>
      <c r="I13" s="16"/>
      <c r="J13" s="16"/>
      <c r="K13" s="16"/>
      <c r="L13" s="16"/>
      <c r="M13" s="16"/>
    </row>
    <row r="14" spans="1:13" ht="12.75" customHeight="1" x14ac:dyDescent="0.2">
      <c r="A14" s="16"/>
      <c r="B14" s="16"/>
      <c r="C14" s="17"/>
      <c r="D14" s="16"/>
      <c r="E14" s="76"/>
      <c r="F14" s="76"/>
      <c r="G14" s="16"/>
      <c r="H14" s="16"/>
      <c r="I14" s="16"/>
      <c r="J14" s="16"/>
      <c r="K14" s="16"/>
      <c r="L14" s="16"/>
      <c r="M14" s="16"/>
    </row>
    <row r="15" spans="1:13" x14ac:dyDescent="0.2">
      <c r="A15" s="27"/>
      <c r="B15" s="26"/>
      <c r="C15" s="17"/>
      <c r="D15" s="16"/>
      <c r="E15" s="118" t="s">
        <v>93</v>
      </c>
      <c r="F15" s="76"/>
      <c r="G15" s="16"/>
      <c r="H15" s="16"/>
      <c r="I15" s="16"/>
      <c r="J15" s="16"/>
      <c r="K15" s="16"/>
      <c r="L15" s="16"/>
      <c r="M15" s="16"/>
    </row>
    <row r="16" spans="1:13" ht="60" customHeight="1" x14ac:dyDescent="0.2">
      <c r="A16" s="27"/>
      <c r="B16" s="26"/>
      <c r="C16" s="17"/>
      <c r="D16" s="16"/>
      <c r="E16" s="123" t="s">
        <v>354</v>
      </c>
      <c r="F16" s="137" t="s">
        <v>355</v>
      </c>
      <c r="G16" s="137" t="s">
        <v>356</v>
      </c>
      <c r="H16" s="138" t="s">
        <v>357</v>
      </c>
      <c r="I16" s="137" t="s">
        <v>358</v>
      </c>
      <c r="J16" s="7"/>
      <c r="K16" s="7"/>
      <c r="L16" s="7"/>
      <c r="M16" s="7"/>
    </row>
    <row r="17" spans="1:13" x14ac:dyDescent="0.2">
      <c r="A17" s="27"/>
      <c r="B17" s="26"/>
      <c r="C17" s="139"/>
      <c r="D17" s="76"/>
      <c r="E17" s="64" t="s">
        <v>359</v>
      </c>
      <c r="F17" s="103">
        <f t="shared" ref="F17:H17" si="0">F36</f>
        <v>0</v>
      </c>
      <c r="G17" s="103">
        <f t="shared" si="0"/>
        <v>1878.8999999999942</v>
      </c>
      <c r="H17" s="103">
        <f t="shared" si="0"/>
        <v>16471</v>
      </c>
      <c r="I17" s="140">
        <f t="shared" ref="I17:I21" si="1">SUM(F17:H17)</f>
        <v>18349.899999999994</v>
      </c>
      <c r="J17" s="77"/>
      <c r="K17" s="77"/>
      <c r="L17" s="77"/>
      <c r="M17" s="77"/>
    </row>
    <row r="18" spans="1:13" x14ac:dyDescent="0.2">
      <c r="A18" s="27"/>
      <c r="B18" s="26"/>
      <c r="C18" s="24" t="s">
        <v>360</v>
      </c>
      <c r="D18" s="76"/>
      <c r="E18" s="94" t="s">
        <v>361</v>
      </c>
      <c r="F18" s="72">
        <v>0</v>
      </c>
      <c r="G18" s="100"/>
      <c r="H18" s="100"/>
      <c r="I18" s="140">
        <f t="shared" si="1"/>
        <v>0</v>
      </c>
      <c r="J18" s="77"/>
      <c r="K18" s="77"/>
      <c r="L18" s="77"/>
      <c r="M18" s="77"/>
    </row>
    <row r="19" spans="1:13" x14ac:dyDescent="0.2">
      <c r="A19" s="27"/>
      <c r="B19" s="26"/>
      <c r="C19" s="24"/>
      <c r="D19" s="76"/>
      <c r="E19" s="94" t="s">
        <v>362</v>
      </c>
      <c r="F19" s="72">
        <v>0</v>
      </c>
      <c r="G19" s="100"/>
      <c r="H19" s="100"/>
      <c r="I19" s="140">
        <f t="shared" si="1"/>
        <v>0</v>
      </c>
      <c r="J19" s="77"/>
      <c r="K19" s="77"/>
      <c r="L19" s="77"/>
      <c r="M19" s="77"/>
    </row>
    <row r="20" spans="1:13" x14ac:dyDescent="0.2">
      <c r="A20" s="27"/>
      <c r="B20" s="26"/>
      <c r="C20" s="24" t="s">
        <v>363</v>
      </c>
      <c r="D20" s="16"/>
      <c r="E20" s="94" t="s">
        <v>364</v>
      </c>
      <c r="F20" s="100"/>
      <c r="G20" s="103">
        <f>SoFPer!I40</f>
        <v>3307.6999999999971</v>
      </c>
      <c r="H20" s="100"/>
      <c r="I20" s="140">
        <f t="shared" si="1"/>
        <v>3307.6999999999971</v>
      </c>
      <c r="J20" s="141"/>
      <c r="K20" s="7"/>
      <c r="L20" s="7"/>
      <c r="M20" s="7"/>
    </row>
    <row r="21" spans="1:13" ht="15.75" customHeight="1" x14ac:dyDescent="0.2">
      <c r="A21" s="27"/>
      <c r="B21" s="26"/>
      <c r="C21" s="24"/>
      <c r="D21" s="16"/>
      <c r="E21" s="94" t="s">
        <v>365</v>
      </c>
      <c r="F21" s="100"/>
      <c r="G21" s="72">
        <v>0</v>
      </c>
      <c r="H21" s="100"/>
      <c r="I21" s="140">
        <f t="shared" si="1"/>
        <v>0</v>
      </c>
      <c r="J21" s="7"/>
      <c r="K21" s="7"/>
      <c r="L21" s="7"/>
      <c r="M21" s="7"/>
    </row>
    <row r="22" spans="1:13" ht="15.75" customHeight="1" x14ac:dyDescent="0.2">
      <c r="A22" s="27"/>
      <c r="B22" s="26"/>
      <c r="C22" s="25" t="s">
        <v>366</v>
      </c>
      <c r="D22" s="16"/>
      <c r="E22" s="94" t="s">
        <v>367</v>
      </c>
      <c r="F22" s="100"/>
      <c r="G22" s="98">
        <v>0</v>
      </c>
      <c r="H22" s="142">
        <v>0</v>
      </c>
      <c r="I22" s="140" t="str">
        <f t="shared" ref="I22:I23" si="2">IF((G22+H22)=0,"")</f>
        <v/>
      </c>
      <c r="J22" s="7"/>
      <c r="K22" s="7"/>
      <c r="L22" s="7"/>
      <c r="M22" s="7"/>
    </row>
    <row r="23" spans="1:13" ht="15.75" customHeight="1" x14ac:dyDescent="0.2">
      <c r="A23" s="27"/>
      <c r="B23" s="26"/>
      <c r="C23" s="24"/>
      <c r="D23" s="16"/>
      <c r="E23" s="94" t="s">
        <v>368</v>
      </c>
      <c r="F23" s="100"/>
      <c r="G23" s="143">
        <v>0</v>
      </c>
      <c r="H23" s="72">
        <v>0</v>
      </c>
      <c r="I23" s="140" t="str">
        <f t="shared" si="2"/>
        <v/>
      </c>
      <c r="J23" s="7"/>
      <c r="K23" s="7"/>
      <c r="L23" s="7"/>
      <c r="M23" s="7"/>
    </row>
    <row r="24" spans="1:13" ht="15.75" customHeight="1" x14ac:dyDescent="0.2">
      <c r="A24" s="27"/>
      <c r="B24" s="26"/>
      <c r="C24" s="139"/>
      <c r="D24" s="76"/>
      <c r="E24" s="144" t="s">
        <v>369</v>
      </c>
      <c r="F24" s="140">
        <f t="shared" ref="F24:I24" si="3">SUM(F17:F23)</f>
        <v>0</v>
      </c>
      <c r="G24" s="140">
        <f t="shared" si="3"/>
        <v>5186.5999999999913</v>
      </c>
      <c r="H24" s="140">
        <f t="shared" si="3"/>
        <v>16471</v>
      </c>
      <c r="I24" s="140">
        <f t="shared" si="3"/>
        <v>21657.599999999991</v>
      </c>
      <c r="J24" s="145" t="str">
        <f>IF((F24+G24+H24-I24)=0,"")</f>
        <v/>
      </c>
      <c r="K24" s="77"/>
      <c r="L24" s="77"/>
      <c r="M24" s="77"/>
    </row>
    <row r="25" spans="1:13" ht="15.75" customHeight="1" x14ac:dyDescent="0.2">
      <c r="A25" s="27"/>
      <c r="B25" s="26"/>
      <c r="C25" s="139"/>
      <c r="D25" s="76"/>
      <c r="E25" s="7"/>
      <c r="F25" s="7"/>
      <c r="G25" s="7"/>
      <c r="H25" s="7"/>
      <c r="I25" s="7"/>
      <c r="J25" s="77"/>
      <c r="K25" s="77"/>
      <c r="L25" s="77"/>
      <c r="M25" s="77"/>
    </row>
    <row r="26" spans="1:13" ht="15.75" customHeight="1" x14ac:dyDescent="0.2">
      <c r="A26" s="27"/>
      <c r="B26" s="26"/>
      <c r="C26" s="139"/>
      <c r="D26" s="76"/>
      <c r="E26" s="7"/>
      <c r="F26" s="7"/>
      <c r="G26" s="7"/>
      <c r="H26" s="7"/>
      <c r="I26" s="7"/>
      <c r="J26" s="77"/>
      <c r="K26" s="77"/>
      <c r="L26" s="77"/>
      <c r="M26" s="77"/>
    </row>
    <row r="27" spans="1:13" ht="15.75" customHeight="1" x14ac:dyDescent="0.2">
      <c r="A27" s="27"/>
      <c r="B27" s="26"/>
      <c r="C27" s="17"/>
      <c r="D27" s="16"/>
      <c r="E27" s="118" t="s">
        <v>94</v>
      </c>
      <c r="F27" s="7"/>
      <c r="G27" s="7"/>
      <c r="H27" s="7"/>
      <c r="I27" s="7"/>
      <c r="J27" s="7"/>
      <c r="K27" s="7"/>
      <c r="L27" s="7"/>
      <c r="M27" s="7"/>
    </row>
    <row r="28" spans="1:13" ht="60" customHeight="1" x14ac:dyDescent="0.2">
      <c r="A28" s="27"/>
      <c r="B28" s="26"/>
      <c r="C28" s="17"/>
      <c r="D28" s="16"/>
      <c r="E28" s="123" t="s">
        <v>370</v>
      </c>
      <c r="F28" s="137" t="s">
        <v>371</v>
      </c>
      <c r="G28" s="137" t="s">
        <v>372</v>
      </c>
      <c r="H28" s="138" t="s">
        <v>373</v>
      </c>
      <c r="I28" s="137" t="s">
        <v>374</v>
      </c>
      <c r="J28" s="7"/>
      <c r="K28" s="7"/>
      <c r="L28" s="7"/>
      <c r="M28" s="7"/>
    </row>
    <row r="29" spans="1:13" ht="15.75" customHeight="1" x14ac:dyDescent="0.2">
      <c r="A29" s="27"/>
      <c r="B29" s="26"/>
      <c r="C29" s="139"/>
      <c r="D29" s="76"/>
      <c r="E29" s="64" t="s">
        <v>359</v>
      </c>
      <c r="F29" s="72">
        <v>0</v>
      </c>
      <c r="G29" s="72">
        <v>2525</v>
      </c>
      <c r="H29" s="72">
        <v>16946</v>
      </c>
      <c r="I29" s="140">
        <f t="shared" ref="I29:I33" si="4">SUM(F29:H29)</f>
        <v>19471</v>
      </c>
      <c r="J29" s="7"/>
      <c r="K29" s="7"/>
      <c r="L29" s="7"/>
      <c r="M29" s="7"/>
    </row>
    <row r="30" spans="1:13" ht="15.75" customHeight="1" x14ac:dyDescent="0.2">
      <c r="A30" s="27"/>
      <c r="B30" s="26"/>
      <c r="C30" s="25" t="s">
        <v>360</v>
      </c>
      <c r="D30" s="76"/>
      <c r="E30" s="94" t="s">
        <v>375</v>
      </c>
      <c r="F30" s="72">
        <v>0</v>
      </c>
      <c r="G30" s="103"/>
      <c r="H30" s="100"/>
      <c r="I30" s="140">
        <f t="shared" si="4"/>
        <v>0</v>
      </c>
      <c r="J30" s="7"/>
      <c r="K30" s="7"/>
      <c r="L30" s="7"/>
      <c r="M30" s="7"/>
    </row>
    <row r="31" spans="1:13" ht="15.75" customHeight="1" x14ac:dyDescent="0.2">
      <c r="A31" s="27"/>
      <c r="B31" s="26"/>
      <c r="C31" s="25"/>
      <c r="D31" s="76"/>
      <c r="E31" s="94" t="s">
        <v>376</v>
      </c>
      <c r="F31" s="72">
        <v>0</v>
      </c>
      <c r="G31" s="103"/>
      <c r="H31" s="100"/>
      <c r="I31" s="140">
        <f t="shared" si="4"/>
        <v>0</v>
      </c>
      <c r="J31" s="7"/>
      <c r="K31" s="7"/>
      <c r="L31" s="7"/>
      <c r="M31" s="7"/>
    </row>
    <row r="32" spans="1:13" ht="15.75" customHeight="1" x14ac:dyDescent="0.2">
      <c r="A32" s="27"/>
      <c r="B32" s="26"/>
      <c r="C32" s="25" t="s">
        <v>363</v>
      </c>
      <c r="D32" s="16"/>
      <c r="E32" s="94" t="s">
        <v>377</v>
      </c>
      <c r="F32" s="100"/>
      <c r="G32" s="103">
        <f>SoFPer!M40</f>
        <v>-1121.1000000000058</v>
      </c>
      <c r="H32" s="100"/>
      <c r="I32" s="140">
        <f t="shared" si="4"/>
        <v>-1121.1000000000058</v>
      </c>
      <c r="J32" s="7" t="str">
        <f>IF((I32-SoFPer!M40)=0,"")</f>
        <v/>
      </c>
      <c r="K32" s="7"/>
      <c r="L32" s="7"/>
      <c r="M32" s="7"/>
    </row>
    <row r="33" spans="1:13" ht="15.75" customHeight="1" x14ac:dyDescent="0.2">
      <c r="A33" s="27"/>
      <c r="B33" s="26"/>
      <c r="C33" s="25"/>
      <c r="D33" s="16"/>
      <c r="E33" s="94" t="s">
        <v>378</v>
      </c>
      <c r="F33" s="100"/>
      <c r="G33" s="72">
        <v>0</v>
      </c>
      <c r="H33" s="100"/>
      <c r="I33" s="140">
        <f t="shared" si="4"/>
        <v>0</v>
      </c>
      <c r="J33" s="7"/>
      <c r="K33" s="7"/>
      <c r="L33" s="7"/>
      <c r="M33" s="7"/>
    </row>
    <row r="34" spans="1:13" ht="15.75" customHeight="1" x14ac:dyDescent="0.2">
      <c r="A34" s="27"/>
      <c r="B34" s="26"/>
      <c r="C34" s="25" t="s">
        <v>366</v>
      </c>
      <c r="D34" s="16"/>
      <c r="E34" s="94" t="s">
        <v>379</v>
      </c>
      <c r="F34" s="100"/>
      <c r="G34" s="72">
        <v>-2525</v>
      </c>
      <c r="H34" s="143">
        <v>2525</v>
      </c>
      <c r="I34" s="140" t="str">
        <f t="shared" ref="I34:I35" si="5">IF((G34+H34)=0,"")</f>
        <v/>
      </c>
      <c r="J34" s="7"/>
      <c r="K34" s="7"/>
      <c r="L34" s="7"/>
      <c r="M34" s="7"/>
    </row>
    <row r="35" spans="1:13" ht="15.75" customHeight="1" x14ac:dyDescent="0.2">
      <c r="A35" s="27"/>
      <c r="B35" s="26"/>
      <c r="C35" s="25"/>
      <c r="D35" s="16"/>
      <c r="E35" s="94" t="s">
        <v>380</v>
      </c>
      <c r="F35" s="100"/>
      <c r="G35" s="143">
        <v>3000</v>
      </c>
      <c r="H35" s="72">
        <v>-3000</v>
      </c>
      <c r="I35" s="146" t="str">
        <f t="shared" si="5"/>
        <v/>
      </c>
      <c r="J35" s="7"/>
      <c r="K35" s="7"/>
      <c r="L35" s="7"/>
      <c r="M35" s="7"/>
    </row>
    <row r="36" spans="1:13" ht="15.75" customHeight="1" x14ac:dyDescent="0.2">
      <c r="A36" s="27"/>
      <c r="B36" s="26"/>
      <c r="C36" s="139"/>
      <c r="D36" s="76"/>
      <c r="E36" s="147" t="s">
        <v>369</v>
      </c>
      <c r="F36" s="140">
        <f t="shared" ref="F36:I36" si="6">SUM(F29:F35)</f>
        <v>0</v>
      </c>
      <c r="G36" s="140">
        <f t="shared" si="6"/>
        <v>1878.8999999999942</v>
      </c>
      <c r="H36" s="140">
        <f t="shared" si="6"/>
        <v>16471</v>
      </c>
      <c r="I36" s="146">
        <f t="shared" si="6"/>
        <v>18349.899999999994</v>
      </c>
      <c r="J36" s="145" t="str">
        <f>IF((F36+G36+H36-I36)=0,"")</f>
        <v/>
      </c>
      <c r="K36" s="7"/>
      <c r="L36" s="7"/>
      <c r="M36" s="7"/>
    </row>
    <row r="37" spans="1:13" ht="15.75" customHeight="1" x14ac:dyDescent="0.2">
      <c r="A37" s="27"/>
      <c r="B37" s="26"/>
      <c r="C37" s="139"/>
      <c r="D37" s="76"/>
      <c r="E37" s="7"/>
      <c r="F37" s="7"/>
      <c r="G37" s="7"/>
      <c r="H37" s="7"/>
      <c r="I37" s="7"/>
      <c r="J37" s="7"/>
      <c r="K37" s="7"/>
      <c r="L37" s="7"/>
      <c r="M37" s="7"/>
    </row>
    <row r="38" spans="1:13" ht="15.75" customHeight="1" x14ac:dyDescent="0.2">
      <c r="A38" s="27"/>
      <c r="B38" s="26"/>
      <c r="C38" s="17"/>
      <c r="D38" s="16"/>
      <c r="E38" s="7"/>
      <c r="F38" s="7"/>
      <c r="G38" s="7"/>
      <c r="H38" s="7"/>
      <c r="I38" s="7"/>
      <c r="J38" s="7"/>
      <c r="K38" s="7"/>
      <c r="L38" s="7"/>
      <c r="M38" s="7"/>
    </row>
    <row r="39" spans="1:13" ht="15.75" customHeight="1" x14ac:dyDescent="0.2">
      <c r="A39" s="27"/>
      <c r="B39" s="26"/>
      <c r="C39" s="25" t="s">
        <v>381</v>
      </c>
      <c r="D39" s="77"/>
      <c r="E39" s="64" t="s">
        <v>382</v>
      </c>
      <c r="F39" s="77"/>
      <c r="G39" s="77"/>
      <c r="H39" s="77"/>
      <c r="I39" s="148" t="s">
        <v>383</v>
      </c>
      <c r="J39" s="148" t="s">
        <v>384</v>
      </c>
      <c r="K39" s="77"/>
      <c r="L39" s="77"/>
      <c r="M39" s="77"/>
    </row>
    <row r="40" spans="1:13" ht="15.75" customHeight="1" x14ac:dyDescent="0.2">
      <c r="A40" s="27"/>
      <c r="B40" s="26"/>
      <c r="C40" s="119"/>
      <c r="D40" s="7"/>
      <c r="E40" s="7"/>
      <c r="F40" s="7"/>
      <c r="G40" s="7"/>
      <c r="H40" s="77"/>
      <c r="I40" s="148" t="s">
        <v>93</v>
      </c>
      <c r="J40" s="148" t="s">
        <v>94</v>
      </c>
      <c r="K40" s="77"/>
      <c r="L40" s="149"/>
      <c r="M40" s="77"/>
    </row>
    <row r="41" spans="1:13" ht="15.75" customHeight="1" x14ac:dyDescent="0.2">
      <c r="A41" s="27"/>
      <c r="B41" s="26"/>
      <c r="C41" s="19"/>
      <c r="D41" s="7"/>
      <c r="E41" s="150" t="s">
        <v>385</v>
      </c>
      <c r="F41" s="258" t="s">
        <v>386</v>
      </c>
      <c r="G41" s="259"/>
      <c r="H41" s="257"/>
      <c r="I41" s="148" t="s">
        <v>106</v>
      </c>
      <c r="J41" s="148" t="s">
        <v>106</v>
      </c>
      <c r="K41" s="7"/>
      <c r="L41" s="7"/>
      <c r="M41" s="7"/>
    </row>
    <row r="42" spans="1:13" ht="45" customHeight="1" x14ac:dyDescent="0.2">
      <c r="A42" s="27"/>
      <c r="B42" s="26"/>
      <c r="C42" s="19"/>
      <c r="D42" s="7"/>
      <c r="E42" s="151" t="s">
        <v>387</v>
      </c>
      <c r="F42" s="253" t="s">
        <v>388</v>
      </c>
      <c r="G42" s="254"/>
      <c r="H42" s="255"/>
      <c r="I42" s="152"/>
      <c r="J42" s="153"/>
      <c r="K42" s="7"/>
      <c r="L42" s="7"/>
      <c r="M42" s="7"/>
    </row>
    <row r="43" spans="1:13" ht="45" customHeight="1" x14ac:dyDescent="0.2">
      <c r="A43" s="27"/>
      <c r="B43" s="26"/>
      <c r="C43" s="19"/>
      <c r="D43" s="7"/>
      <c r="E43" s="151" t="s">
        <v>389</v>
      </c>
      <c r="F43" s="253" t="s">
        <v>390</v>
      </c>
      <c r="G43" s="254"/>
      <c r="H43" s="255"/>
      <c r="I43" s="153"/>
      <c r="J43" s="153">
        <v>3000</v>
      </c>
      <c r="K43" s="7"/>
      <c r="L43" s="7"/>
      <c r="M43" s="7"/>
    </row>
    <row r="44" spans="1:13" ht="45" customHeight="1" x14ac:dyDescent="0.2">
      <c r="A44" s="27"/>
      <c r="B44" s="26"/>
      <c r="C44" s="19"/>
      <c r="D44" s="7"/>
      <c r="E44" s="151" t="s">
        <v>391</v>
      </c>
      <c r="F44" s="253" t="s">
        <v>392</v>
      </c>
      <c r="G44" s="254"/>
      <c r="H44" s="255"/>
      <c r="I44" s="153">
        <v>0</v>
      </c>
      <c r="J44" s="153">
        <v>13471</v>
      </c>
      <c r="K44" s="7"/>
      <c r="L44" s="7"/>
      <c r="M44" s="7"/>
    </row>
    <row r="45" spans="1:13" ht="45" customHeight="1" x14ac:dyDescent="0.2">
      <c r="A45" s="27"/>
      <c r="B45" s="26"/>
      <c r="C45" s="19"/>
      <c r="D45" s="7"/>
      <c r="E45" s="151"/>
      <c r="F45" s="253"/>
      <c r="G45" s="254"/>
      <c r="H45" s="255"/>
      <c r="I45" s="153"/>
      <c r="J45" s="153"/>
      <c r="K45" s="7"/>
      <c r="L45" s="7"/>
      <c r="M45" s="7"/>
    </row>
    <row r="46" spans="1:13" ht="45" customHeight="1" x14ac:dyDescent="0.2">
      <c r="A46" s="27"/>
      <c r="B46" s="26"/>
      <c r="C46" s="19"/>
      <c r="D46" s="7"/>
      <c r="E46" s="151"/>
      <c r="F46" s="253"/>
      <c r="G46" s="254"/>
      <c r="H46" s="255"/>
      <c r="I46" s="153"/>
      <c r="J46" s="153"/>
      <c r="K46" s="7"/>
      <c r="L46" s="7"/>
      <c r="M46" s="7"/>
    </row>
    <row r="47" spans="1:13" ht="15.75" customHeight="1" x14ac:dyDescent="0.2">
      <c r="A47" s="7"/>
      <c r="B47" s="7"/>
      <c r="C47" s="19"/>
      <c r="D47" s="7"/>
      <c r="E47" s="7"/>
      <c r="F47" s="7"/>
      <c r="G47" s="256" t="s">
        <v>266</v>
      </c>
      <c r="H47" s="257"/>
      <c r="I47" s="128">
        <f t="shared" ref="I47:J47" si="7">SUM(I42:I46)</f>
        <v>0</v>
      </c>
      <c r="J47" s="128">
        <f t="shared" si="7"/>
        <v>16471</v>
      </c>
      <c r="K47" s="7"/>
      <c r="L47" s="7"/>
      <c r="M47" s="7"/>
    </row>
    <row r="48" spans="1:13" ht="15.75" customHeight="1" x14ac:dyDescent="0.2">
      <c r="A48" s="7"/>
      <c r="B48" s="7"/>
      <c r="C48" s="19"/>
      <c r="D48" s="7"/>
      <c r="E48" s="7"/>
      <c r="F48" s="7"/>
      <c r="G48" s="7"/>
      <c r="H48" s="7"/>
      <c r="I48" s="122" t="b">
        <f>IF((I47-H24)=0,"")</f>
        <v>0</v>
      </c>
      <c r="J48" s="122" t="str">
        <f>IF((J47-H36)=0,"")</f>
        <v/>
      </c>
      <c r="K48" s="7"/>
      <c r="L48" s="7"/>
      <c r="M48" s="7"/>
    </row>
    <row r="49" spans="1:13" ht="15.75" customHeight="1" x14ac:dyDescent="0.2">
      <c r="A49" s="7"/>
      <c r="B49" s="7"/>
      <c r="C49" s="19"/>
      <c r="D49" s="7"/>
      <c r="E49" s="7"/>
      <c r="F49" s="7"/>
      <c r="G49" s="7"/>
      <c r="H49" s="7"/>
      <c r="I49" s="7"/>
      <c r="J49" s="7"/>
      <c r="K49" s="7"/>
      <c r="L49" s="7"/>
      <c r="M49" s="7"/>
    </row>
    <row r="50" spans="1:13" ht="15.75" customHeight="1" x14ac:dyDescent="0.2"/>
    <row r="51" spans="1:13" ht="15.75" customHeight="1" x14ac:dyDescent="0.2"/>
    <row r="52" spans="1:13" ht="15.75" customHeight="1" x14ac:dyDescent="0.2"/>
    <row r="53" spans="1:13" ht="15.75" customHeight="1" x14ac:dyDescent="0.2"/>
    <row r="54" spans="1:13" ht="15.75" customHeight="1" x14ac:dyDescent="0.2"/>
    <row r="55" spans="1:13" ht="15.75" customHeight="1" x14ac:dyDescent="0.2"/>
    <row r="56" spans="1:13" ht="15.75" customHeight="1" x14ac:dyDescent="0.2"/>
    <row r="57" spans="1:13" ht="15.75" customHeight="1" x14ac:dyDescent="0.2"/>
    <row r="58" spans="1:13" ht="15.75" customHeight="1" x14ac:dyDescent="0.2"/>
    <row r="59" spans="1:13" ht="15.75" customHeight="1" x14ac:dyDescent="0.2"/>
    <row r="60" spans="1:13" ht="15.75" customHeight="1" x14ac:dyDescent="0.2"/>
    <row r="61" spans="1:13" ht="15.75" customHeight="1" x14ac:dyDescent="0.2"/>
    <row r="62" spans="1:13" ht="15.75" customHeight="1" x14ac:dyDescent="0.2"/>
    <row r="63" spans="1:13" ht="15.75" customHeight="1" x14ac:dyDescent="0.2"/>
    <row r="64" spans="1: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2">
    <mergeCell ref="F41:H41"/>
    <mergeCell ref="F42:H42"/>
    <mergeCell ref="E3:I3"/>
    <mergeCell ref="E5:I5"/>
    <mergeCell ref="E7:I7"/>
    <mergeCell ref="E8:I8"/>
    <mergeCell ref="E12:I12"/>
    <mergeCell ref="F43:H43"/>
    <mergeCell ref="F44:H44"/>
    <mergeCell ref="F45:H45"/>
    <mergeCell ref="F46:H46"/>
    <mergeCell ref="G47:H47"/>
  </mergeCells>
  <dataValidations count="8">
    <dataValidation type="decimal" allowBlank="1" showInputMessage="1" showErrorMessage="1" prompt="Amount - Enter as a negative (minus) amount. " sqref="F19 G21:G22 H23 F31 G33:G34 H35" xr:uid="{00000000-0002-0000-0E00-000000000000}">
      <formula1>-10000000</formula1>
      <formula2>0</formula2>
    </dataValidation>
    <dataValidation type="decimal" allowBlank="1" showInputMessage="1" showErrorMessage="1" prompt="Surplus/(Deficit)  - This amount is automatically picked up from the statement of financial performance." sqref="G20 G32" xr:uid="{00000000-0002-0000-0E00-000001000000}">
      <formula1>-10000000</formula1>
      <formula2>10000000</formula2>
    </dataValidation>
    <dataValidation type="decimal" allowBlank="1" showInputMessage="1" prompt="Actual This Year - Please enter whole dollars only." sqref="F18" xr:uid="{00000000-0002-0000-0E00-000002000000}">
      <formula1>0</formula1>
      <formula2>10000000</formula2>
    </dataValidation>
    <dataValidation type="decimal" allowBlank="1" showInputMessage="1" showErrorMessage="1" prompt="Breakdown of other reserves - Please enter whole numbers only." sqref="I42:J46" xr:uid="{00000000-0002-0000-0E00-000003000000}">
      <formula1>-10000000</formula1>
      <formula2>10000000</formula2>
    </dataValidation>
    <dataValidation type="decimal" allowBlank="1" showInputMessage="1" showErrorMessage="1" prompt="Amount - Please enter whole dollars only." sqref="H22 H34" xr:uid="{00000000-0002-0000-0E00-000004000000}">
      <formula1>-10000000</formula1>
      <formula2>10000000</formula2>
    </dataValidation>
    <dataValidation type="custom" allowBlank="1" showInputMessage="1" showErrorMessage="1" prompt="Guidance - For assistance completing the template please refer to the attached guidance notes." sqref="C12" xr:uid="{00000000-0002-0000-0E00-000005000000}">
      <formula1>AND(GTE(LEN(C12),MIN((1),(8))),LTE(LEN(C12),MAX((1),(8))))</formula1>
    </dataValidation>
    <dataValidation type="decimal" allowBlank="1" showInputMessage="1" showErrorMessage="1" prompt=" - " sqref="G18:H19 H20:H21 F20:F22 G23 G30:H31 H32 F32:F33 G35" xr:uid="{00000000-0002-0000-0E00-000006000000}">
      <formula1>-10000000</formula1>
      <formula2>10000000</formula2>
    </dataValidation>
    <dataValidation type="decimal" allowBlank="1" showInputMessage="1" prompt="Amount - Please enter whole dollars only." sqref="F29:H29 F30 H33" xr:uid="{00000000-0002-0000-0E00-000007000000}">
      <formula1>0</formula1>
      <formula2>10000000</formula2>
    </dataValidation>
  </dataValidations>
  <printOptions horizontalCentered="1" gridLines="1"/>
  <pageMargins left="0.7" right="0.7" top="0.75" bottom="0.75" header="0" footer="0"/>
  <pageSetup paperSize="9" fitToHeight="0" pageOrder="overThenDown" orientation="portrait" cellComments="atEnd"/>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K1000"/>
  <sheetViews>
    <sheetView showGridLines="0" workbookViewId="0"/>
  </sheetViews>
  <sheetFormatPr baseColWidth="10" defaultColWidth="14.5" defaultRowHeight="15" customHeight="1" x14ac:dyDescent="0.2"/>
  <cols>
    <col min="1" max="2" width="2.6640625" customWidth="1"/>
    <col min="3" max="3" width="9.1640625" customWidth="1"/>
    <col min="4" max="4" width="2.6640625" customWidth="1"/>
    <col min="5" max="5" width="28.1640625" customWidth="1"/>
    <col min="6" max="6" width="52.6640625" customWidth="1"/>
    <col min="7" max="7" width="2.6640625" customWidth="1"/>
    <col min="8" max="8" width="16.5" customWidth="1"/>
    <col min="9" max="9" width="2.6640625" customWidth="1"/>
    <col min="10" max="10" width="16.33203125" customWidth="1"/>
    <col min="11" max="11" width="9.1640625" customWidth="1"/>
  </cols>
  <sheetData>
    <row r="1" spans="1:11" ht="12.75" customHeight="1" x14ac:dyDescent="0.2">
      <c r="A1" s="16"/>
      <c r="B1" s="16"/>
      <c r="C1" s="17"/>
      <c r="D1" s="16"/>
      <c r="E1" s="16"/>
      <c r="F1" s="16"/>
      <c r="G1" s="16"/>
      <c r="H1" s="16"/>
      <c r="I1" s="16"/>
      <c r="J1" s="16"/>
      <c r="K1" s="16"/>
    </row>
    <row r="2" spans="1:11" x14ac:dyDescent="0.2">
      <c r="A2" s="16"/>
      <c r="B2" s="16"/>
      <c r="C2" s="17"/>
      <c r="D2" s="16"/>
      <c r="E2" s="154"/>
      <c r="F2" s="154"/>
      <c r="G2" s="154"/>
      <c r="H2" s="154"/>
      <c r="I2" s="154"/>
      <c r="J2" s="154"/>
      <c r="K2" s="16"/>
    </row>
    <row r="3" spans="1:11" ht="21" customHeight="1" x14ac:dyDescent="0.2">
      <c r="A3" s="16"/>
      <c r="B3" s="16"/>
      <c r="C3" s="17"/>
      <c r="D3" s="16"/>
      <c r="E3" s="226" t="str">
        <f>Name</f>
        <v>Victoria University Netball Club Incorporated</v>
      </c>
      <c r="F3" s="168"/>
      <c r="G3" s="168"/>
      <c r="H3" s="168"/>
      <c r="I3" s="168"/>
      <c r="J3" s="168"/>
      <c r="K3" s="16"/>
    </row>
    <row r="4" spans="1:11" ht="4.5" customHeight="1" x14ac:dyDescent="0.2">
      <c r="A4" s="16"/>
      <c r="B4" s="16"/>
      <c r="C4" s="17"/>
      <c r="D4" s="16"/>
      <c r="E4" s="154"/>
      <c r="F4" s="154"/>
      <c r="G4" s="154"/>
      <c r="H4" s="154"/>
      <c r="I4" s="154"/>
      <c r="J4" s="154"/>
      <c r="K4" s="16"/>
    </row>
    <row r="5" spans="1:11" ht="18.75" customHeight="1" x14ac:dyDescent="0.2">
      <c r="A5" s="16"/>
      <c r="B5" s="16"/>
      <c r="C5" s="17"/>
      <c r="D5" s="16"/>
      <c r="E5" s="227" t="s">
        <v>33</v>
      </c>
      <c r="F5" s="168"/>
      <c r="G5" s="168"/>
      <c r="H5" s="168"/>
      <c r="I5" s="168"/>
      <c r="J5" s="168"/>
      <c r="K5" s="16"/>
    </row>
    <row r="6" spans="1:11" ht="4.5" customHeight="1" x14ac:dyDescent="0.2">
      <c r="A6" s="16"/>
      <c r="B6" s="16"/>
      <c r="C6" s="17"/>
      <c r="D6" s="16"/>
      <c r="E6" s="154"/>
      <c r="F6" s="154"/>
      <c r="G6" s="154"/>
      <c r="H6" s="154"/>
      <c r="I6" s="154"/>
      <c r="J6" s="154"/>
      <c r="K6" s="16"/>
    </row>
    <row r="7" spans="1:11" ht="15.75" customHeight="1" x14ac:dyDescent="0.2">
      <c r="A7" s="16"/>
      <c r="B7" s="16"/>
      <c r="C7" s="17"/>
      <c r="D7" s="16"/>
      <c r="E7" s="228" t="s">
        <v>82</v>
      </c>
      <c r="F7" s="168"/>
      <c r="G7" s="168"/>
      <c r="H7" s="168"/>
      <c r="I7" s="168"/>
      <c r="J7" s="168"/>
      <c r="K7" s="16"/>
    </row>
    <row r="8" spans="1:11" ht="15.75" customHeight="1" x14ac:dyDescent="0.2">
      <c r="A8" s="16"/>
      <c r="B8" s="16"/>
      <c r="C8" s="17"/>
      <c r="D8" s="16"/>
      <c r="E8" s="231">
        <f>Date</f>
        <v>45230</v>
      </c>
      <c r="F8" s="168"/>
      <c r="G8" s="168"/>
      <c r="H8" s="168"/>
      <c r="I8" s="168"/>
      <c r="J8" s="168"/>
      <c r="K8" s="16"/>
    </row>
    <row r="9" spans="1:11" ht="12.75" customHeight="1" x14ac:dyDescent="0.2">
      <c r="A9" s="16"/>
      <c r="B9" s="16"/>
      <c r="C9" s="17"/>
      <c r="D9" s="16"/>
      <c r="E9" s="154"/>
      <c r="F9" s="154"/>
      <c r="G9" s="154"/>
      <c r="H9" s="154"/>
      <c r="I9" s="154"/>
      <c r="J9" s="154"/>
      <c r="K9" s="16"/>
    </row>
    <row r="10" spans="1:11" ht="12.75" customHeight="1" x14ac:dyDescent="0.2">
      <c r="A10" s="16"/>
      <c r="B10" s="16"/>
      <c r="C10" s="17"/>
      <c r="D10" s="16"/>
      <c r="E10" s="16"/>
      <c r="F10" s="16"/>
      <c r="G10" s="16"/>
      <c r="H10" s="16"/>
      <c r="I10" s="16"/>
      <c r="J10" s="16"/>
      <c r="K10" s="16"/>
    </row>
    <row r="11" spans="1:11" ht="12.75" customHeight="1" x14ac:dyDescent="0.2">
      <c r="A11" s="16"/>
      <c r="B11" s="16"/>
      <c r="C11" s="17"/>
      <c r="D11" s="16"/>
      <c r="E11" s="16"/>
      <c r="F11" s="16"/>
      <c r="G11" s="16"/>
      <c r="H11" s="16"/>
      <c r="I11" s="16"/>
      <c r="J11" s="16"/>
      <c r="K11" s="16"/>
    </row>
    <row r="12" spans="1:11" x14ac:dyDescent="0.2">
      <c r="A12" s="16"/>
      <c r="B12" s="16"/>
      <c r="C12" s="25" t="s">
        <v>35</v>
      </c>
      <c r="D12" s="7"/>
      <c r="E12" s="230" t="s">
        <v>393</v>
      </c>
      <c r="F12" s="168"/>
      <c r="G12" s="168"/>
      <c r="H12" s="168"/>
      <c r="I12" s="168"/>
      <c r="J12" s="168"/>
      <c r="K12" s="16"/>
    </row>
    <row r="13" spans="1:11" x14ac:dyDescent="0.2">
      <c r="A13" s="16"/>
      <c r="B13" s="16"/>
      <c r="C13" s="19"/>
      <c r="D13" s="7"/>
      <c r="E13" s="7"/>
      <c r="F13" s="7"/>
      <c r="G13" s="7"/>
      <c r="H13" s="19"/>
      <c r="I13" s="19"/>
      <c r="J13" s="19"/>
      <c r="K13" s="16"/>
    </row>
    <row r="14" spans="1:11" x14ac:dyDescent="0.2">
      <c r="A14" s="173"/>
      <c r="B14" s="26"/>
      <c r="C14" s="19"/>
      <c r="D14" s="7"/>
      <c r="E14" s="16"/>
      <c r="F14" s="7"/>
      <c r="G14" s="7"/>
      <c r="H14" s="7"/>
      <c r="I14" s="7"/>
      <c r="J14" s="7"/>
      <c r="K14" s="16"/>
    </row>
    <row r="15" spans="1:11" x14ac:dyDescent="0.2">
      <c r="A15" s="166"/>
      <c r="B15" s="26"/>
      <c r="C15" s="19"/>
      <c r="D15" s="7"/>
      <c r="E15" s="77" t="s">
        <v>394</v>
      </c>
      <c r="F15" s="7"/>
      <c r="G15" s="7"/>
      <c r="H15" s="7"/>
      <c r="I15" s="7"/>
      <c r="J15" s="7"/>
      <c r="K15" s="16"/>
    </row>
    <row r="16" spans="1:11" x14ac:dyDescent="0.2">
      <c r="A16" s="166"/>
      <c r="B16" s="26"/>
      <c r="C16" s="19"/>
      <c r="D16" s="7"/>
      <c r="E16" s="260" t="s">
        <v>395</v>
      </c>
      <c r="F16" s="261"/>
      <c r="G16" s="261"/>
      <c r="H16" s="261"/>
      <c r="I16" s="261"/>
      <c r="J16" s="262"/>
      <c r="K16" s="16"/>
    </row>
    <row r="17" spans="1:11" x14ac:dyDescent="0.2">
      <c r="A17" s="166"/>
      <c r="B17" s="26"/>
      <c r="C17" s="19"/>
      <c r="D17" s="7"/>
      <c r="E17" s="263"/>
      <c r="F17" s="166"/>
      <c r="G17" s="166"/>
      <c r="H17" s="166"/>
      <c r="I17" s="166"/>
      <c r="J17" s="199"/>
      <c r="K17" s="16"/>
    </row>
    <row r="18" spans="1:11" x14ac:dyDescent="0.2">
      <c r="A18" s="166"/>
      <c r="B18" s="26"/>
      <c r="C18" s="19"/>
      <c r="D18" s="7"/>
      <c r="E18" s="264"/>
      <c r="F18" s="265"/>
      <c r="G18" s="265"/>
      <c r="H18" s="265"/>
      <c r="I18" s="265"/>
      <c r="J18" s="266"/>
      <c r="K18" s="16"/>
    </row>
    <row r="19" spans="1:11" x14ac:dyDescent="0.2">
      <c r="A19" s="166"/>
      <c r="B19" s="26"/>
      <c r="C19" s="19"/>
      <c r="D19" s="7"/>
      <c r="E19" s="16"/>
      <c r="F19" s="7"/>
      <c r="G19" s="7"/>
      <c r="H19" s="7"/>
      <c r="I19" s="7"/>
      <c r="J19" s="7"/>
      <c r="K19" s="16"/>
    </row>
    <row r="20" spans="1:11" x14ac:dyDescent="0.2">
      <c r="A20" s="166"/>
      <c r="B20" s="26"/>
      <c r="C20" s="19"/>
      <c r="D20" s="7"/>
      <c r="E20" s="16"/>
      <c r="F20" s="7"/>
      <c r="G20" s="7"/>
      <c r="H20" s="155"/>
      <c r="I20" s="19"/>
      <c r="J20" s="155"/>
      <c r="K20" s="16"/>
    </row>
    <row r="21" spans="1:11" ht="15.75" customHeight="1" x14ac:dyDescent="0.2">
      <c r="A21" s="166"/>
      <c r="B21" s="26"/>
      <c r="C21" s="25" t="s">
        <v>35</v>
      </c>
      <c r="D21" s="7"/>
      <c r="E21" s="7"/>
      <c r="F21" s="7"/>
      <c r="G21" s="7"/>
      <c r="H21" s="19"/>
      <c r="I21" s="19"/>
      <c r="J21" s="19"/>
      <c r="K21" s="16"/>
    </row>
    <row r="22" spans="1:11" ht="15.75" customHeight="1" x14ac:dyDescent="0.2">
      <c r="A22" s="166"/>
      <c r="B22" s="26"/>
      <c r="C22" s="19"/>
      <c r="D22" s="7"/>
      <c r="E22" s="7"/>
      <c r="F22" s="7"/>
      <c r="G22" s="7"/>
      <c r="H22" s="7"/>
      <c r="I22" s="7"/>
      <c r="J22" s="7"/>
      <c r="K22" s="16"/>
    </row>
    <row r="23" spans="1:11" ht="15.75" customHeight="1" x14ac:dyDescent="0.2">
      <c r="A23" s="166"/>
      <c r="B23" s="26"/>
      <c r="C23" s="19"/>
      <c r="D23" s="7"/>
      <c r="E23" s="267" t="s">
        <v>396</v>
      </c>
      <c r="F23" s="268"/>
      <c r="G23" s="268"/>
      <c r="H23" s="268"/>
      <c r="I23" s="268"/>
      <c r="J23" s="193"/>
      <c r="K23" s="16"/>
    </row>
    <row r="24" spans="1:11" ht="15.75" customHeight="1" x14ac:dyDescent="0.2">
      <c r="A24" s="166"/>
      <c r="B24" s="26"/>
      <c r="C24" s="19"/>
      <c r="D24" s="7"/>
      <c r="E24" s="269" t="s">
        <v>397</v>
      </c>
      <c r="F24" s="166"/>
      <c r="G24" s="166"/>
      <c r="H24" s="166"/>
      <c r="I24" s="166"/>
      <c r="J24" s="199"/>
      <c r="K24" s="16"/>
    </row>
    <row r="25" spans="1:11" ht="15.75" customHeight="1" x14ac:dyDescent="0.2">
      <c r="A25" s="166"/>
      <c r="B25" s="26"/>
      <c r="C25" s="19"/>
      <c r="D25" s="7"/>
      <c r="E25" s="264"/>
      <c r="F25" s="265"/>
      <c r="G25" s="265"/>
      <c r="H25" s="265"/>
      <c r="I25" s="265"/>
      <c r="J25" s="266"/>
      <c r="K25" s="16"/>
    </row>
    <row r="26" spans="1:11" ht="15.75" customHeight="1" x14ac:dyDescent="0.2">
      <c r="A26" s="27"/>
      <c r="B26" s="26"/>
      <c r="C26" s="19"/>
      <c r="D26" s="7"/>
      <c r="E26" s="7"/>
      <c r="F26" s="7"/>
      <c r="G26" s="7"/>
      <c r="H26" s="7"/>
      <c r="I26" s="7"/>
      <c r="J26" s="7"/>
      <c r="K26" s="16"/>
    </row>
    <row r="27" spans="1:11" ht="15.75" customHeight="1" x14ac:dyDescent="0.2">
      <c r="A27" s="16"/>
      <c r="B27" s="16"/>
      <c r="C27" s="19"/>
      <c r="D27" s="7"/>
      <c r="E27" s="7"/>
      <c r="F27" s="7"/>
      <c r="G27" s="7"/>
      <c r="H27" s="7"/>
      <c r="I27" s="7"/>
      <c r="J27" s="7"/>
      <c r="K27" s="16"/>
    </row>
    <row r="28" spans="1:11" ht="15.75" customHeight="1" x14ac:dyDescent="0.2">
      <c r="A28" s="16"/>
      <c r="B28" s="16"/>
      <c r="C28" s="19"/>
      <c r="D28" s="7"/>
      <c r="E28" s="7"/>
      <c r="F28" s="7"/>
      <c r="G28" s="7"/>
      <c r="H28" s="7"/>
      <c r="I28" s="7"/>
      <c r="J28" s="7"/>
      <c r="K28" s="16"/>
    </row>
    <row r="29" spans="1:11" ht="15.75" customHeight="1" x14ac:dyDescent="0.2">
      <c r="A29" s="16"/>
      <c r="B29" s="16"/>
      <c r="C29" s="19"/>
      <c r="D29" s="7"/>
      <c r="E29" s="7"/>
      <c r="F29" s="7"/>
      <c r="G29" s="7"/>
      <c r="H29" s="7"/>
      <c r="I29" s="7"/>
      <c r="J29" s="7"/>
      <c r="K29" s="16"/>
    </row>
    <row r="30" spans="1:11" ht="15.75" customHeight="1" x14ac:dyDescent="0.2">
      <c r="A30" s="16"/>
      <c r="B30" s="16"/>
      <c r="C30" s="19"/>
      <c r="D30" s="7"/>
      <c r="E30" s="7"/>
      <c r="F30" s="7"/>
      <c r="G30" s="7"/>
      <c r="H30" s="7"/>
      <c r="I30" s="7"/>
      <c r="J30" s="7"/>
      <c r="K30" s="16"/>
    </row>
    <row r="31" spans="1:11" ht="12.75" customHeight="1" x14ac:dyDescent="0.2">
      <c r="A31" s="16"/>
      <c r="B31" s="16"/>
      <c r="C31" s="17"/>
      <c r="D31" s="16"/>
      <c r="E31" s="16"/>
      <c r="F31" s="16"/>
      <c r="G31" s="16"/>
      <c r="H31" s="16"/>
      <c r="I31" s="16"/>
      <c r="J31" s="16"/>
      <c r="K31" s="16"/>
    </row>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4:A25"/>
    <mergeCell ref="E16:J18"/>
    <mergeCell ref="E23:J23"/>
    <mergeCell ref="E24:J25"/>
    <mergeCell ref="E3:J3"/>
    <mergeCell ref="E5:J5"/>
    <mergeCell ref="E7:J7"/>
    <mergeCell ref="E8:J8"/>
    <mergeCell ref="E12:J12"/>
  </mergeCells>
  <dataValidations count="1">
    <dataValidation type="custom" allowBlank="1" showInputMessage="1" showErrorMessage="1" prompt="Guidance - For assistance completing the template please refer to the attached guidance notes." sqref="C12:C13" xr:uid="{00000000-0002-0000-0F00-000000000000}">
      <formula1>AND(GTE(LEN(C12),MIN((1),(8))),LTE(LEN(C12),MAX((1),(8))))</formula1>
    </dataValidation>
  </dataValidations>
  <printOptions horizontalCentered="1" gridLines="1"/>
  <pageMargins left="0.7" right="0.7" top="0.75" bottom="0.75" header="0" footer="0"/>
  <pageSetup paperSize="9" fitToHeight="0" pageOrder="overThenDown" orientation="portrait" cellComments="atEnd"/>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fitToPage="1"/>
  </sheetPr>
  <dimension ref="A1:M1000"/>
  <sheetViews>
    <sheetView showGridLines="0" workbookViewId="0"/>
  </sheetViews>
  <sheetFormatPr baseColWidth="10" defaultColWidth="14.5" defaultRowHeight="15" customHeight="1" x14ac:dyDescent="0.2"/>
  <cols>
    <col min="1" max="2" width="2.6640625" customWidth="1"/>
    <col min="3" max="3" width="9.6640625" customWidth="1"/>
    <col min="4" max="4" width="2.6640625" customWidth="1"/>
    <col min="5" max="5" width="43.1640625" customWidth="1"/>
    <col min="6" max="6" width="15.6640625" customWidth="1"/>
    <col min="7" max="7" width="16.5" customWidth="1"/>
    <col min="8" max="8" width="3.6640625" customWidth="1"/>
    <col min="9" max="12" width="15.6640625" customWidth="1"/>
    <col min="13" max="13" width="9.1640625" customWidth="1"/>
  </cols>
  <sheetData>
    <row r="1" spans="1:13" x14ac:dyDescent="0.2">
      <c r="A1" s="7"/>
      <c r="B1" s="7"/>
      <c r="C1" s="19"/>
      <c r="D1" s="7"/>
      <c r="E1" s="7"/>
      <c r="F1" s="7"/>
      <c r="G1" s="7"/>
      <c r="H1" s="7"/>
      <c r="I1" s="7"/>
      <c r="J1" s="7"/>
      <c r="K1" s="7"/>
      <c r="L1" s="7"/>
      <c r="M1" s="7"/>
    </row>
    <row r="2" spans="1:13" x14ac:dyDescent="0.2">
      <c r="A2" s="7"/>
      <c r="B2" s="7"/>
      <c r="C2" s="19"/>
      <c r="D2" s="7"/>
      <c r="E2" s="104"/>
      <c r="F2" s="104"/>
      <c r="G2" s="104"/>
      <c r="H2" s="104"/>
      <c r="I2" s="104"/>
      <c r="J2" s="104"/>
      <c r="K2" s="104"/>
      <c r="L2" s="104"/>
      <c r="M2" s="7"/>
    </row>
    <row r="3" spans="1:13" ht="21" customHeight="1" x14ac:dyDescent="0.2">
      <c r="A3" s="7"/>
      <c r="B3" s="7"/>
      <c r="C3" s="19"/>
      <c r="D3" s="7"/>
      <c r="E3" s="226" t="str">
        <f>'Header (START HERE)'!C12</f>
        <v>Victoria University Netball Club Incorporated</v>
      </c>
      <c r="F3" s="168"/>
      <c r="G3" s="168"/>
      <c r="H3" s="168"/>
      <c r="I3" s="168"/>
      <c r="J3" s="168"/>
      <c r="K3" s="168"/>
      <c r="L3" s="168"/>
      <c r="M3" s="7"/>
    </row>
    <row r="4" spans="1:13" ht="4.5" customHeight="1" x14ac:dyDescent="0.2">
      <c r="A4" s="7"/>
      <c r="B4" s="7"/>
      <c r="C4" s="19"/>
      <c r="D4" s="7"/>
      <c r="E4" s="136"/>
      <c r="F4" s="136"/>
      <c r="G4" s="136"/>
      <c r="H4" s="136"/>
      <c r="I4" s="136"/>
      <c r="J4" s="136"/>
      <c r="K4" s="136"/>
      <c r="L4" s="136"/>
      <c r="M4" s="7"/>
    </row>
    <row r="5" spans="1:13" ht="18.75" customHeight="1" x14ac:dyDescent="0.2">
      <c r="A5" s="7"/>
      <c r="B5" s="7"/>
      <c r="C5" s="19"/>
      <c r="D5" s="7"/>
      <c r="E5" s="227" t="s">
        <v>33</v>
      </c>
      <c r="F5" s="168"/>
      <c r="G5" s="168"/>
      <c r="H5" s="168"/>
      <c r="I5" s="168"/>
      <c r="J5" s="168"/>
      <c r="K5" s="168"/>
      <c r="L5" s="168"/>
      <c r="M5" s="7"/>
    </row>
    <row r="6" spans="1:13" ht="4.5" customHeight="1" x14ac:dyDescent="0.2">
      <c r="A6" s="7"/>
      <c r="B6" s="7"/>
      <c r="C6" s="19"/>
      <c r="D6" s="7"/>
      <c r="E6" s="136"/>
      <c r="F6" s="136"/>
      <c r="G6" s="136"/>
      <c r="H6" s="136"/>
      <c r="I6" s="136"/>
      <c r="J6" s="136"/>
      <c r="K6" s="136"/>
      <c r="L6" s="136"/>
      <c r="M6" s="7"/>
    </row>
    <row r="7" spans="1:13" ht="15.75" customHeight="1" x14ac:dyDescent="0.2">
      <c r="A7" s="7"/>
      <c r="B7" s="7"/>
      <c r="C7" s="19"/>
      <c r="D7" s="7"/>
      <c r="E7" s="228" t="s">
        <v>82</v>
      </c>
      <c r="F7" s="168"/>
      <c r="G7" s="168"/>
      <c r="H7" s="168"/>
      <c r="I7" s="168"/>
      <c r="J7" s="168"/>
      <c r="K7" s="168"/>
      <c r="L7" s="168"/>
      <c r="M7" s="7"/>
    </row>
    <row r="8" spans="1:13" ht="15.75" customHeight="1" x14ac:dyDescent="0.2">
      <c r="A8" s="7"/>
      <c r="B8" s="7"/>
      <c r="C8" s="19"/>
      <c r="D8" s="7"/>
      <c r="E8" s="229">
        <f>'Header (START HERE)'!C14</f>
        <v>45230</v>
      </c>
      <c r="F8" s="168"/>
      <c r="G8" s="168"/>
      <c r="H8" s="168"/>
      <c r="I8" s="168"/>
      <c r="J8" s="168"/>
      <c r="K8" s="168"/>
      <c r="L8" s="168"/>
      <c r="M8" s="7"/>
    </row>
    <row r="9" spans="1:13" ht="12.75" customHeight="1" x14ac:dyDescent="0.2">
      <c r="A9" s="16"/>
      <c r="B9" s="16"/>
      <c r="C9" s="17"/>
      <c r="D9" s="16"/>
      <c r="E9" s="112"/>
      <c r="F9" s="112"/>
      <c r="G9" s="112"/>
      <c r="H9" s="112"/>
      <c r="I9" s="112"/>
      <c r="J9" s="112"/>
      <c r="K9" s="112"/>
      <c r="L9" s="112"/>
      <c r="M9" s="16"/>
    </row>
    <row r="10" spans="1:13" ht="12.75" customHeight="1" x14ac:dyDescent="0.2">
      <c r="A10" s="16"/>
      <c r="B10" s="16"/>
      <c r="C10" s="17"/>
      <c r="D10" s="16"/>
      <c r="E10" s="16"/>
      <c r="F10" s="16"/>
      <c r="G10" s="16"/>
      <c r="H10" s="16"/>
      <c r="I10" s="16"/>
      <c r="J10" s="16"/>
      <c r="K10" s="16"/>
      <c r="L10" s="16"/>
      <c r="M10" s="16"/>
    </row>
    <row r="11" spans="1:13" x14ac:dyDescent="0.2">
      <c r="A11" s="16"/>
      <c r="B11" s="16"/>
      <c r="C11" s="25" t="s">
        <v>35</v>
      </c>
      <c r="D11" s="16"/>
      <c r="E11" s="16"/>
      <c r="F11" s="16"/>
      <c r="G11" s="16"/>
      <c r="H11" s="16"/>
      <c r="I11" s="16"/>
      <c r="J11" s="16"/>
      <c r="K11" s="16"/>
      <c r="L11" s="16"/>
      <c r="M11" s="16"/>
    </row>
    <row r="12" spans="1:13" x14ac:dyDescent="0.2">
      <c r="A12" s="16"/>
      <c r="B12" s="16"/>
      <c r="C12" s="25" t="s">
        <v>398</v>
      </c>
      <c r="D12" s="16"/>
      <c r="E12" s="230" t="s">
        <v>399</v>
      </c>
      <c r="F12" s="168"/>
      <c r="G12" s="168"/>
      <c r="H12" s="168"/>
      <c r="I12" s="168"/>
      <c r="J12" s="168"/>
      <c r="K12" s="168"/>
      <c r="L12" s="168"/>
      <c r="M12" s="16"/>
    </row>
    <row r="13" spans="1:13" ht="12.75" customHeight="1" x14ac:dyDescent="0.2">
      <c r="A13" s="16"/>
      <c r="B13" s="16"/>
      <c r="C13" s="16"/>
      <c r="D13" s="16"/>
      <c r="E13" s="76"/>
      <c r="F13" s="76"/>
      <c r="G13" s="76"/>
      <c r="H13" s="76"/>
      <c r="I13" s="16"/>
      <c r="J13" s="16"/>
      <c r="K13" s="16"/>
      <c r="L13" s="16"/>
      <c r="M13" s="16"/>
    </row>
    <row r="14" spans="1:13" x14ac:dyDescent="0.2">
      <c r="A14" s="173"/>
      <c r="B14" s="7"/>
      <c r="C14" s="24" t="s">
        <v>400</v>
      </c>
      <c r="D14" s="7"/>
      <c r="E14" s="64" t="s">
        <v>401</v>
      </c>
      <c r="F14" s="7"/>
      <c r="G14" s="7"/>
      <c r="H14" s="7"/>
      <c r="I14" s="19"/>
      <c r="J14" s="19"/>
      <c r="K14" s="19"/>
      <c r="L14" s="19"/>
      <c r="M14" s="7"/>
    </row>
    <row r="15" spans="1:13" x14ac:dyDescent="0.2">
      <c r="A15" s="166"/>
      <c r="B15" s="7"/>
      <c r="C15" s="19"/>
      <c r="D15" s="7"/>
      <c r="E15" s="7"/>
      <c r="F15" s="7"/>
      <c r="G15" s="7"/>
      <c r="H15" s="7"/>
      <c r="I15" s="19"/>
      <c r="J15" s="19"/>
      <c r="K15" s="19"/>
      <c r="L15" s="19"/>
      <c r="M15" s="7"/>
    </row>
    <row r="16" spans="1:13" ht="18.75" customHeight="1" x14ac:dyDescent="0.2">
      <c r="A16" s="166"/>
      <c r="B16" s="7"/>
      <c r="C16" s="19"/>
      <c r="D16" s="7"/>
      <c r="E16" s="267" t="s">
        <v>402</v>
      </c>
      <c r="F16" s="268"/>
      <c r="G16" s="268"/>
      <c r="H16" s="268"/>
      <c r="I16" s="268"/>
      <c r="J16" s="268"/>
      <c r="K16" s="268"/>
      <c r="L16" s="193"/>
      <c r="M16" s="7"/>
    </row>
    <row r="17" spans="1:13" x14ac:dyDescent="0.2">
      <c r="A17" s="166"/>
      <c r="B17" s="7"/>
      <c r="C17" s="19"/>
      <c r="D17" s="7"/>
      <c r="E17" s="270" t="s">
        <v>403</v>
      </c>
      <c r="F17" s="265"/>
      <c r="G17" s="265"/>
      <c r="H17" s="265"/>
      <c r="I17" s="265"/>
      <c r="J17" s="265"/>
      <c r="K17" s="265"/>
      <c r="L17" s="266"/>
      <c r="M17" s="7"/>
    </row>
    <row r="18" spans="1:13" ht="26.25" customHeight="1" x14ac:dyDescent="0.2">
      <c r="A18" s="166"/>
      <c r="B18" s="7"/>
      <c r="C18" s="19"/>
      <c r="D18" s="7"/>
      <c r="E18" s="7"/>
      <c r="F18" s="7"/>
      <c r="G18" s="7"/>
      <c r="H18" s="7"/>
      <c r="I18" s="7"/>
      <c r="J18" s="7"/>
      <c r="K18" s="7"/>
      <c r="L18" s="7"/>
      <c r="M18" s="7"/>
    </row>
    <row r="19" spans="1:13" x14ac:dyDescent="0.2">
      <c r="A19" s="166"/>
      <c r="B19" s="7"/>
      <c r="C19" s="24" t="s">
        <v>404</v>
      </c>
      <c r="D19" s="7"/>
      <c r="E19" s="64" t="s">
        <v>405</v>
      </c>
      <c r="F19" s="77"/>
      <c r="G19" s="77"/>
      <c r="H19" s="77"/>
      <c r="I19" s="7"/>
      <c r="J19" s="7"/>
      <c r="K19" s="7"/>
      <c r="L19" s="7"/>
      <c r="M19" s="7"/>
    </row>
    <row r="20" spans="1:13" x14ac:dyDescent="0.2">
      <c r="A20" s="166"/>
      <c r="B20" s="7"/>
      <c r="C20" s="19"/>
      <c r="D20" s="7"/>
      <c r="E20" s="77"/>
      <c r="F20" s="77"/>
      <c r="G20" s="77"/>
      <c r="H20" s="77"/>
      <c r="I20" s="7"/>
      <c r="J20" s="7"/>
      <c r="K20" s="7"/>
      <c r="L20" s="7"/>
      <c r="M20" s="7"/>
    </row>
    <row r="21" spans="1:13" ht="15.75" customHeight="1" x14ac:dyDescent="0.2">
      <c r="A21" s="166"/>
      <c r="B21" s="7"/>
      <c r="C21" s="19"/>
      <c r="D21" s="7"/>
      <c r="E21" s="267" t="s">
        <v>406</v>
      </c>
      <c r="F21" s="268"/>
      <c r="G21" s="268"/>
      <c r="H21" s="268"/>
      <c r="I21" s="268"/>
      <c r="J21" s="268"/>
      <c r="K21" s="268"/>
      <c r="L21" s="193"/>
      <c r="M21" s="33"/>
    </row>
    <row r="22" spans="1:13" ht="15.75" customHeight="1" x14ac:dyDescent="0.2">
      <c r="A22" s="166"/>
      <c r="B22" s="7"/>
      <c r="C22" s="19"/>
      <c r="D22" s="7"/>
      <c r="E22" s="203" t="s">
        <v>407</v>
      </c>
      <c r="F22" s="166"/>
      <c r="G22" s="166"/>
      <c r="H22" s="166"/>
      <c r="I22" s="166"/>
      <c r="J22" s="166"/>
      <c r="K22" s="166"/>
      <c r="L22" s="199"/>
      <c r="M22" s="33"/>
    </row>
    <row r="23" spans="1:13" ht="15.75" customHeight="1" x14ac:dyDescent="0.2">
      <c r="A23" s="166"/>
      <c r="B23" s="7"/>
      <c r="C23" s="19"/>
      <c r="D23" s="7"/>
      <c r="E23" s="178"/>
      <c r="F23" s="265"/>
      <c r="G23" s="265"/>
      <c r="H23" s="265"/>
      <c r="I23" s="265"/>
      <c r="J23" s="265"/>
      <c r="K23" s="265"/>
      <c r="L23" s="266"/>
      <c r="M23" s="33"/>
    </row>
    <row r="24" spans="1:13" ht="15.75" customHeight="1" x14ac:dyDescent="0.2">
      <c r="A24" s="166"/>
      <c r="B24" s="7"/>
      <c r="C24" s="19"/>
      <c r="D24" s="7"/>
      <c r="E24" s="7"/>
      <c r="F24" s="7"/>
      <c r="G24" s="7"/>
      <c r="H24" s="7"/>
      <c r="I24" s="7"/>
      <c r="J24" s="7"/>
      <c r="K24" s="7"/>
      <c r="L24" s="7"/>
      <c r="M24" s="7"/>
    </row>
    <row r="25" spans="1:13" ht="15.75" customHeight="1" x14ac:dyDescent="0.2"/>
    <row r="26" spans="1:13" ht="15.75" customHeight="1" x14ac:dyDescent="0.2"/>
    <row r="27" spans="1:13" ht="15.75" customHeight="1" x14ac:dyDescent="0.2"/>
    <row r="28" spans="1:13" ht="15.75" customHeight="1" x14ac:dyDescent="0.2"/>
    <row r="29" spans="1:13" ht="15.75" customHeight="1" x14ac:dyDescent="0.2"/>
    <row r="30" spans="1:13" ht="15.75" customHeight="1" x14ac:dyDescent="0.2"/>
    <row r="31" spans="1:13" ht="15.75" customHeight="1" x14ac:dyDescent="0.2"/>
    <row r="32" spans="1: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14:A24"/>
    <mergeCell ref="E16:L16"/>
    <mergeCell ref="E22:L23"/>
    <mergeCell ref="E17:L17"/>
    <mergeCell ref="E21:L21"/>
    <mergeCell ref="E3:L3"/>
    <mergeCell ref="E5:L5"/>
    <mergeCell ref="E7:L7"/>
    <mergeCell ref="E8:L8"/>
    <mergeCell ref="E12:L12"/>
  </mergeCells>
  <dataValidations count="1">
    <dataValidation type="custom" allowBlank="1" showInputMessage="1" showErrorMessage="1" prompt="Guidance - For assistance completing the template please refer to the attached guidance notes." sqref="C11" xr:uid="{00000000-0002-0000-1000-000000000000}">
      <formula1>AND(GTE(LEN(C11),MIN((1),(8))),LTE(LEN(C11),MAX((1),(8))))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8080"/>
    <outlinePr summaryBelow="0" summaryRight="0"/>
  </sheetPr>
  <dimension ref="A1:K1000"/>
  <sheetViews>
    <sheetView showGridLines="0" workbookViewId="0"/>
  </sheetViews>
  <sheetFormatPr baseColWidth="10" defaultColWidth="14.5" defaultRowHeight="15" customHeight="1" x14ac:dyDescent="0.2"/>
  <cols>
    <col min="1" max="2" width="9.1640625" customWidth="1"/>
    <col min="3" max="3" width="80.83203125" customWidth="1"/>
    <col min="4" max="4" width="2.6640625" customWidth="1"/>
    <col min="5" max="5" width="79.83203125" customWidth="1"/>
    <col min="6" max="6" width="9.1640625" customWidth="1"/>
    <col min="7" max="11" width="8" customWidth="1"/>
  </cols>
  <sheetData>
    <row r="1" spans="1:11" x14ac:dyDescent="0.2">
      <c r="A1" s="7"/>
      <c r="B1" s="7"/>
      <c r="C1" s="271" t="s">
        <v>408</v>
      </c>
      <c r="D1" s="168"/>
      <c r="E1" s="168"/>
      <c r="F1" s="7"/>
      <c r="G1" s="7"/>
      <c r="H1" s="7"/>
      <c r="I1" s="7"/>
      <c r="J1" s="7"/>
      <c r="K1" s="7"/>
    </row>
    <row r="2" spans="1:11" x14ac:dyDescent="0.2">
      <c r="A2" s="7"/>
      <c r="B2" s="7"/>
      <c r="C2" s="156"/>
      <c r="D2" s="156"/>
      <c r="E2" s="156"/>
      <c r="F2" s="7"/>
      <c r="G2" s="7"/>
      <c r="H2" s="7"/>
      <c r="I2" s="7"/>
      <c r="J2" s="7"/>
      <c r="K2" s="7"/>
    </row>
    <row r="3" spans="1:11" x14ac:dyDescent="0.2">
      <c r="A3" s="7"/>
      <c r="B3" s="7"/>
      <c r="C3" s="7" t="s">
        <v>409</v>
      </c>
      <c r="D3" s="156"/>
      <c r="E3" s="156"/>
      <c r="F3" s="7"/>
      <c r="G3" s="7"/>
      <c r="H3" s="7"/>
      <c r="I3" s="7"/>
      <c r="J3" s="7"/>
      <c r="K3" s="7"/>
    </row>
    <row r="4" spans="1:11" x14ac:dyDescent="0.2">
      <c r="A4" s="7"/>
      <c r="B4" s="7"/>
      <c r="C4" s="7" t="s">
        <v>410</v>
      </c>
      <c r="D4" s="156"/>
      <c r="E4" s="156"/>
      <c r="F4" s="7"/>
      <c r="G4" s="7"/>
      <c r="H4" s="7"/>
      <c r="I4" s="7"/>
      <c r="J4" s="7"/>
      <c r="K4" s="7"/>
    </row>
    <row r="5" spans="1:11" x14ac:dyDescent="0.2">
      <c r="A5" s="7"/>
      <c r="B5" s="7"/>
      <c r="C5" s="156"/>
      <c r="D5" s="156"/>
      <c r="E5" s="156"/>
      <c r="F5" s="7"/>
      <c r="G5" s="7"/>
      <c r="H5" s="7"/>
      <c r="I5" s="7"/>
      <c r="J5" s="7"/>
      <c r="K5" s="7"/>
    </row>
    <row r="6" spans="1:11" x14ac:dyDescent="0.2">
      <c r="A6" s="7"/>
      <c r="B6" s="7"/>
      <c r="C6" s="156"/>
      <c r="D6" s="156"/>
      <c r="E6" s="156"/>
      <c r="F6" s="7"/>
      <c r="G6" s="7"/>
      <c r="H6" s="7"/>
      <c r="I6" s="7"/>
      <c r="J6" s="7"/>
      <c r="K6" s="7"/>
    </row>
    <row r="7" spans="1:11" x14ac:dyDescent="0.2">
      <c r="A7" s="7"/>
      <c r="B7" s="7"/>
      <c r="C7" s="157" t="s">
        <v>29</v>
      </c>
      <c r="D7" s="7"/>
      <c r="E7" s="157" t="s">
        <v>30</v>
      </c>
      <c r="F7" s="7"/>
      <c r="G7" s="7"/>
      <c r="H7" s="7"/>
      <c r="I7" s="7"/>
      <c r="J7" s="7"/>
      <c r="K7" s="7"/>
    </row>
    <row r="8" spans="1:11" x14ac:dyDescent="0.2">
      <c r="A8" s="7"/>
      <c r="B8" s="7"/>
      <c r="C8" s="156"/>
      <c r="D8" s="156"/>
      <c r="E8" s="156"/>
      <c r="F8" s="7"/>
      <c r="G8" s="7"/>
      <c r="H8" s="7"/>
      <c r="I8" s="7"/>
      <c r="J8" s="7"/>
      <c r="K8" s="7"/>
    </row>
    <row r="9" spans="1:11" x14ac:dyDescent="0.2">
      <c r="A9" s="7"/>
      <c r="B9" s="7"/>
      <c r="C9" s="157" t="s">
        <v>108</v>
      </c>
      <c r="D9" s="7"/>
      <c r="E9" s="157" t="s">
        <v>143</v>
      </c>
      <c r="F9" s="7"/>
      <c r="G9" s="7"/>
      <c r="H9" s="7"/>
      <c r="I9" s="7"/>
      <c r="J9" s="7"/>
      <c r="K9" s="7"/>
    </row>
    <row r="10" spans="1:11" x14ac:dyDescent="0.2">
      <c r="A10" s="7"/>
      <c r="B10" s="7"/>
      <c r="C10" s="7"/>
      <c r="D10" s="7"/>
      <c r="E10" s="7"/>
      <c r="F10" s="7"/>
      <c r="G10" s="7"/>
      <c r="H10" s="7"/>
      <c r="I10" s="7"/>
      <c r="J10" s="7"/>
      <c r="K10" s="7"/>
    </row>
    <row r="11" spans="1:11" x14ac:dyDescent="0.2">
      <c r="A11" s="7"/>
      <c r="B11" s="7"/>
      <c r="C11" s="64" t="s">
        <v>411</v>
      </c>
      <c r="D11" s="7"/>
      <c r="E11" s="64" t="s">
        <v>412</v>
      </c>
      <c r="F11" s="7"/>
      <c r="G11" s="7"/>
      <c r="H11" s="7"/>
      <c r="I11" s="7"/>
      <c r="J11" s="7"/>
      <c r="K11" s="7"/>
    </row>
    <row r="12" spans="1:11" x14ac:dyDescent="0.2">
      <c r="A12" s="7"/>
      <c r="B12" s="7"/>
      <c r="C12" s="158" t="s">
        <v>413</v>
      </c>
      <c r="D12" s="7"/>
      <c r="E12" s="63" t="s">
        <v>303</v>
      </c>
      <c r="F12" s="7"/>
      <c r="G12" s="7"/>
      <c r="H12" s="7"/>
      <c r="I12" s="7"/>
      <c r="J12" s="7"/>
      <c r="K12" s="7"/>
    </row>
    <row r="13" spans="1:11" x14ac:dyDescent="0.2">
      <c r="A13" s="7"/>
      <c r="B13" s="7"/>
      <c r="C13" s="94" t="s">
        <v>263</v>
      </c>
      <c r="D13" s="7"/>
      <c r="E13" s="63" t="s">
        <v>304</v>
      </c>
      <c r="F13" s="7"/>
      <c r="G13" s="7"/>
      <c r="H13" s="7"/>
      <c r="I13" s="7"/>
      <c r="J13" s="7"/>
      <c r="K13" s="7"/>
    </row>
    <row r="14" spans="1:11" x14ac:dyDescent="0.2">
      <c r="A14" s="7"/>
      <c r="B14" s="7"/>
      <c r="C14" s="94" t="s">
        <v>264</v>
      </c>
      <c r="D14" s="7"/>
      <c r="E14" s="63" t="s">
        <v>414</v>
      </c>
      <c r="F14" s="7"/>
      <c r="G14" s="7"/>
      <c r="H14" s="7"/>
      <c r="I14" s="7"/>
      <c r="J14" s="7"/>
      <c r="K14" s="7"/>
    </row>
    <row r="15" spans="1:11" x14ac:dyDescent="0.2">
      <c r="A15" s="7"/>
      <c r="B15" s="7"/>
      <c r="C15" s="63" t="s">
        <v>265</v>
      </c>
      <c r="D15" s="7"/>
      <c r="E15" s="63" t="s">
        <v>305</v>
      </c>
      <c r="F15" s="7"/>
      <c r="G15" s="7"/>
      <c r="H15" s="7"/>
      <c r="I15" s="7"/>
      <c r="J15" s="7"/>
      <c r="K15" s="7"/>
    </row>
    <row r="16" spans="1:11" x14ac:dyDescent="0.2">
      <c r="A16" s="7"/>
      <c r="B16" s="7"/>
      <c r="C16" s="63"/>
      <c r="D16" s="7"/>
      <c r="E16" s="63" t="s">
        <v>306</v>
      </c>
      <c r="F16" s="7"/>
      <c r="G16" s="7"/>
      <c r="H16" s="7"/>
      <c r="I16" s="7"/>
      <c r="J16" s="7"/>
      <c r="K16" s="7"/>
    </row>
    <row r="17" spans="1:11" x14ac:dyDescent="0.2">
      <c r="A17" s="7"/>
      <c r="B17" s="7"/>
      <c r="C17" s="63"/>
      <c r="D17" s="7"/>
      <c r="E17" s="64"/>
      <c r="F17" s="7"/>
      <c r="G17" s="7"/>
      <c r="H17" s="7"/>
      <c r="I17" s="7"/>
      <c r="J17" s="7"/>
      <c r="K17" s="7"/>
    </row>
    <row r="18" spans="1:11" x14ac:dyDescent="0.2">
      <c r="A18" s="7"/>
      <c r="B18" s="7"/>
      <c r="C18" s="64"/>
      <c r="D18" s="7"/>
      <c r="E18" s="64" t="s">
        <v>415</v>
      </c>
      <c r="F18" s="7"/>
      <c r="G18" s="7"/>
      <c r="H18" s="7"/>
      <c r="I18" s="7"/>
      <c r="J18" s="7"/>
      <c r="K18" s="7"/>
    </row>
    <row r="19" spans="1:11" x14ac:dyDescent="0.2">
      <c r="A19" s="7"/>
      <c r="B19" s="7"/>
      <c r="C19" s="64"/>
      <c r="D19" s="7"/>
      <c r="E19" s="63" t="s">
        <v>308</v>
      </c>
      <c r="F19" s="7"/>
      <c r="G19" s="7"/>
      <c r="H19" s="7"/>
      <c r="I19" s="7"/>
      <c r="J19" s="7"/>
      <c r="K19" s="7"/>
    </row>
    <row r="20" spans="1:11" x14ac:dyDescent="0.2">
      <c r="A20" s="7"/>
      <c r="B20" s="7"/>
      <c r="C20" s="64" t="s">
        <v>416</v>
      </c>
      <c r="D20" s="7"/>
      <c r="E20" s="63" t="s">
        <v>417</v>
      </c>
      <c r="F20" s="7"/>
      <c r="G20" s="7"/>
      <c r="H20" s="7"/>
      <c r="I20" s="7"/>
      <c r="J20" s="7"/>
      <c r="K20" s="7"/>
    </row>
    <row r="21" spans="1:11" ht="15.75" customHeight="1" x14ac:dyDescent="0.2">
      <c r="A21" s="7"/>
      <c r="B21" s="7"/>
      <c r="C21" s="63" t="s">
        <v>268</v>
      </c>
      <c r="D21" s="7"/>
      <c r="E21" s="63" t="s">
        <v>418</v>
      </c>
      <c r="F21" s="7"/>
      <c r="G21" s="7"/>
      <c r="H21" s="7"/>
      <c r="I21" s="7"/>
      <c r="J21" s="7"/>
      <c r="K21" s="7"/>
    </row>
    <row r="22" spans="1:11" ht="15.75" customHeight="1" x14ac:dyDescent="0.2">
      <c r="A22" s="7"/>
      <c r="B22" s="7"/>
      <c r="C22" s="63" t="s">
        <v>419</v>
      </c>
      <c r="D22" s="7"/>
      <c r="E22" s="63" t="s">
        <v>420</v>
      </c>
      <c r="F22" s="7"/>
      <c r="G22" s="7"/>
      <c r="H22" s="7"/>
      <c r="I22" s="7"/>
      <c r="J22" s="7"/>
      <c r="K22" s="7"/>
    </row>
    <row r="23" spans="1:11" ht="15.75" customHeight="1" x14ac:dyDescent="0.2">
      <c r="A23" s="7"/>
      <c r="B23" s="7"/>
      <c r="C23" s="63" t="s">
        <v>421</v>
      </c>
      <c r="D23" s="7"/>
      <c r="E23" s="64"/>
      <c r="F23" s="7"/>
      <c r="G23" s="7"/>
      <c r="H23" s="7"/>
      <c r="I23" s="7"/>
      <c r="J23" s="7"/>
      <c r="K23" s="7"/>
    </row>
    <row r="24" spans="1:11" ht="15.75" customHeight="1" x14ac:dyDescent="0.2">
      <c r="A24" s="7"/>
      <c r="B24" s="7"/>
      <c r="C24" s="63" t="s">
        <v>422</v>
      </c>
      <c r="D24" s="7"/>
      <c r="E24" s="64"/>
      <c r="F24" s="7"/>
      <c r="G24" s="7"/>
      <c r="H24" s="7"/>
      <c r="I24" s="7"/>
      <c r="J24" s="7"/>
      <c r="K24" s="7"/>
    </row>
    <row r="25" spans="1:11" ht="15.75" customHeight="1" x14ac:dyDescent="0.2">
      <c r="A25" s="7"/>
      <c r="B25" s="7"/>
      <c r="C25" s="158" t="s">
        <v>423</v>
      </c>
      <c r="D25" s="7"/>
      <c r="E25" s="64" t="s">
        <v>424</v>
      </c>
      <c r="F25" s="7"/>
      <c r="G25" s="7"/>
      <c r="H25" s="7"/>
      <c r="I25" s="7"/>
      <c r="J25" s="7"/>
      <c r="K25" s="7"/>
    </row>
    <row r="26" spans="1:11" ht="15.75" customHeight="1" x14ac:dyDescent="0.2">
      <c r="A26" s="7"/>
      <c r="B26" s="7"/>
      <c r="C26" s="64"/>
      <c r="D26" s="7"/>
      <c r="E26" s="63" t="s">
        <v>425</v>
      </c>
      <c r="F26" s="7"/>
      <c r="G26" s="7"/>
      <c r="H26" s="7"/>
      <c r="I26" s="7"/>
      <c r="J26" s="7"/>
      <c r="K26" s="7"/>
    </row>
    <row r="27" spans="1:11" ht="15.75" customHeight="1" x14ac:dyDescent="0.2">
      <c r="A27" s="7"/>
      <c r="B27" s="7"/>
      <c r="C27" s="64"/>
      <c r="D27" s="7"/>
      <c r="E27" s="63" t="s">
        <v>426</v>
      </c>
      <c r="F27" s="7"/>
      <c r="G27" s="7"/>
      <c r="H27" s="7"/>
      <c r="I27" s="7"/>
      <c r="J27" s="7"/>
      <c r="K27" s="7"/>
    </row>
    <row r="28" spans="1:11" ht="15.75" customHeight="1" x14ac:dyDescent="0.2">
      <c r="A28" s="7"/>
      <c r="B28" s="7"/>
      <c r="C28" s="64"/>
      <c r="D28" s="7"/>
      <c r="E28" s="64"/>
      <c r="F28" s="7"/>
      <c r="G28" s="7"/>
      <c r="H28" s="7"/>
      <c r="I28" s="7"/>
      <c r="J28" s="7"/>
      <c r="K28" s="7"/>
    </row>
    <row r="29" spans="1:11" ht="15.75" customHeight="1" x14ac:dyDescent="0.2">
      <c r="A29" s="7"/>
      <c r="B29" s="7"/>
      <c r="C29" s="64" t="s">
        <v>427</v>
      </c>
      <c r="D29" s="7"/>
      <c r="E29" s="64"/>
      <c r="F29" s="7"/>
      <c r="G29" s="7"/>
      <c r="H29" s="7"/>
      <c r="I29" s="7"/>
      <c r="J29" s="7"/>
      <c r="K29" s="7"/>
    </row>
    <row r="30" spans="1:11" ht="15.75" customHeight="1" x14ac:dyDescent="0.2">
      <c r="A30" s="7"/>
      <c r="B30" s="7"/>
      <c r="C30" s="63" t="s">
        <v>270</v>
      </c>
      <c r="D30" s="7"/>
      <c r="E30" s="64"/>
      <c r="F30" s="7"/>
      <c r="G30" s="7"/>
      <c r="H30" s="7"/>
      <c r="I30" s="7"/>
      <c r="J30" s="7"/>
      <c r="K30" s="7"/>
    </row>
    <row r="31" spans="1:11" ht="15.75" customHeight="1" x14ac:dyDescent="0.2">
      <c r="A31" s="7"/>
      <c r="B31" s="7"/>
      <c r="C31" s="63" t="s">
        <v>428</v>
      </c>
      <c r="D31" s="7"/>
      <c r="E31" s="64"/>
      <c r="F31" s="7"/>
      <c r="G31" s="7"/>
      <c r="H31" s="7"/>
      <c r="I31" s="7"/>
      <c r="J31" s="7"/>
      <c r="K31" s="7"/>
    </row>
    <row r="32" spans="1:11" ht="15.75" customHeight="1" x14ac:dyDescent="0.2">
      <c r="A32" s="7"/>
      <c r="B32" s="7"/>
      <c r="C32" s="63" t="s">
        <v>271</v>
      </c>
      <c r="D32" s="7"/>
      <c r="E32" s="64" t="s">
        <v>429</v>
      </c>
      <c r="F32" s="7"/>
      <c r="G32" s="7"/>
      <c r="H32" s="7"/>
      <c r="I32" s="7"/>
      <c r="J32" s="7"/>
      <c r="K32" s="7"/>
    </row>
    <row r="33" spans="1:11" ht="15.75" customHeight="1" x14ac:dyDescent="0.2">
      <c r="A33" s="7"/>
      <c r="B33" s="7"/>
      <c r="C33" s="63" t="s">
        <v>272</v>
      </c>
      <c r="D33" s="7"/>
      <c r="E33" s="63" t="s">
        <v>430</v>
      </c>
      <c r="F33" s="7"/>
      <c r="G33" s="7"/>
      <c r="H33" s="7"/>
      <c r="I33" s="7"/>
      <c r="J33" s="7"/>
      <c r="K33" s="7"/>
    </row>
    <row r="34" spans="1:11" ht="15.75" customHeight="1" x14ac:dyDescent="0.2">
      <c r="A34" s="7"/>
      <c r="B34" s="7"/>
      <c r="C34" s="63" t="s">
        <v>273</v>
      </c>
      <c r="D34" s="7"/>
      <c r="E34" s="63" t="s">
        <v>431</v>
      </c>
      <c r="F34" s="7"/>
      <c r="G34" s="7"/>
      <c r="H34" s="7"/>
      <c r="I34" s="7"/>
      <c r="J34" s="7"/>
      <c r="K34" s="7"/>
    </row>
    <row r="35" spans="1:11" ht="15.75" customHeight="1" x14ac:dyDescent="0.2">
      <c r="A35" s="7"/>
      <c r="B35" s="7"/>
      <c r="C35" s="63"/>
      <c r="D35" s="7"/>
      <c r="E35" s="63"/>
      <c r="F35" s="7"/>
      <c r="G35" s="7"/>
      <c r="H35" s="7"/>
      <c r="I35" s="7"/>
      <c r="J35" s="7"/>
      <c r="K35" s="7"/>
    </row>
    <row r="36" spans="1:11" ht="15.75" customHeight="1" x14ac:dyDescent="0.2">
      <c r="A36" s="7"/>
      <c r="B36" s="7"/>
      <c r="C36" s="64"/>
      <c r="D36" s="7"/>
      <c r="E36" s="63"/>
      <c r="F36" s="7"/>
      <c r="G36" s="7"/>
      <c r="H36" s="7"/>
      <c r="I36" s="7"/>
      <c r="J36" s="7"/>
      <c r="K36" s="7"/>
    </row>
    <row r="37" spans="1:11" ht="15.75" customHeight="1" x14ac:dyDescent="0.2">
      <c r="A37" s="7"/>
      <c r="B37" s="7"/>
      <c r="C37" s="64"/>
      <c r="D37" s="7"/>
      <c r="E37" s="63"/>
      <c r="F37" s="7"/>
      <c r="G37" s="7"/>
      <c r="H37" s="7"/>
      <c r="I37" s="7"/>
      <c r="J37" s="7"/>
      <c r="K37" s="7"/>
    </row>
    <row r="38" spans="1:11" ht="15.75" customHeight="1" x14ac:dyDescent="0.2">
      <c r="A38" s="7"/>
      <c r="B38" s="7"/>
      <c r="C38" s="64" t="s">
        <v>432</v>
      </c>
      <c r="D38" s="7"/>
      <c r="E38" s="63"/>
      <c r="F38" s="7"/>
      <c r="G38" s="7"/>
      <c r="H38" s="7"/>
      <c r="I38" s="7"/>
      <c r="J38" s="7"/>
      <c r="K38" s="7"/>
    </row>
    <row r="39" spans="1:11" ht="15.75" customHeight="1" x14ac:dyDescent="0.2">
      <c r="A39" s="7"/>
      <c r="B39" s="7"/>
      <c r="C39" s="63" t="s">
        <v>433</v>
      </c>
      <c r="D39" s="7"/>
      <c r="E39" s="64" t="s">
        <v>434</v>
      </c>
      <c r="F39" s="7"/>
      <c r="G39" s="7"/>
      <c r="H39" s="7"/>
      <c r="I39" s="7"/>
      <c r="J39" s="7"/>
      <c r="K39" s="7"/>
    </row>
    <row r="40" spans="1:11" ht="15.75" customHeight="1" x14ac:dyDescent="0.2">
      <c r="A40" s="7"/>
      <c r="B40" s="7"/>
      <c r="C40" s="63" t="s">
        <v>435</v>
      </c>
      <c r="D40" s="7"/>
      <c r="E40" s="63" t="s">
        <v>436</v>
      </c>
      <c r="F40" s="7"/>
      <c r="G40" s="7"/>
      <c r="H40" s="7"/>
      <c r="I40" s="7"/>
      <c r="J40" s="7"/>
      <c r="K40" s="7"/>
    </row>
    <row r="41" spans="1:11" ht="15.75" customHeight="1" x14ac:dyDescent="0.2">
      <c r="A41" s="7"/>
      <c r="B41" s="7"/>
      <c r="C41" s="63" t="s">
        <v>271</v>
      </c>
      <c r="D41" s="7"/>
      <c r="E41" s="63" t="s">
        <v>437</v>
      </c>
      <c r="F41" s="7"/>
      <c r="G41" s="7"/>
      <c r="H41" s="7"/>
      <c r="I41" s="7"/>
      <c r="J41" s="7"/>
      <c r="K41" s="7"/>
    </row>
    <row r="42" spans="1:11" ht="15.75" customHeight="1" x14ac:dyDescent="0.2">
      <c r="A42" s="7"/>
      <c r="B42" s="7"/>
      <c r="C42" s="63" t="s">
        <v>438</v>
      </c>
      <c r="D42" s="7"/>
      <c r="E42" s="63" t="s">
        <v>439</v>
      </c>
      <c r="F42" s="7"/>
      <c r="G42" s="7"/>
      <c r="H42" s="7"/>
      <c r="I42" s="7"/>
      <c r="J42" s="7"/>
      <c r="K42" s="7"/>
    </row>
    <row r="43" spans="1:11" ht="15.75" customHeight="1" x14ac:dyDescent="0.2">
      <c r="A43" s="7"/>
      <c r="B43" s="7"/>
      <c r="C43" s="63" t="s">
        <v>440</v>
      </c>
      <c r="D43" s="7"/>
      <c r="E43" s="63"/>
      <c r="F43" s="7"/>
      <c r="G43" s="7"/>
      <c r="H43" s="7"/>
      <c r="I43" s="7"/>
      <c r="J43" s="7"/>
      <c r="K43" s="7"/>
    </row>
    <row r="44" spans="1:11" ht="15.75" customHeight="1" x14ac:dyDescent="0.2">
      <c r="A44" s="7"/>
      <c r="B44" s="7"/>
      <c r="C44" s="63" t="s">
        <v>441</v>
      </c>
      <c r="D44" s="7"/>
      <c r="E44" s="63"/>
      <c r="F44" s="7"/>
      <c r="G44" s="7"/>
      <c r="H44" s="7"/>
      <c r="I44" s="7"/>
      <c r="J44" s="7"/>
      <c r="K44" s="7"/>
    </row>
    <row r="45" spans="1:11" ht="15.75" customHeight="1" x14ac:dyDescent="0.2">
      <c r="A45" s="7"/>
      <c r="B45" s="7"/>
      <c r="C45" s="63" t="s">
        <v>442</v>
      </c>
      <c r="D45" s="7"/>
      <c r="E45" s="63"/>
      <c r="F45" s="7"/>
      <c r="G45" s="7"/>
      <c r="H45" s="7"/>
      <c r="I45" s="7"/>
      <c r="J45" s="7"/>
      <c r="K45" s="7"/>
    </row>
    <row r="46" spans="1:11" ht="15.75" customHeight="1" x14ac:dyDescent="0.2">
      <c r="A46" s="7"/>
      <c r="B46" s="7"/>
      <c r="C46" s="63"/>
      <c r="D46" s="7"/>
      <c r="E46" s="64" t="s">
        <v>443</v>
      </c>
      <c r="F46" s="7"/>
      <c r="G46" s="7"/>
      <c r="H46" s="7"/>
      <c r="I46" s="7"/>
      <c r="J46" s="7"/>
      <c r="K46" s="7"/>
    </row>
    <row r="47" spans="1:11" ht="15.75" customHeight="1" x14ac:dyDescent="0.2">
      <c r="A47" s="7"/>
      <c r="B47" s="7"/>
      <c r="C47" s="64" t="s">
        <v>444</v>
      </c>
      <c r="D47" s="7"/>
      <c r="E47" s="63" t="s">
        <v>445</v>
      </c>
      <c r="F47" s="7"/>
      <c r="G47" s="7"/>
      <c r="H47" s="7"/>
      <c r="I47" s="7"/>
      <c r="J47" s="7"/>
      <c r="K47" s="7"/>
    </row>
    <row r="48" spans="1:11" ht="15.75" customHeight="1" x14ac:dyDescent="0.2">
      <c r="A48" s="7"/>
      <c r="B48" s="7"/>
      <c r="C48" s="63" t="s">
        <v>276</v>
      </c>
      <c r="D48" s="7"/>
      <c r="E48" s="63"/>
      <c r="F48" s="7"/>
      <c r="G48" s="7"/>
      <c r="H48" s="7"/>
      <c r="I48" s="7"/>
      <c r="J48" s="7"/>
      <c r="K48" s="7"/>
    </row>
    <row r="49" spans="1:11" ht="15.75" customHeight="1" x14ac:dyDescent="0.2">
      <c r="A49" s="7"/>
      <c r="B49" s="7"/>
      <c r="C49" s="63" t="s">
        <v>446</v>
      </c>
      <c r="D49" s="7"/>
      <c r="E49" s="64"/>
      <c r="F49" s="7"/>
      <c r="G49" s="7"/>
      <c r="H49" s="7"/>
      <c r="I49" s="7"/>
      <c r="J49" s="7"/>
      <c r="K49" s="7"/>
    </row>
    <row r="50" spans="1:11" ht="15.75" customHeight="1" x14ac:dyDescent="0.2">
      <c r="A50" s="7"/>
      <c r="B50" s="7"/>
      <c r="C50" s="63"/>
      <c r="D50" s="7"/>
      <c r="E50" s="63"/>
      <c r="F50" s="7"/>
      <c r="G50" s="7"/>
      <c r="H50" s="7"/>
      <c r="I50" s="7"/>
      <c r="J50" s="7"/>
      <c r="K50" s="7"/>
    </row>
    <row r="51" spans="1:11" ht="15.75" customHeight="1" x14ac:dyDescent="0.2">
      <c r="A51" s="7"/>
      <c r="B51" s="7"/>
      <c r="C51" s="64"/>
      <c r="D51" s="7"/>
      <c r="E51" s="63"/>
      <c r="F51" s="7"/>
      <c r="G51" s="7"/>
      <c r="H51" s="7"/>
      <c r="I51" s="7"/>
      <c r="J51" s="7"/>
      <c r="K51" s="7"/>
    </row>
    <row r="52" spans="1:11" ht="15.75" customHeight="1" x14ac:dyDescent="0.2">
      <c r="A52" s="7"/>
      <c r="B52" s="7"/>
      <c r="C52" s="64"/>
      <c r="D52" s="7"/>
      <c r="E52" s="63"/>
      <c r="F52" s="7"/>
      <c r="G52" s="7"/>
      <c r="H52" s="7"/>
      <c r="I52" s="7"/>
      <c r="J52" s="7"/>
      <c r="K52" s="7"/>
    </row>
    <row r="53" spans="1:11" ht="15.75" customHeight="1" x14ac:dyDescent="0.2">
      <c r="A53" s="7"/>
      <c r="B53" s="7"/>
      <c r="C53" s="64"/>
      <c r="D53" s="7"/>
      <c r="E53" s="157" t="s">
        <v>165</v>
      </c>
      <c r="F53" s="7"/>
      <c r="G53" s="7"/>
      <c r="H53" s="7"/>
      <c r="I53" s="7"/>
      <c r="J53" s="7"/>
      <c r="K53" s="7"/>
    </row>
    <row r="54" spans="1:11" ht="15.75" customHeight="1" x14ac:dyDescent="0.2">
      <c r="A54" s="7"/>
      <c r="B54" s="7"/>
      <c r="C54" s="64"/>
      <c r="D54" s="7"/>
      <c r="E54" s="63"/>
      <c r="F54" s="7"/>
      <c r="G54" s="7"/>
      <c r="H54" s="7"/>
      <c r="I54" s="7"/>
      <c r="J54" s="7"/>
      <c r="K54" s="7"/>
    </row>
    <row r="55" spans="1:11" ht="15.75" customHeight="1" x14ac:dyDescent="0.2">
      <c r="A55" s="7"/>
      <c r="B55" s="7"/>
      <c r="C55" s="64"/>
      <c r="D55" s="7"/>
      <c r="E55" s="64" t="s">
        <v>447</v>
      </c>
      <c r="F55" s="7"/>
      <c r="G55" s="7"/>
      <c r="H55" s="7"/>
      <c r="I55" s="7"/>
      <c r="J55" s="7"/>
      <c r="K55" s="7"/>
    </row>
    <row r="56" spans="1:11" ht="15.75" customHeight="1" x14ac:dyDescent="0.2">
      <c r="A56" s="7"/>
      <c r="B56" s="7"/>
      <c r="C56" s="64" t="s">
        <v>448</v>
      </c>
      <c r="D56" s="7"/>
      <c r="E56" s="63" t="s">
        <v>449</v>
      </c>
      <c r="F56" s="7"/>
      <c r="G56" s="7"/>
      <c r="H56" s="7"/>
      <c r="I56" s="7"/>
      <c r="J56" s="7"/>
      <c r="K56" s="7"/>
    </row>
    <row r="57" spans="1:11" ht="15.75" customHeight="1" x14ac:dyDescent="0.2">
      <c r="A57" s="7"/>
      <c r="B57" s="7"/>
      <c r="C57" s="63" t="s">
        <v>450</v>
      </c>
      <c r="D57" s="7"/>
      <c r="E57" s="63" t="s">
        <v>451</v>
      </c>
      <c r="F57" s="7"/>
      <c r="G57" s="7"/>
      <c r="H57" s="7"/>
      <c r="I57" s="7"/>
      <c r="J57" s="7"/>
      <c r="K57" s="7"/>
    </row>
    <row r="58" spans="1:11" ht="15.75" customHeight="1" x14ac:dyDescent="0.2">
      <c r="A58" s="7"/>
      <c r="B58" s="7"/>
      <c r="C58" s="63" t="s">
        <v>452</v>
      </c>
      <c r="D58" s="7"/>
      <c r="E58" s="63" t="s">
        <v>453</v>
      </c>
      <c r="F58" s="7"/>
      <c r="G58" s="7"/>
      <c r="H58" s="7"/>
      <c r="I58" s="7"/>
      <c r="J58" s="7"/>
      <c r="K58" s="7"/>
    </row>
    <row r="59" spans="1:11" ht="15.75" customHeight="1" x14ac:dyDescent="0.2">
      <c r="A59" s="7"/>
      <c r="B59" s="7"/>
      <c r="C59" s="63" t="s">
        <v>454</v>
      </c>
      <c r="D59" s="7"/>
      <c r="E59" s="63"/>
      <c r="F59" s="7"/>
      <c r="G59" s="7"/>
      <c r="H59" s="7"/>
      <c r="I59" s="7"/>
      <c r="J59" s="7"/>
      <c r="K59" s="7"/>
    </row>
    <row r="60" spans="1:11" ht="15.75" customHeight="1" x14ac:dyDescent="0.2">
      <c r="A60" s="7"/>
      <c r="B60" s="7"/>
      <c r="C60" s="64" t="s">
        <v>277</v>
      </c>
      <c r="D60" s="7"/>
      <c r="E60" s="63"/>
      <c r="F60" s="7"/>
      <c r="G60" s="7"/>
      <c r="H60" s="7"/>
      <c r="I60" s="7"/>
      <c r="J60" s="7"/>
      <c r="K60" s="7"/>
    </row>
    <row r="61" spans="1:11" ht="15.75" customHeight="1" x14ac:dyDescent="0.2">
      <c r="A61" s="7"/>
      <c r="B61" s="7"/>
      <c r="C61" s="64"/>
      <c r="D61" s="7"/>
      <c r="E61" s="63"/>
      <c r="F61" s="7"/>
      <c r="G61" s="7"/>
      <c r="H61" s="7"/>
      <c r="I61" s="7"/>
      <c r="J61" s="7"/>
      <c r="K61" s="7"/>
    </row>
    <row r="62" spans="1:11" ht="15.75" customHeight="1" x14ac:dyDescent="0.2">
      <c r="A62" s="7"/>
      <c r="B62" s="7"/>
      <c r="C62" s="64"/>
      <c r="D62" s="7"/>
      <c r="E62" s="64" t="s">
        <v>455</v>
      </c>
      <c r="F62" s="7"/>
      <c r="G62" s="7"/>
      <c r="H62" s="7"/>
      <c r="I62" s="7"/>
      <c r="J62" s="7"/>
      <c r="K62" s="7"/>
    </row>
    <row r="63" spans="1:11" ht="15.75" customHeight="1" x14ac:dyDescent="0.2">
      <c r="A63" s="7"/>
      <c r="B63" s="7"/>
      <c r="C63" s="64"/>
      <c r="D63" s="7"/>
      <c r="E63" s="63" t="s">
        <v>456</v>
      </c>
      <c r="F63" s="7"/>
      <c r="G63" s="7"/>
      <c r="H63" s="7"/>
      <c r="I63" s="7"/>
      <c r="J63" s="7"/>
      <c r="K63" s="7"/>
    </row>
    <row r="64" spans="1:11" ht="15.75" customHeight="1" x14ac:dyDescent="0.2">
      <c r="A64" s="7"/>
      <c r="B64" s="7"/>
      <c r="C64" s="64"/>
      <c r="D64" s="7"/>
      <c r="E64" s="63" t="s">
        <v>457</v>
      </c>
      <c r="F64" s="7"/>
      <c r="G64" s="7"/>
      <c r="H64" s="7"/>
      <c r="I64" s="7"/>
      <c r="J64" s="7"/>
      <c r="K64" s="7"/>
    </row>
    <row r="65" spans="1:11" ht="15.75" customHeight="1" x14ac:dyDescent="0.2">
      <c r="A65" s="7"/>
      <c r="B65" s="7"/>
      <c r="C65" s="157" t="s">
        <v>123</v>
      </c>
      <c r="D65" s="7"/>
      <c r="E65" s="63" t="s">
        <v>458</v>
      </c>
      <c r="F65" s="7"/>
      <c r="G65" s="7"/>
      <c r="H65" s="7"/>
      <c r="I65" s="7"/>
      <c r="J65" s="7"/>
      <c r="K65" s="7"/>
    </row>
    <row r="66" spans="1:11" ht="15.75" customHeight="1" x14ac:dyDescent="0.2">
      <c r="A66" s="7"/>
      <c r="B66" s="7"/>
      <c r="C66" s="64"/>
      <c r="D66" s="7"/>
      <c r="E66" s="63" t="s">
        <v>459</v>
      </c>
      <c r="F66" s="7"/>
      <c r="G66" s="7"/>
      <c r="H66" s="7"/>
      <c r="I66" s="7"/>
      <c r="J66" s="7"/>
      <c r="K66" s="7"/>
    </row>
    <row r="67" spans="1:11" ht="15.75" customHeight="1" x14ac:dyDescent="0.2">
      <c r="A67" s="7"/>
      <c r="B67" s="7"/>
      <c r="C67" s="64" t="s">
        <v>460</v>
      </c>
      <c r="D67" s="7"/>
      <c r="E67" s="63" t="s">
        <v>461</v>
      </c>
      <c r="F67" s="7"/>
      <c r="G67" s="7"/>
      <c r="H67" s="7"/>
      <c r="I67" s="7"/>
      <c r="J67" s="7"/>
      <c r="K67" s="7"/>
    </row>
    <row r="68" spans="1:11" ht="15.75" customHeight="1" x14ac:dyDescent="0.2">
      <c r="A68" s="7"/>
      <c r="B68" s="7"/>
      <c r="C68" s="158" t="s">
        <v>462</v>
      </c>
      <c r="D68" s="7"/>
      <c r="E68" s="63"/>
      <c r="F68" s="7"/>
      <c r="G68" s="7"/>
      <c r="H68" s="7"/>
      <c r="I68" s="7"/>
      <c r="J68" s="7"/>
      <c r="K68" s="7"/>
    </row>
    <row r="69" spans="1:11" ht="15.75" customHeight="1" x14ac:dyDescent="0.2">
      <c r="A69" s="7"/>
      <c r="B69" s="7"/>
      <c r="C69" s="94" t="s">
        <v>281</v>
      </c>
      <c r="D69" s="7"/>
      <c r="E69" s="64" t="s">
        <v>463</v>
      </c>
      <c r="F69" s="7"/>
      <c r="G69" s="7"/>
      <c r="H69" s="7"/>
      <c r="I69" s="7"/>
      <c r="J69" s="7"/>
      <c r="K69" s="7"/>
    </row>
    <row r="70" spans="1:11" ht="15.75" customHeight="1" x14ac:dyDescent="0.2">
      <c r="A70" s="7"/>
      <c r="B70" s="7"/>
      <c r="C70" s="63" t="s">
        <v>282</v>
      </c>
      <c r="D70" s="7"/>
      <c r="E70" s="63"/>
      <c r="F70" s="7"/>
      <c r="G70" s="7"/>
      <c r="H70" s="7"/>
      <c r="I70" s="7"/>
      <c r="J70" s="7"/>
      <c r="K70" s="7"/>
    </row>
    <row r="71" spans="1:11" ht="15.75" customHeight="1" x14ac:dyDescent="0.2">
      <c r="A71" s="7"/>
      <c r="B71" s="7"/>
      <c r="C71" s="63"/>
      <c r="D71" s="7"/>
      <c r="E71" s="63"/>
      <c r="F71" s="7"/>
      <c r="G71" s="7"/>
      <c r="H71" s="7"/>
      <c r="I71" s="7"/>
      <c r="J71" s="7"/>
      <c r="K71" s="7"/>
    </row>
    <row r="72" spans="1:11" ht="15.75" customHeight="1" x14ac:dyDescent="0.2">
      <c r="A72" s="7"/>
      <c r="B72" s="7"/>
      <c r="C72" s="63"/>
      <c r="D72" s="7"/>
      <c r="E72" s="63"/>
      <c r="F72" s="7"/>
      <c r="G72" s="7"/>
      <c r="H72" s="7"/>
      <c r="I72" s="7"/>
      <c r="J72" s="7"/>
      <c r="K72" s="7"/>
    </row>
    <row r="73" spans="1:11" ht="15.75" customHeight="1" x14ac:dyDescent="0.2">
      <c r="A73" s="7"/>
      <c r="B73" s="7"/>
      <c r="C73" s="63"/>
      <c r="D73" s="7"/>
      <c r="E73" s="63"/>
      <c r="F73" s="7"/>
      <c r="G73" s="7"/>
      <c r="H73" s="7"/>
      <c r="I73" s="7"/>
      <c r="J73" s="7"/>
      <c r="K73" s="7"/>
    </row>
    <row r="74" spans="1:11" ht="15.75" customHeight="1" x14ac:dyDescent="0.2">
      <c r="A74" s="7"/>
      <c r="B74" s="7"/>
      <c r="C74" s="63"/>
      <c r="D74" s="7"/>
      <c r="E74" s="63"/>
      <c r="F74" s="7"/>
      <c r="G74" s="7"/>
      <c r="H74" s="7"/>
      <c r="I74" s="7"/>
      <c r="J74" s="7"/>
      <c r="K74" s="7"/>
    </row>
    <row r="75" spans="1:11" ht="15.75" customHeight="1" x14ac:dyDescent="0.2">
      <c r="A75" s="7"/>
      <c r="B75" s="7"/>
      <c r="C75" s="63"/>
      <c r="D75" s="7"/>
      <c r="E75" s="63"/>
      <c r="F75" s="7"/>
      <c r="G75" s="7"/>
      <c r="H75" s="7"/>
      <c r="I75" s="7"/>
      <c r="J75" s="7"/>
      <c r="K75" s="7"/>
    </row>
    <row r="76" spans="1:11" ht="15.75" customHeight="1" x14ac:dyDescent="0.2">
      <c r="A76" s="7"/>
      <c r="B76" s="7"/>
      <c r="C76" s="64" t="s">
        <v>464</v>
      </c>
      <c r="D76" s="7"/>
      <c r="E76" s="64" t="s">
        <v>465</v>
      </c>
      <c r="F76" s="7"/>
      <c r="G76" s="7"/>
      <c r="H76" s="7"/>
      <c r="I76" s="7"/>
      <c r="J76" s="7"/>
      <c r="K76" s="7"/>
    </row>
    <row r="77" spans="1:11" ht="15.75" customHeight="1" x14ac:dyDescent="0.2">
      <c r="A77" s="7"/>
      <c r="B77" s="7"/>
      <c r="C77" s="63" t="s">
        <v>466</v>
      </c>
      <c r="D77" s="7"/>
      <c r="E77" s="94" t="s">
        <v>316</v>
      </c>
      <c r="F77" s="7"/>
      <c r="G77" s="7"/>
      <c r="H77" s="7"/>
      <c r="I77" s="7"/>
      <c r="J77" s="7"/>
      <c r="K77" s="7"/>
    </row>
    <row r="78" spans="1:11" ht="15.75" customHeight="1" x14ac:dyDescent="0.2">
      <c r="A78" s="7"/>
      <c r="B78" s="7"/>
      <c r="C78" s="63" t="s">
        <v>467</v>
      </c>
      <c r="D78" s="7"/>
      <c r="E78" s="63"/>
      <c r="F78" s="7"/>
      <c r="G78" s="7"/>
      <c r="H78" s="7"/>
      <c r="I78" s="7"/>
      <c r="J78" s="7"/>
      <c r="K78" s="7"/>
    </row>
    <row r="79" spans="1:11" ht="15.75" customHeight="1" x14ac:dyDescent="0.2">
      <c r="A79" s="7"/>
      <c r="B79" s="7"/>
      <c r="C79" s="63" t="s">
        <v>468</v>
      </c>
      <c r="D79" s="7"/>
      <c r="E79" s="64"/>
      <c r="F79" s="7"/>
      <c r="G79" s="7"/>
      <c r="H79" s="7"/>
      <c r="I79" s="7"/>
      <c r="J79" s="7"/>
      <c r="K79" s="7"/>
    </row>
    <row r="80" spans="1:11" ht="15.75" customHeight="1" x14ac:dyDescent="0.2">
      <c r="A80" s="7"/>
      <c r="B80" s="7"/>
      <c r="C80" s="63" t="s">
        <v>469</v>
      </c>
      <c r="D80" s="7"/>
      <c r="E80" s="64"/>
      <c r="F80" s="7"/>
      <c r="G80" s="7"/>
      <c r="H80" s="7"/>
      <c r="I80" s="7"/>
      <c r="J80" s="7"/>
      <c r="K80" s="7"/>
    </row>
    <row r="81" spans="1:11" ht="15.75" customHeight="1" x14ac:dyDescent="0.2">
      <c r="A81" s="7"/>
      <c r="B81" s="7"/>
      <c r="C81" s="94" t="s">
        <v>284</v>
      </c>
      <c r="D81" s="7"/>
      <c r="E81" s="64"/>
      <c r="F81" s="7"/>
      <c r="G81" s="7"/>
      <c r="H81" s="7"/>
      <c r="I81" s="7"/>
      <c r="J81" s="7"/>
      <c r="K81" s="7"/>
    </row>
    <row r="82" spans="1:11" ht="15.75" customHeight="1" x14ac:dyDescent="0.2">
      <c r="A82" s="7"/>
      <c r="B82" s="7"/>
      <c r="C82" s="63" t="s">
        <v>285</v>
      </c>
      <c r="D82" s="7"/>
      <c r="E82" s="64" t="s">
        <v>470</v>
      </c>
      <c r="F82" s="7"/>
      <c r="G82" s="7"/>
      <c r="H82" s="7"/>
      <c r="I82" s="7"/>
      <c r="J82" s="7"/>
      <c r="K82" s="7"/>
    </row>
    <row r="83" spans="1:11" ht="15.75" customHeight="1" x14ac:dyDescent="0.2">
      <c r="A83" s="7"/>
      <c r="B83" s="7"/>
      <c r="C83" s="63"/>
      <c r="D83" s="7"/>
      <c r="E83" s="63" t="s">
        <v>471</v>
      </c>
      <c r="F83" s="7"/>
      <c r="G83" s="7"/>
      <c r="H83" s="7"/>
      <c r="I83" s="7"/>
      <c r="J83" s="7"/>
      <c r="K83" s="7"/>
    </row>
    <row r="84" spans="1:11" ht="15.75" customHeight="1" x14ac:dyDescent="0.2">
      <c r="A84" s="7"/>
      <c r="B84" s="7"/>
      <c r="C84" s="64"/>
      <c r="D84" s="7"/>
      <c r="E84" s="63" t="s">
        <v>472</v>
      </c>
      <c r="F84" s="7"/>
      <c r="G84" s="7"/>
      <c r="H84" s="7"/>
      <c r="I84" s="7"/>
      <c r="J84" s="7"/>
      <c r="K84" s="7"/>
    </row>
    <row r="85" spans="1:11" ht="15.75" customHeight="1" x14ac:dyDescent="0.2">
      <c r="A85" s="7"/>
      <c r="B85" s="7"/>
      <c r="C85" s="64" t="s">
        <v>473</v>
      </c>
      <c r="D85" s="7"/>
      <c r="E85" s="159" t="s">
        <v>474</v>
      </c>
      <c r="F85" s="7"/>
      <c r="G85" s="7"/>
      <c r="H85" s="7"/>
      <c r="I85" s="7"/>
      <c r="J85" s="7"/>
      <c r="K85" s="7"/>
    </row>
    <row r="86" spans="1:11" ht="15.75" customHeight="1" x14ac:dyDescent="0.2">
      <c r="A86" s="7"/>
      <c r="B86" s="7"/>
      <c r="C86" s="63" t="s">
        <v>475</v>
      </c>
      <c r="D86" s="7"/>
      <c r="E86" s="63"/>
      <c r="F86" s="7"/>
      <c r="G86" s="7"/>
      <c r="H86" s="7"/>
      <c r="I86" s="7"/>
      <c r="J86" s="7"/>
      <c r="K86" s="7"/>
    </row>
    <row r="87" spans="1:11" ht="15.75" customHeight="1" x14ac:dyDescent="0.2">
      <c r="A87" s="7"/>
      <c r="B87" s="7"/>
      <c r="C87" s="63" t="s">
        <v>476</v>
      </c>
      <c r="D87" s="7"/>
      <c r="E87" s="63"/>
      <c r="F87" s="7"/>
      <c r="G87" s="7"/>
      <c r="H87" s="7"/>
      <c r="I87" s="7"/>
      <c r="J87" s="7"/>
      <c r="K87" s="7"/>
    </row>
    <row r="88" spans="1:11" ht="15.75" customHeight="1" x14ac:dyDescent="0.2">
      <c r="A88" s="7"/>
      <c r="B88" s="7"/>
      <c r="C88" s="63" t="s">
        <v>287</v>
      </c>
      <c r="D88" s="7"/>
      <c r="E88" s="63"/>
      <c r="F88" s="7"/>
      <c r="G88" s="7"/>
      <c r="H88" s="7"/>
      <c r="I88" s="7"/>
      <c r="J88" s="7"/>
      <c r="K88" s="7"/>
    </row>
    <row r="89" spans="1:11" ht="15.75" customHeight="1" x14ac:dyDescent="0.2">
      <c r="A89" s="7"/>
      <c r="B89" s="7"/>
      <c r="C89" s="94" t="s">
        <v>292</v>
      </c>
      <c r="D89" s="7"/>
      <c r="E89" s="64" t="s">
        <v>477</v>
      </c>
      <c r="F89" s="7"/>
      <c r="G89" s="7"/>
      <c r="H89" s="7"/>
      <c r="I89" s="7"/>
      <c r="J89" s="7"/>
      <c r="K89" s="7"/>
    </row>
    <row r="90" spans="1:11" ht="15.75" customHeight="1" x14ac:dyDescent="0.2">
      <c r="A90" s="7"/>
      <c r="B90" s="7"/>
      <c r="C90" s="94" t="s">
        <v>290</v>
      </c>
      <c r="D90" s="7"/>
      <c r="E90" s="63" t="s">
        <v>478</v>
      </c>
      <c r="F90" s="7"/>
      <c r="G90" s="7"/>
      <c r="H90" s="7"/>
      <c r="I90" s="7"/>
      <c r="J90" s="7"/>
      <c r="K90" s="7"/>
    </row>
    <row r="91" spans="1:11" ht="15.75" customHeight="1" x14ac:dyDescent="0.2">
      <c r="A91" s="7"/>
      <c r="B91" s="7"/>
      <c r="C91" s="94" t="s">
        <v>288</v>
      </c>
      <c r="D91" s="7"/>
      <c r="E91" s="63" t="s">
        <v>431</v>
      </c>
      <c r="F91" s="7"/>
      <c r="G91" s="7"/>
      <c r="H91" s="7"/>
      <c r="I91" s="7"/>
      <c r="J91" s="7"/>
      <c r="K91" s="7"/>
    </row>
    <row r="92" spans="1:11" ht="15.75" customHeight="1" x14ac:dyDescent="0.2">
      <c r="A92" s="7"/>
      <c r="B92" s="7"/>
      <c r="C92" s="94" t="s">
        <v>289</v>
      </c>
      <c r="D92" s="7"/>
      <c r="E92" s="63"/>
      <c r="F92" s="7"/>
      <c r="G92" s="7"/>
      <c r="H92" s="7"/>
      <c r="I92" s="7"/>
      <c r="J92" s="7"/>
      <c r="K92" s="7"/>
    </row>
    <row r="93" spans="1:11" ht="15.75" customHeight="1" x14ac:dyDescent="0.2">
      <c r="A93" s="7"/>
      <c r="B93" s="7"/>
      <c r="C93" s="94" t="s">
        <v>291</v>
      </c>
      <c r="D93" s="7"/>
      <c r="E93" s="63"/>
      <c r="F93" s="7"/>
      <c r="G93" s="7"/>
      <c r="H93" s="7"/>
      <c r="I93" s="7"/>
      <c r="J93" s="7"/>
      <c r="K93" s="7"/>
    </row>
    <row r="94" spans="1:11" ht="15.75" customHeight="1" x14ac:dyDescent="0.2">
      <c r="A94" s="7"/>
      <c r="B94" s="7"/>
      <c r="C94" s="94" t="s">
        <v>293</v>
      </c>
      <c r="D94" s="7"/>
      <c r="E94" s="63"/>
      <c r="F94" s="7"/>
      <c r="G94" s="7"/>
      <c r="H94" s="7"/>
      <c r="I94" s="7"/>
      <c r="J94" s="7"/>
      <c r="K94" s="7"/>
    </row>
    <row r="95" spans="1:11" ht="15.75" customHeight="1" x14ac:dyDescent="0.2">
      <c r="A95" s="7"/>
      <c r="B95" s="7"/>
      <c r="C95" s="94" t="s">
        <v>294</v>
      </c>
      <c r="D95" s="7"/>
      <c r="E95" s="63"/>
      <c r="F95" s="7"/>
      <c r="G95" s="7"/>
      <c r="H95" s="7"/>
      <c r="I95" s="7"/>
      <c r="J95" s="7"/>
      <c r="K95" s="7"/>
    </row>
    <row r="96" spans="1:11" ht="15.75" customHeight="1" x14ac:dyDescent="0.2">
      <c r="A96" s="7"/>
      <c r="B96" s="7"/>
      <c r="C96" s="64" t="s">
        <v>479</v>
      </c>
      <c r="D96" s="7"/>
      <c r="E96" s="63"/>
      <c r="F96" s="7"/>
      <c r="G96" s="7"/>
      <c r="H96" s="7"/>
      <c r="I96" s="7"/>
      <c r="J96" s="7"/>
      <c r="K96" s="7"/>
    </row>
    <row r="97" spans="1:11" ht="15.75" customHeight="1" x14ac:dyDescent="0.2">
      <c r="A97" s="7"/>
      <c r="B97" s="7"/>
      <c r="C97" s="158" t="s">
        <v>480</v>
      </c>
      <c r="D97" s="7"/>
      <c r="E97" s="63"/>
      <c r="F97" s="7"/>
      <c r="G97" s="7"/>
      <c r="H97" s="7"/>
      <c r="I97" s="7"/>
      <c r="J97" s="7"/>
      <c r="K97" s="7"/>
    </row>
    <row r="98" spans="1:11" ht="15.75" customHeight="1" x14ac:dyDescent="0.2">
      <c r="A98" s="7"/>
      <c r="B98" s="7"/>
      <c r="C98" s="63" t="s">
        <v>296</v>
      </c>
      <c r="D98" s="7"/>
      <c r="E98" s="7"/>
      <c r="F98" s="7"/>
      <c r="G98" s="7"/>
      <c r="H98" s="7"/>
      <c r="I98" s="7"/>
      <c r="J98" s="7"/>
      <c r="K98" s="7"/>
    </row>
    <row r="99" spans="1:11" ht="15.75" customHeight="1" x14ac:dyDescent="0.2">
      <c r="A99" s="7"/>
      <c r="B99" s="7"/>
      <c r="C99" s="63"/>
      <c r="D99" s="7"/>
      <c r="E99" s="7"/>
      <c r="F99" s="7"/>
      <c r="G99" s="7"/>
      <c r="H99" s="7"/>
      <c r="I99" s="7"/>
      <c r="J99" s="7"/>
      <c r="K99" s="7"/>
    </row>
    <row r="100" spans="1:11" ht="15.75" customHeight="1" x14ac:dyDescent="0.2">
      <c r="A100" s="7"/>
      <c r="B100" s="7"/>
      <c r="C100" s="63"/>
      <c r="D100" s="7"/>
      <c r="E100" s="7"/>
      <c r="F100" s="7"/>
      <c r="G100" s="7"/>
      <c r="H100" s="7"/>
      <c r="I100" s="7"/>
      <c r="J100" s="7"/>
      <c r="K100" s="7"/>
    </row>
    <row r="101" spans="1:11" ht="15.75" customHeight="1" x14ac:dyDescent="0.2">
      <c r="A101" s="7"/>
      <c r="B101" s="7"/>
      <c r="C101" s="63"/>
      <c r="D101" s="7"/>
      <c r="E101" s="7"/>
      <c r="F101" s="7"/>
      <c r="G101" s="7"/>
      <c r="H101" s="7"/>
      <c r="I101" s="7"/>
      <c r="J101" s="7"/>
      <c r="K101" s="7"/>
    </row>
    <row r="102" spans="1:11" ht="15.75" customHeight="1" x14ac:dyDescent="0.2">
      <c r="A102" s="7"/>
      <c r="B102" s="7"/>
      <c r="C102" s="63"/>
      <c r="D102" s="7"/>
      <c r="E102" s="7"/>
      <c r="F102" s="7"/>
      <c r="G102" s="7"/>
      <c r="H102" s="7"/>
      <c r="I102" s="7"/>
      <c r="J102" s="7"/>
      <c r="K102" s="7"/>
    </row>
    <row r="103" spans="1:11" ht="15.75" customHeight="1" x14ac:dyDescent="0.2">
      <c r="A103" s="7"/>
      <c r="B103" s="7"/>
      <c r="C103" s="63"/>
      <c r="D103" s="7"/>
      <c r="E103" s="7"/>
      <c r="F103" s="7"/>
      <c r="G103" s="7"/>
      <c r="H103" s="7"/>
      <c r="I103" s="7"/>
      <c r="J103" s="7"/>
      <c r="K103" s="7"/>
    </row>
    <row r="104" spans="1:11" ht="15.75" customHeight="1" x14ac:dyDescent="0.2">
      <c r="A104" s="7"/>
      <c r="B104" s="7"/>
      <c r="C104" s="63"/>
      <c r="D104" s="7"/>
      <c r="E104" s="7"/>
      <c r="F104" s="7"/>
      <c r="G104" s="7"/>
      <c r="H104" s="7"/>
      <c r="I104" s="7"/>
      <c r="J104" s="7"/>
      <c r="K104" s="7"/>
    </row>
    <row r="105" spans="1:11" ht="15.75" customHeight="1" x14ac:dyDescent="0.2">
      <c r="A105" s="7"/>
      <c r="B105" s="7"/>
      <c r="C105" s="64" t="s">
        <v>481</v>
      </c>
      <c r="D105" s="7"/>
      <c r="E105" s="7"/>
      <c r="F105" s="7"/>
      <c r="G105" s="7"/>
      <c r="H105" s="7"/>
      <c r="I105" s="7"/>
      <c r="J105" s="7"/>
      <c r="K105" s="7"/>
    </row>
    <row r="106" spans="1:11" ht="15.75" customHeight="1" x14ac:dyDescent="0.2">
      <c r="A106" s="7"/>
      <c r="B106" s="7"/>
      <c r="C106" s="63" t="s">
        <v>482</v>
      </c>
      <c r="D106" s="7"/>
      <c r="E106" s="7"/>
      <c r="F106" s="7"/>
      <c r="G106" s="7"/>
      <c r="H106" s="7"/>
      <c r="I106" s="7"/>
      <c r="J106" s="7"/>
      <c r="K106" s="7"/>
    </row>
    <row r="107" spans="1:11" ht="15.75" customHeight="1" x14ac:dyDescent="0.2">
      <c r="A107" s="7"/>
      <c r="B107" s="7"/>
      <c r="C107" s="63" t="s">
        <v>483</v>
      </c>
      <c r="D107" s="7"/>
      <c r="E107" s="7"/>
      <c r="F107" s="7"/>
      <c r="G107" s="7"/>
      <c r="H107" s="7"/>
      <c r="I107" s="7"/>
      <c r="J107" s="7"/>
      <c r="K107" s="7"/>
    </row>
    <row r="108" spans="1:11" ht="15.75" customHeight="1" x14ac:dyDescent="0.2">
      <c r="A108" s="7"/>
      <c r="B108" s="7"/>
      <c r="C108" s="63" t="s">
        <v>484</v>
      </c>
      <c r="D108" s="7"/>
      <c r="E108" s="7"/>
      <c r="F108" s="7"/>
      <c r="G108" s="7"/>
      <c r="H108" s="7"/>
      <c r="I108" s="7"/>
      <c r="J108" s="7"/>
      <c r="K108" s="7"/>
    </row>
    <row r="109" spans="1:11" ht="15.75" customHeight="1" x14ac:dyDescent="0.2">
      <c r="A109" s="7"/>
      <c r="B109" s="7"/>
      <c r="C109" s="63" t="s">
        <v>485</v>
      </c>
      <c r="D109" s="7"/>
      <c r="E109" s="7"/>
      <c r="F109" s="7"/>
      <c r="G109" s="7"/>
      <c r="H109" s="7"/>
      <c r="I109" s="7"/>
      <c r="J109" s="7"/>
      <c r="K109" s="7"/>
    </row>
    <row r="110" spans="1:11" ht="15.75" customHeight="1" x14ac:dyDescent="0.2">
      <c r="A110" s="7"/>
      <c r="B110" s="7"/>
      <c r="C110" s="63" t="s">
        <v>486</v>
      </c>
      <c r="D110" s="7"/>
      <c r="E110" s="7"/>
      <c r="F110" s="7"/>
      <c r="G110" s="7"/>
      <c r="H110" s="7"/>
      <c r="I110" s="7"/>
      <c r="J110" s="7"/>
      <c r="K110" s="7"/>
    </row>
    <row r="111" spans="1:11" ht="15.75" customHeight="1" x14ac:dyDescent="0.2">
      <c r="A111" s="7"/>
      <c r="B111" s="7"/>
      <c r="C111" s="63" t="s">
        <v>487</v>
      </c>
      <c r="D111" s="7"/>
      <c r="E111" s="7"/>
      <c r="F111" s="7"/>
      <c r="G111" s="7"/>
      <c r="H111" s="7"/>
      <c r="I111" s="7"/>
      <c r="J111" s="7"/>
      <c r="K111" s="7"/>
    </row>
    <row r="112" spans="1:11" ht="15.75" customHeight="1" x14ac:dyDescent="0.2">
      <c r="A112" s="7"/>
      <c r="B112" s="7"/>
      <c r="C112" s="94" t="s">
        <v>297</v>
      </c>
      <c r="D112" s="7"/>
      <c r="E112" s="7"/>
      <c r="F112" s="7"/>
      <c r="G112" s="7"/>
      <c r="H112" s="7"/>
      <c r="I112" s="7"/>
      <c r="J112" s="7"/>
      <c r="K112" s="7"/>
    </row>
    <row r="113" spans="1:11" ht="15.75" customHeight="1" x14ac:dyDescent="0.2">
      <c r="A113" s="7"/>
      <c r="B113" s="7"/>
      <c r="C113" s="94" t="s">
        <v>298</v>
      </c>
      <c r="D113" s="7"/>
      <c r="E113" s="7"/>
      <c r="F113" s="7"/>
      <c r="G113" s="7"/>
      <c r="H113" s="7"/>
      <c r="I113" s="7"/>
      <c r="J113" s="7"/>
      <c r="K113" s="7"/>
    </row>
    <row r="114" spans="1:11" ht="15.75" customHeight="1" x14ac:dyDescent="0.2">
      <c r="A114" s="7"/>
      <c r="B114" s="7"/>
      <c r="C114" s="63"/>
      <c r="D114" s="7"/>
      <c r="E114" s="7"/>
      <c r="F114" s="7"/>
      <c r="G114" s="7"/>
      <c r="H114" s="7"/>
      <c r="I114" s="7"/>
      <c r="J114" s="7"/>
      <c r="K114" s="7"/>
    </row>
    <row r="115" spans="1:11" ht="15.75" customHeight="1" x14ac:dyDescent="0.2">
      <c r="A115" s="7"/>
      <c r="B115" s="7"/>
      <c r="C115" s="63"/>
      <c r="D115" s="7"/>
      <c r="E115" s="7"/>
      <c r="F115" s="7"/>
      <c r="G115" s="7"/>
      <c r="H115" s="7"/>
      <c r="I115" s="7"/>
      <c r="J115" s="7"/>
      <c r="K115" s="7"/>
    </row>
    <row r="116" spans="1:11" ht="15.75" customHeight="1" x14ac:dyDescent="0.2">
      <c r="A116" s="7"/>
      <c r="B116" s="7"/>
      <c r="C116" s="63"/>
      <c r="D116" s="7"/>
      <c r="E116" s="7"/>
      <c r="F116" s="7"/>
      <c r="G116" s="7"/>
      <c r="H116" s="7"/>
      <c r="I116" s="7"/>
      <c r="J116" s="7"/>
      <c r="K116" s="7"/>
    </row>
    <row r="117" spans="1:11" ht="15.75" customHeight="1" x14ac:dyDescent="0.2">
      <c r="A117" s="7"/>
      <c r="B117" s="7"/>
      <c r="C117" s="63"/>
      <c r="D117" s="7"/>
      <c r="E117" s="7"/>
      <c r="F117" s="7"/>
      <c r="G117" s="7"/>
      <c r="H117" s="7"/>
      <c r="I117" s="7"/>
      <c r="J117" s="7"/>
      <c r="K117" s="7"/>
    </row>
    <row r="118" spans="1:11" ht="15.75" customHeight="1" x14ac:dyDescent="0.2">
      <c r="A118" s="7"/>
      <c r="B118" s="7"/>
      <c r="C118" s="157" t="s">
        <v>488</v>
      </c>
      <c r="D118" s="7"/>
      <c r="E118" s="7"/>
      <c r="F118" s="7"/>
      <c r="G118" s="7"/>
      <c r="H118" s="7"/>
      <c r="I118" s="7"/>
      <c r="J118" s="7"/>
      <c r="K118" s="7"/>
    </row>
    <row r="119" spans="1:11" ht="15.75" customHeight="1" x14ac:dyDescent="0.2">
      <c r="A119" s="7"/>
      <c r="B119" s="7"/>
      <c r="C119" s="212" t="s">
        <v>489</v>
      </c>
      <c r="D119" s="7"/>
      <c r="E119" s="7"/>
      <c r="F119" s="7"/>
      <c r="G119" s="7"/>
      <c r="H119" s="7"/>
      <c r="I119" s="7"/>
      <c r="J119" s="7"/>
      <c r="K119" s="7"/>
    </row>
    <row r="120" spans="1:11" ht="15.75" customHeight="1" x14ac:dyDescent="0.2">
      <c r="A120" s="7"/>
      <c r="B120" s="7"/>
      <c r="C120" s="213"/>
      <c r="D120" s="7"/>
      <c r="E120" s="7"/>
      <c r="F120" s="7"/>
      <c r="G120" s="7"/>
      <c r="H120" s="7"/>
      <c r="I120" s="7"/>
      <c r="J120" s="7"/>
      <c r="K120" s="7"/>
    </row>
    <row r="121" spans="1:11" ht="15.75" customHeight="1" x14ac:dyDescent="0.2">
      <c r="A121" s="7"/>
      <c r="B121" s="7"/>
      <c r="C121" s="213"/>
      <c r="D121" s="7"/>
      <c r="E121" s="7"/>
      <c r="F121" s="7"/>
      <c r="G121" s="7"/>
      <c r="H121" s="7"/>
      <c r="I121" s="7"/>
      <c r="J121" s="7"/>
      <c r="K121" s="7"/>
    </row>
    <row r="122" spans="1:11" ht="15.75" customHeight="1" x14ac:dyDescent="0.2">
      <c r="A122" s="7"/>
      <c r="B122" s="7"/>
      <c r="C122" s="214"/>
      <c r="D122" s="7"/>
      <c r="E122" s="7"/>
      <c r="F122" s="7"/>
      <c r="G122" s="7"/>
      <c r="H122" s="7"/>
      <c r="I122" s="7"/>
      <c r="J122" s="7"/>
      <c r="K122" s="7"/>
    </row>
    <row r="123" spans="1:11" ht="15.75" customHeight="1" x14ac:dyDescent="0.2">
      <c r="A123" s="7"/>
      <c r="B123" s="7"/>
      <c r="C123" s="215" t="s">
        <v>490</v>
      </c>
      <c r="D123" s="7"/>
      <c r="E123" s="7"/>
      <c r="F123" s="7"/>
      <c r="G123" s="7"/>
      <c r="H123" s="7"/>
      <c r="I123" s="7"/>
      <c r="J123" s="7"/>
      <c r="K123" s="7"/>
    </row>
    <row r="124" spans="1:11" ht="15.75" customHeight="1" x14ac:dyDescent="0.2">
      <c r="A124" s="7"/>
      <c r="B124" s="7"/>
      <c r="C124" s="216"/>
      <c r="D124" s="7"/>
      <c r="E124" s="7"/>
      <c r="F124" s="7"/>
      <c r="G124" s="7"/>
      <c r="H124" s="7"/>
      <c r="I124" s="7"/>
      <c r="J124" s="7"/>
      <c r="K124" s="7"/>
    </row>
    <row r="125" spans="1:11" ht="15.75" customHeight="1" x14ac:dyDescent="0.2">
      <c r="A125" s="7"/>
      <c r="B125" s="7"/>
      <c r="C125" s="217"/>
      <c r="D125" s="7"/>
      <c r="E125" s="7"/>
      <c r="F125" s="7"/>
      <c r="G125" s="7"/>
      <c r="H125" s="7"/>
      <c r="I125" s="7"/>
      <c r="J125" s="7"/>
      <c r="K125" s="7"/>
    </row>
    <row r="126" spans="1:11" ht="15.75" customHeight="1" x14ac:dyDescent="0.2">
      <c r="A126" s="7"/>
      <c r="B126" s="7"/>
      <c r="C126" s="218" t="s">
        <v>491</v>
      </c>
      <c r="D126" s="7"/>
      <c r="E126" s="7"/>
      <c r="F126" s="7"/>
      <c r="G126" s="7"/>
      <c r="H126" s="7"/>
      <c r="I126" s="7"/>
      <c r="J126" s="7"/>
      <c r="K126" s="7"/>
    </row>
    <row r="127" spans="1:11" ht="15.75" customHeight="1" x14ac:dyDescent="0.2">
      <c r="A127" s="7"/>
      <c r="B127" s="7"/>
      <c r="C127" s="219"/>
      <c r="D127" s="7"/>
      <c r="E127" s="7"/>
      <c r="F127" s="7"/>
      <c r="G127" s="7"/>
      <c r="H127" s="7"/>
      <c r="I127" s="7"/>
      <c r="J127" s="7"/>
      <c r="K127" s="7"/>
    </row>
    <row r="128" spans="1:11" ht="15.75" customHeight="1" x14ac:dyDescent="0.2">
      <c r="A128" s="7"/>
      <c r="B128" s="7"/>
      <c r="C128" s="220"/>
      <c r="D128" s="7"/>
      <c r="E128" s="7"/>
      <c r="F128" s="7"/>
      <c r="G128" s="7"/>
      <c r="H128" s="7"/>
      <c r="I128" s="7"/>
      <c r="J128" s="7"/>
      <c r="K128" s="7"/>
    </row>
    <row r="129" spans="1:11" ht="15.75" customHeight="1" x14ac:dyDescent="0.2">
      <c r="A129" s="7"/>
      <c r="B129" s="7"/>
      <c r="C129" s="7"/>
      <c r="D129" s="7"/>
      <c r="E129" s="7"/>
      <c r="F129" s="7"/>
      <c r="G129" s="7"/>
      <c r="H129" s="7"/>
      <c r="I129" s="7"/>
      <c r="J129" s="7"/>
      <c r="K129" s="7"/>
    </row>
    <row r="130" spans="1:11" ht="15.75" customHeight="1" x14ac:dyDescent="0.2"/>
    <row r="131" spans="1:11" ht="15.75" customHeight="1" x14ac:dyDescent="0.2"/>
    <row r="132" spans="1:11" ht="15.75" customHeight="1" x14ac:dyDescent="0.2"/>
    <row r="133" spans="1:11" ht="15.75" customHeight="1" x14ac:dyDescent="0.2"/>
    <row r="134" spans="1:11" ht="15.75" customHeight="1" x14ac:dyDescent="0.2"/>
    <row r="135" spans="1:11" ht="15.75" customHeight="1" x14ac:dyDescent="0.2"/>
    <row r="136" spans="1:11" ht="15.75" customHeight="1" x14ac:dyDescent="0.2"/>
    <row r="137" spans="1:11" ht="15.75" customHeight="1" x14ac:dyDescent="0.2"/>
    <row r="138" spans="1:11" ht="15.75" customHeight="1" x14ac:dyDescent="0.2"/>
    <row r="139" spans="1:11" ht="15.75" customHeight="1" x14ac:dyDescent="0.2"/>
    <row r="140" spans="1:11" ht="15.75" customHeight="1" x14ac:dyDescent="0.2"/>
    <row r="141" spans="1:11" ht="15.75" customHeight="1" x14ac:dyDescent="0.2"/>
    <row r="142" spans="1:11" ht="15.75" customHeight="1" x14ac:dyDescent="0.2"/>
    <row r="143" spans="1:11" ht="15.75" customHeight="1" x14ac:dyDescent="0.2"/>
    <row r="144" spans="1:11"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C1:E1"/>
    <mergeCell ref="C119:C122"/>
    <mergeCell ref="C123:C125"/>
    <mergeCell ref="C126:C1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B2:C1000"/>
  <sheetViews>
    <sheetView workbookViewId="0"/>
  </sheetViews>
  <sheetFormatPr baseColWidth="10" defaultColWidth="14.5" defaultRowHeight="15" customHeight="1" x14ac:dyDescent="0.2"/>
  <cols>
    <col min="1" max="1" width="8" customWidth="1"/>
    <col min="2" max="2" width="16.6640625" customWidth="1"/>
    <col min="3" max="3" width="19.6640625" customWidth="1"/>
    <col min="4" max="6" width="8" customWidth="1"/>
  </cols>
  <sheetData>
    <row r="2" spans="2:3" x14ac:dyDescent="0.2">
      <c r="B2" s="1" t="s">
        <v>492</v>
      </c>
      <c r="C2" s="1" t="s">
        <v>493</v>
      </c>
    </row>
    <row r="3" spans="2:3" x14ac:dyDescent="0.2">
      <c r="B3" s="1" t="s">
        <v>494</v>
      </c>
      <c r="C3" s="1" t="s">
        <v>495</v>
      </c>
    </row>
    <row r="4" spans="2:3" x14ac:dyDescent="0.2">
      <c r="B4" s="1" t="s">
        <v>496</v>
      </c>
      <c r="C4" s="1" t="s">
        <v>497</v>
      </c>
    </row>
    <row r="5" spans="2:3" x14ac:dyDescent="0.2">
      <c r="B5" s="1" t="s">
        <v>498</v>
      </c>
      <c r="C5" s="1" t="s">
        <v>499</v>
      </c>
    </row>
    <row r="6" spans="2:3" x14ac:dyDescent="0.2">
      <c r="B6" s="1" t="s">
        <v>500</v>
      </c>
      <c r="C6" s="1" t="s">
        <v>501</v>
      </c>
    </row>
    <row r="7" spans="2:3" x14ac:dyDescent="0.2">
      <c r="B7" s="1" t="s">
        <v>502</v>
      </c>
      <c r="C7" s="1" t="s">
        <v>503</v>
      </c>
    </row>
    <row r="8" spans="2:3" x14ac:dyDescent="0.2">
      <c r="B8" s="1" t="s">
        <v>504</v>
      </c>
      <c r="C8" s="1" t="s">
        <v>505</v>
      </c>
    </row>
    <row r="9" spans="2:3" x14ac:dyDescent="0.2">
      <c r="B9" s="1" t="s">
        <v>123</v>
      </c>
      <c r="C9" s="1" t="s">
        <v>506</v>
      </c>
    </row>
    <row r="10" spans="2:3" x14ac:dyDescent="0.2">
      <c r="B10" s="1" t="s">
        <v>507</v>
      </c>
      <c r="C10" s="1" t="s">
        <v>508</v>
      </c>
    </row>
    <row r="11" spans="2:3" x14ac:dyDescent="0.2">
      <c r="B11" s="1" t="s">
        <v>509</v>
      </c>
      <c r="C11" s="1" t="s">
        <v>510</v>
      </c>
    </row>
    <row r="12" spans="2:3" x14ac:dyDescent="0.2">
      <c r="B12" s="1" t="s">
        <v>511</v>
      </c>
      <c r="C12" s="1" t="s">
        <v>512</v>
      </c>
    </row>
    <row r="13" spans="2:3" x14ac:dyDescent="0.2">
      <c r="B13" s="1" t="s">
        <v>513</v>
      </c>
      <c r="C13" s="1" t="s">
        <v>514</v>
      </c>
    </row>
    <row r="14" spans="2:3" x14ac:dyDescent="0.2">
      <c r="B14" s="1" t="s">
        <v>515</v>
      </c>
      <c r="C14" s="1" t="s">
        <v>516</v>
      </c>
    </row>
    <row r="15" spans="2:3" x14ac:dyDescent="0.2">
      <c r="B15" s="1" t="s">
        <v>517</v>
      </c>
      <c r="C15" s="1" t="s">
        <v>518</v>
      </c>
    </row>
    <row r="16" spans="2:3" x14ac:dyDescent="0.2">
      <c r="B16" s="1" t="s">
        <v>519</v>
      </c>
      <c r="C16" s="1" t="s">
        <v>520</v>
      </c>
    </row>
    <row r="17" spans="2:3" x14ac:dyDescent="0.2">
      <c r="B17" s="1" t="s">
        <v>521</v>
      </c>
      <c r="C17" s="1" t="s">
        <v>522</v>
      </c>
    </row>
    <row r="18" spans="2:3" x14ac:dyDescent="0.2">
      <c r="B18" s="1" t="s">
        <v>523</v>
      </c>
      <c r="C18" s="1" t="s">
        <v>524</v>
      </c>
    </row>
    <row r="19" spans="2:3" x14ac:dyDescent="0.2">
      <c r="B19" s="1" t="s">
        <v>525</v>
      </c>
      <c r="C19" s="1" t="s">
        <v>526</v>
      </c>
    </row>
    <row r="20" spans="2:3" x14ac:dyDescent="0.2">
      <c r="B20" s="1" t="s">
        <v>527</v>
      </c>
      <c r="C20" s="1" t="s">
        <v>528</v>
      </c>
    </row>
    <row r="21" spans="2:3" ht="15.75" customHeight="1" x14ac:dyDescent="0.2">
      <c r="B21" s="1" t="s">
        <v>529</v>
      </c>
      <c r="C21" s="1" t="s">
        <v>530</v>
      </c>
    </row>
    <row r="22" spans="2:3" ht="15.75" customHeight="1" x14ac:dyDescent="0.2">
      <c r="B22" s="1" t="s">
        <v>531</v>
      </c>
      <c r="C22" s="1" t="s">
        <v>532</v>
      </c>
    </row>
    <row r="23" spans="2:3" ht="15.75" customHeight="1" x14ac:dyDescent="0.2">
      <c r="B23" s="1" t="s">
        <v>533</v>
      </c>
      <c r="C23" s="1" t="s">
        <v>534</v>
      </c>
    </row>
    <row r="24" spans="2:3" ht="15.75" customHeight="1" x14ac:dyDescent="0.2">
      <c r="B24" s="1" t="s">
        <v>535</v>
      </c>
      <c r="C24" s="1" t="s">
        <v>536</v>
      </c>
    </row>
    <row r="25" spans="2:3" ht="15.75" customHeight="1" x14ac:dyDescent="0.2">
      <c r="B25" s="1" t="s">
        <v>537</v>
      </c>
      <c r="C25" s="1" t="s">
        <v>538</v>
      </c>
    </row>
    <row r="26" spans="2:3" ht="15.75" customHeight="1" x14ac:dyDescent="0.2"/>
    <row r="27" spans="2:3" ht="15.75" customHeight="1" x14ac:dyDescent="0.2"/>
    <row r="28" spans="2:3" ht="15.75" customHeight="1" x14ac:dyDescent="0.2"/>
    <row r="29" spans="2:3" ht="15.75" customHeight="1" x14ac:dyDescent="0.2"/>
    <row r="30" spans="2:3" ht="15.75" customHeight="1" x14ac:dyDescent="0.2"/>
    <row r="31" spans="2:3" ht="15.75" customHeight="1" x14ac:dyDescent="0.2"/>
    <row r="32" spans="2: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C3:C1000"/>
  <sheetViews>
    <sheetView showGridLines="0" workbookViewId="0"/>
  </sheetViews>
  <sheetFormatPr baseColWidth="10" defaultColWidth="14.5" defaultRowHeight="15" customHeight="1" x14ac:dyDescent="0.2"/>
  <cols>
    <col min="1" max="2" width="2.6640625" customWidth="1"/>
    <col min="3" max="3" width="107.33203125" customWidth="1"/>
    <col min="4" max="6" width="15.6640625" customWidth="1"/>
  </cols>
  <sheetData>
    <row r="3" spans="3:3" ht="15.75" customHeight="1" x14ac:dyDescent="0.2">
      <c r="C3" s="2" t="s">
        <v>11</v>
      </c>
    </row>
    <row r="4" spans="3:3" ht="15.75" customHeight="1" x14ac:dyDescent="0.2">
      <c r="C4" s="2"/>
    </row>
    <row r="5" spans="3:3" x14ac:dyDescent="0.2">
      <c r="C5" s="3" t="s">
        <v>12</v>
      </c>
    </row>
    <row r="6" spans="3:3" x14ac:dyDescent="0.2">
      <c r="C6" s="3"/>
    </row>
    <row r="7" spans="3:3" x14ac:dyDescent="0.2">
      <c r="C7" s="3" t="s">
        <v>13</v>
      </c>
    </row>
    <row r="8" spans="3:3" x14ac:dyDescent="0.2">
      <c r="C8" s="3"/>
    </row>
    <row r="9" spans="3:3" ht="25.5" customHeight="1" x14ac:dyDescent="0.2">
      <c r="C9" s="3" t="s">
        <v>14</v>
      </c>
    </row>
    <row r="10" spans="3:3" x14ac:dyDescent="0.2">
      <c r="C10" s="3"/>
    </row>
    <row r="11" spans="3:3" ht="25.5" customHeight="1" x14ac:dyDescent="0.2">
      <c r="C11" s="4" t="s">
        <v>15</v>
      </c>
    </row>
    <row r="12" spans="3:3" x14ac:dyDescent="0.2">
      <c r="C12" s="5"/>
    </row>
    <row r="13" spans="3:3" x14ac:dyDescent="0.2">
      <c r="C13" s="5"/>
    </row>
    <row r="14" spans="3:3" ht="21" customHeight="1" x14ac:dyDescent="0.2">
      <c r="C14" s="6"/>
    </row>
    <row r="15" spans="3:3" x14ac:dyDescent="0.2">
      <c r="C15" s="7"/>
    </row>
    <row r="16" spans="3:3" ht="18.75" customHeight="1" x14ac:dyDescent="0.2">
      <c r="C16" s="8"/>
    </row>
    <row r="17" spans="3:3" x14ac:dyDescent="0.2">
      <c r="C17" s="9"/>
    </row>
    <row r="18" spans="3:3" ht="18.75" customHeight="1" x14ac:dyDescent="0.2">
      <c r="C18" s="10"/>
    </row>
    <row r="19" spans="3:3" ht="18.75" customHeight="1" x14ac:dyDescent="0.2">
      <c r="C19" s="10"/>
    </row>
    <row r="20" spans="3:3" ht="18.75" customHeight="1" x14ac:dyDescent="0.2">
      <c r="C20" s="10"/>
    </row>
    <row r="21" spans="3:3" ht="18.75" customHeight="1" x14ac:dyDescent="0.2">
      <c r="C21" s="10"/>
    </row>
    <row r="22" spans="3:3" ht="18.75" customHeight="1" x14ac:dyDescent="0.2">
      <c r="C22" s="10"/>
    </row>
    <row r="23" spans="3:3" ht="18.75" customHeight="1" x14ac:dyDescent="0.2">
      <c r="C23" s="10"/>
    </row>
    <row r="24" spans="3:3" ht="18.75" customHeight="1" x14ac:dyDescent="0.2">
      <c r="C24" s="10"/>
    </row>
    <row r="25" spans="3:3" ht="15.75" customHeight="1" x14ac:dyDescent="0.2"/>
    <row r="26" spans="3:3" ht="15.75" customHeight="1" x14ac:dyDescent="0.2"/>
    <row r="27" spans="3:3" ht="15.75" customHeight="1" x14ac:dyDescent="0.2"/>
    <row r="28" spans="3:3" ht="15.75" customHeight="1" x14ac:dyDescent="0.2"/>
    <row r="29" spans="3:3" ht="15.75" customHeight="1" x14ac:dyDescent="0.2"/>
    <row r="30" spans="3:3" ht="15.75" customHeight="1" x14ac:dyDescent="0.2"/>
    <row r="31" spans="3:3" ht="15.75" customHeight="1" x14ac:dyDescent="0.2"/>
    <row r="32" spans="3: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C11" r:id="rId1" xr:uid="{00000000-0004-0000-0100-000000000000}"/>
  </hyperlinks>
  <printOptions horizontalCentered="1" gridLines="1"/>
  <pageMargins left="0.7" right="0.7" top="0.75" bottom="0.75" header="0" footer="0"/>
  <pageSetup paperSize="9" fitToHeight="0" pageOrder="overThenDown" orientation="portrait" cellComments="atEnd"/>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K1000"/>
  <sheetViews>
    <sheetView showGridLines="0" workbookViewId="0"/>
  </sheetViews>
  <sheetFormatPr baseColWidth="10" defaultColWidth="14.5" defaultRowHeight="15" customHeight="1" x14ac:dyDescent="0.2"/>
  <cols>
    <col min="1" max="1" width="1.6640625" customWidth="1"/>
    <col min="2" max="2" width="33.33203125" customWidth="1"/>
    <col min="3" max="3" width="67.33203125" customWidth="1"/>
    <col min="4" max="4" width="11.1640625" customWidth="1"/>
    <col min="5" max="6" width="9.1640625" customWidth="1"/>
    <col min="7" max="11" width="8" customWidth="1"/>
  </cols>
  <sheetData>
    <row r="1" spans="1:11" x14ac:dyDescent="0.2">
      <c r="A1" s="7"/>
      <c r="B1" s="7"/>
      <c r="C1" s="7"/>
      <c r="D1" s="7"/>
      <c r="E1" s="7"/>
      <c r="F1" s="7"/>
      <c r="G1" s="7"/>
      <c r="H1" s="7"/>
      <c r="I1" s="7"/>
      <c r="J1" s="7"/>
      <c r="K1" s="7"/>
    </row>
    <row r="2" spans="1:11" x14ac:dyDescent="0.2">
      <c r="A2" s="7"/>
      <c r="B2" s="7"/>
      <c r="C2" s="7"/>
      <c r="D2" s="7"/>
      <c r="E2" s="7"/>
      <c r="F2" s="7"/>
      <c r="G2" s="7"/>
      <c r="H2" s="7"/>
      <c r="I2" s="7"/>
      <c r="J2" s="7"/>
      <c r="K2" s="7"/>
    </row>
    <row r="3" spans="1:11" x14ac:dyDescent="0.2">
      <c r="A3" s="7"/>
      <c r="B3" s="7"/>
      <c r="C3" s="7"/>
      <c r="D3" s="7"/>
      <c r="E3" s="7"/>
      <c r="F3" s="7"/>
      <c r="G3" s="7"/>
      <c r="H3" s="7"/>
      <c r="I3" s="7"/>
      <c r="J3" s="7"/>
      <c r="K3" s="7"/>
    </row>
    <row r="4" spans="1:11" x14ac:dyDescent="0.2">
      <c r="A4" s="7"/>
      <c r="B4" s="7"/>
      <c r="C4" s="7"/>
      <c r="D4" s="7"/>
      <c r="E4" s="7"/>
      <c r="F4" s="7"/>
      <c r="G4" s="7"/>
      <c r="H4" s="7"/>
      <c r="I4" s="7"/>
      <c r="J4" s="7"/>
      <c r="K4" s="7"/>
    </row>
    <row r="5" spans="1:11" x14ac:dyDescent="0.2">
      <c r="A5" s="7"/>
      <c r="B5" s="7"/>
      <c r="C5" s="7"/>
      <c r="D5" s="7"/>
      <c r="E5" s="7"/>
      <c r="F5" s="7"/>
      <c r="G5" s="7"/>
      <c r="H5" s="7"/>
      <c r="I5" s="7"/>
      <c r="J5" s="7"/>
      <c r="K5" s="7"/>
    </row>
    <row r="6" spans="1:11" x14ac:dyDescent="0.2">
      <c r="A6" s="7"/>
      <c r="B6" s="7"/>
      <c r="C6" s="7"/>
      <c r="D6" s="7"/>
      <c r="E6" s="7"/>
      <c r="F6" s="7"/>
      <c r="G6" s="7"/>
      <c r="H6" s="7"/>
      <c r="I6" s="7"/>
      <c r="J6" s="7"/>
      <c r="K6" s="7"/>
    </row>
    <row r="7" spans="1:11" x14ac:dyDescent="0.2">
      <c r="A7" s="7"/>
      <c r="B7" s="11" t="s">
        <v>16</v>
      </c>
      <c r="C7" s="12"/>
      <c r="D7" s="7"/>
      <c r="E7" s="7"/>
      <c r="F7" s="7"/>
      <c r="G7" s="7"/>
      <c r="H7" s="7"/>
      <c r="I7" s="7"/>
      <c r="J7" s="7"/>
      <c r="K7" s="7"/>
    </row>
    <row r="8" spans="1:11" x14ac:dyDescent="0.2">
      <c r="A8" s="7"/>
      <c r="B8" s="12"/>
      <c r="C8" s="12"/>
      <c r="D8" s="7"/>
      <c r="E8" s="7"/>
      <c r="F8" s="7"/>
      <c r="G8" s="7"/>
      <c r="H8" s="7"/>
      <c r="I8" s="7"/>
      <c r="J8" s="7"/>
      <c r="K8" s="7"/>
    </row>
    <row r="9" spans="1:11" x14ac:dyDescent="0.2">
      <c r="A9" s="7"/>
      <c r="B9" s="12" t="s">
        <v>17</v>
      </c>
      <c r="C9" s="12"/>
      <c r="D9" s="7"/>
      <c r="E9" s="7"/>
      <c r="F9" s="7"/>
      <c r="G9" s="7"/>
      <c r="H9" s="7"/>
      <c r="I9" s="7"/>
      <c r="J9" s="7"/>
      <c r="K9" s="7"/>
    </row>
    <row r="10" spans="1:11" x14ac:dyDescent="0.2">
      <c r="A10" s="7"/>
      <c r="B10" s="12" t="s">
        <v>18</v>
      </c>
      <c r="C10" s="12"/>
      <c r="D10" s="7"/>
      <c r="E10" s="7"/>
      <c r="F10" s="7"/>
      <c r="G10" s="7"/>
      <c r="H10" s="7"/>
      <c r="I10" s="7"/>
      <c r="J10" s="7"/>
      <c r="K10" s="7"/>
    </row>
    <row r="11" spans="1:11" x14ac:dyDescent="0.2">
      <c r="A11" s="7"/>
      <c r="B11" s="12"/>
      <c r="C11" s="12"/>
      <c r="D11" s="7"/>
      <c r="E11" s="7"/>
      <c r="F11" s="7"/>
      <c r="G11" s="7"/>
      <c r="H11" s="7"/>
      <c r="I11" s="7"/>
      <c r="J11" s="7"/>
      <c r="K11" s="7"/>
    </row>
    <row r="12" spans="1:11" x14ac:dyDescent="0.2">
      <c r="A12" s="7"/>
      <c r="B12" s="12" t="s">
        <v>19</v>
      </c>
      <c r="C12" s="13" t="s">
        <v>20</v>
      </c>
      <c r="D12" s="7"/>
      <c r="E12" s="7"/>
      <c r="F12" s="7"/>
      <c r="G12" s="7"/>
      <c r="H12" s="7"/>
      <c r="I12" s="7"/>
      <c r="J12" s="7"/>
      <c r="K12" s="7"/>
    </row>
    <row r="13" spans="1:11" x14ac:dyDescent="0.2">
      <c r="A13" s="7"/>
      <c r="B13" s="12"/>
      <c r="C13" s="14"/>
      <c r="D13" s="7"/>
      <c r="E13" s="7"/>
      <c r="F13" s="7"/>
      <c r="G13" s="7"/>
      <c r="H13" s="7"/>
      <c r="I13" s="7"/>
      <c r="J13" s="7"/>
      <c r="K13" s="7"/>
    </row>
    <row r="14" spans="1:11" x14ac:dyDescent="0.2">
      <c r="A14" s="7"/>
      <c r="B14" s="12" t="s">
        <v>21</v>
      </c>
      <c r="C14" s="15">
        <v>45230</v>
      </c>
      <c r="D14" s="7"/>
      <c r="E14" s="7"/>
      <c r="F14" s="7"/>
      <c r="G14" s="7"/>
      <c r="H14" s="7"/>
      <c r="I14" s="7"/>
      <c r="J14" s="7"/>
      <c r="K14" s="7"/>
    </row>
    <row r="15" spans="1:11" x14ac:dyDescent="0.2">
      <c r="A15" s="7"/>
      <c r="B15" s="12"/>
      <c r="C15" s="12"/>
      <c r="D15" s="7"/>
      <c r="E15" s="7"/>
      <c r="F15" s="7"/>
      <c r="G15" s="7"/>
      <c r="H15" s="7"/>
      <c r="I15" s="7"/>
      <c r="J15" s="7"/>
      <c r="K15" s="7"/>
    </row>
    <row r="16" spans="1:11" x14ac:dyDescent="0.2">
      <c r="A16" s="7"/>
      <c r="B16" s="12"/>
      <c r="C16" s="12"/>
      <c r="D16" s="7"/>
      <c r="E16" s="7"/>
      <c r="F16" s="7"/>
      <c r="G16" s="7"/>
      <c r="H16" s="7"/>
      <c r="I16" s="7"/>
      <c r="J16" s="7"/>
      <c r="K16" s="7"/>
    </row>
    <row r="17" spans="1:11" x14ac:dyDescent="0.2">
      <c r="A17" s="7"/>
      <c r="B17" s="12"/>
      <c r="C17" s="12"/>
      <c r="D17" s="7"/>
      <c r="E17" s="7"/>
      <c r="F17" s="7"/>
      <c r="G17" s="7"/>
      <c r="H17" s="7"/>
      <c r="I17" s="7"/>
      <c r="J17" s="7"/>
      <c r="K17" s="7"/>
    </row>
    <row r="18" spans="1:11" x14ac:dyDescent="0.2">
      <c r="A18" s="7"/>
      <c r="B18" s="12"/>
      <c r="C18" s="12"/>
      <c r="D18" s="7"/>
      <c r="E18" s="7"/>
      <c r="F18" s="7"/>
      <c r="G18" s="7"/>
      <c r="H18" s="7"/>
      <c r="I18" s="7"/>
      <c r="J18" s="7"/>
      <c r="K18" s="7"/>
    </row>
    <row r="19" spans="1:11" x14ac:dyDescent="0.2">
      <c r="A19" s="7"/>
      <c r="B19" s="12"/>
      <c r="C19" s="12"/>
      <c r="D19" s="7"/>
      <c r="E19" s="7"/>
      <c r="F19" s="7"/>
      <c r="G19" s="7"/>
      <c r="H19" s="7"/>
      <c r="I19" s="7"/>
      <c r="J19" s="7"/>
      <c r="K19" s="7"/>
    </row>
    <row r="20" spans="1:11" x14ac:dyDescent="0.2">
      <c r="A20" s="7"/>
      <c r="B20" s="7"/>
      <c r="C20" s="7"/>
      <c r="D20" s="7"/>
      <c r="E20" s="7"/>
      <c r="F20" s="7"/>
      <c r="G20" s="7"/>
      <c r="H20" s="7"/>
      <c r="I20" s="7"/>
      <c r="J20" s="7"/>
      <c r="K20" s="7"/>
    </row>
    <row r="21" spans="1:11" ht="15.75" customHeight="1" x14ac:dyDescent="0.2">
      <c r="A21" s="7"/>
      <c r="B21" s="7"/>
      <c r="C21" s="7"/>
      <c r="D21" s="7"/>
      <c r="E21" s="7"/>
      <c r="F21" s="7"/>
      <c r="G21" s="7"/>
      <c r="H21" s="7"/>
      <c r="I21" s="7"/>
      <c r="J21" s="7"/>
      <c r="K21" s="7"/>
    </row>
    <row r="22" spans="1:11" ht="15.75" customHeight="1" x14ac:dyDescent="0.2"/>
    <row r="23" spans="1:11" ht="15.75" customHeight="1" x14ac:dyDescent="0.2"/>
    <row r="24" spans="1:11" ht="15.75" customHeight="1" x14ac:dyDescent="0.2"/>
    <row r="25" spans="1:11" ht="15.75" customHeight="1" x14ac:dyDescent="0.2"/>
    <row r="26" spans="1:11" ht="15.75" customHeight="1" x14ac:dyDescent="0.2"/>
    <row r="27" spans="1:11" ht="15.75" customHeight="1" x14ac:dyDescent="0.2"/>
    <row r="28" spans="1:11" ht="15.75" customHeight="1" x14ac:dyDescent="0.2"/>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K1000"/>
  <sheetViews>
    <sheetView showGridLines="0" workbookViewId="0"/>
  </sheetViews>
  <sheetFormatPr baseColWidth="10" defaultColWidth="14.5" defaultRowHeight="15" customHeight="1" x14ac:dyDescent="0.2"/>
  <cols>
    <col min="1" max="1" width="2.6640625" customWidth="1"/>
    <col min="2" max="2" width="53.1640625" customWidth="1"/>
    <col min="3" max="3" width="2.6640625" customWidth="1"/>
    <col min="4" max="4" width="5.6640625" customWidth="1"/>
    <col min="5" max="5" width="2.6640625" customWidth="1"/>
    <col min="6" max="6" width="15.6640625" customWidth="1"/>
    <col min="7" max="7" width="2.6640625" customWidth="1"/>
    <col min="8" max="8" width="15.6640625" customWidth="1"/>
    <col min="9" max="11" width="8" customWidth="1"/>
  </cols>
  <sheetData>
    <row r="1" spans="1:11" ht="12.75" customHeight="1" x14ac:dyDescent="0.2">
      <c r="A1" s="16"/>
      <c r="B1" s="16"/>
      <c r="C1" s="16"/>
      <c r="D1" s="17"/>
      <c r="E1" s="16"/>
      <c r="F1" s="16"/>
      <c r="G1" s="16"/>
      <c r="H1" s="16"/>
      <c r="I1" s="16"/>
      <c r="J1" s="16"/>
      <c r="K1" s="16"/>
    </row>
    <row r="2" spans="1:11" ht="12.75" customHeight="1" x14ac:dyDescent="0.2">
      <c r="A2" s="16"/>
      <c r="B2" s="18"/>
      <c r="C2" s="18"/>
      <c r="D2" s="18"/>
      <c r="E2" s="18"/>
      <c r="F2" s="18"/>
      <c r="G2" s="18"/>
      <c r="H2" s="18"/>
      <c r="I2" s="16"/>
      <c r="J2" s="16"/>
      <c r="K2" s="16"/>
    </row>
    <row r="3" spans="1:11" ht="21" customHeight="1" x14ac:dyDescent="0.25">
      <c r="A3" s="16"/>
      <c r="B3" s="167" t="str">
        <f>Name</f>
        <v>Victoria University Netball Club Incorporated</v>
      </c>
      <c r="C3" s="168"/>
      <c r="D3" s="168"/>
      <c r="E3" s="168"/>
      <c r="F3" s="168"/>
      <c r="G3" s="168"/>
      <c r="H3" s="168"/>
      <c r="I3" s="16"/>
      <c r="J3" s="16"/>
      <c r="K3" s="16"/>
    </row>
    <row r="4" spans="1:11" ht="4.5" customHeight="1" x14ac:dyDescent="0.2">
      <c r="A4" s="16"/>
      <c r="B4" s="18"/>
      <c r="C4" s="18"/>
      <c r="D4" s="18"/>
      <c r="E4" s="18"/>
      <c r="F4" s="18"/>
      <c r="G4" s="18"/>
      <c r="H4" s="18"/>
      <c r="I4" s="16"/>
      <c r="J4" s="16"/>
      <c r="K4" s="16"/>
    </row>
    <row r="5" spans="1:11" ht="18.75" customHeight="1" x14ac:dyDescent="0.25">
      <c r="A5" s="16"/>
      <c r="B5" s="169" t="s">
        <v>22</v>
      </c>
      <c r="C5" s="168"/>
      <c r="D5" s="168"/>
      <c r="E5" s="168"/>
      <c r="F5" s="168"/>
      <c r="G5" s="168"/>
      <c r="H5" s="168"/>
      <c r="I5" s="16"/>
      <c r="J5" s="16"/>
      <c r="K5" s="16"/>
    </row>
    <row r="6" spans="1:11" ht="4.5" customHeight="1" x14ac:dyDescent="0.2">
      <c r="A6" s="16"/>
      <c r="B6" s="18"/>
      <c r="C6" s="18"/>
      <c r="D6" s="18"/>
      <c r="E6" s="18"/>
      <c r="F6" s="18"/>
      <c r="G6" s="18"/>
      <c r="H6" s="18"/>
      <c r="I6" s="16"/>
      <c r="J6" s="16"/>
      <c r="K6" s="16"/>
    </row>
    <row r="7" spans="1:11" ht="15.75" customHeight="1" x14ac:dyDescent="0.2">
      <c r="A7" s="16"/>
      <c r="B7" s="170" t="str">
        <f>'Header (START HERE)'!B14</f>
        <v xml:space="preserve">For the year ended </v>
      </c>
      <c r="C7" s="168"/>
      <c r="D7" s="168"/>
      <c r="E7" s="168"/>
      <c r="F7" s="168"/>
      <c r="G7" s="168"/>
      <c r="H7" s="168"/>
      <c r="I7" s="16"/>
      <c r="J7" s="16"/>
      <c r="K7" s="16"/>
    </row>
    <row r="8" spans="1:11" ht="15.75" customHeight="1" x14ac:dyDescent="0.2">
      <c r="A8" s="16"/>
      <c r="B8" s="171">
        <f>Date</f>
        <v>45230</v>
      </c>
      <c r="C8" s="168"/>
      <c r="D8" s="168"/>
      <c r="E8" s="168"/>
      <c r="F8" s="168"/>
      <c r="G8" s="168"/>
      <c r="H8" s="168"/>
      <c r="I8" s="16"/>
      <c r="J8" s="16"/>
      <c r="K8" s="16"/>
    </row>
    <row r="9" spans="1:11" ht="12.75" customHeight="1" x14ac:dyDescent="0.2">
      <c r="A9" s="16"/>
      <c r="B9" s="18"/>
      <c r="C9" s="18"/>
      <c r="D9" s="18"/>
      <c r="E9" s="18"/>
      <c r="F9" s="18"/>
      <c r="G9" s="18"/>
      <c r="H9" s="18"/>
      <c r="I9" s="16"/>
      <c r="J9" s="16"/>
      <c r="K9" s="16"/>
    </row>
    <row r="10" spans="1:11" ht="12.75" customHeight="1" x14ac:dyDescent="0.2">
      <c r="A10" s="16"/>
      <c r="B10" s="16"/>
      <c r="C10" s="16"/>
      <c r="D10" s="17"/>
      <c r="E10" s="16"/>
      <c r="F10" s="16"/>
      <c r="G10" s="16"/>
      <c r="H10" s="16"/>
      <c r="I10" s="16"/>
      <c r="J10" s="16"/>
      <c r="K10" s="16"/>
    </row>
    <row r="11" spans="1:11" ht="12.75" customHeight="1" x14ac:dyDescent="0.2">
      <c r="A11" s="16"/>
      <c r="B11" s="16"/>
      <c r="C11" s="16"/>
      <c r="D11" s="17"/>
      <c r="E11" s="16"/>
      <c r="F11" s="16"/>
      <c r="G11" s="16"/>
      <c r="H11" s="16"/>
      <c r="I11" s="16"/>
      <c r="J11" s="16"/>
      <c r="K11" s="16"/>
    </row>
    <row r="12" spans="1:11" x14ac:dyDescent="0.2">
      <c r="A12" s="7"/>
      <c r="B12" s="172" t="s">
        <v>23</v>
      </c>
      <c r="C12" s="168"/>
      <c r="D12" s="168"/>
      <c r="E12" s="168"/>
      <c r="F12" s="168"/>
      <c r="G12" s="168"/>
      <c r="H12" s="168"/>
      <c r="I12" s="16"/>
      <c r="J12" s="16"/>
      <c r="K12" s="16"/>
    </row>
    <row r="13" spans="1:11" x14ac:dyDescent="0.2">
      <c r="A13" s="7"/>
      <c r="B13" s="7"/>
      <c r="C13" s="7"/>
      <c r="D13" s="19"/>
      <c r="E13" s="7"/>
      <c r="F13" s="7"/>
      <c r="G13" s="7"/>
      <c r="H13" s="7"/>
      <c r="I13" s="16"/>
      <c r="J13" s="16"/>
      <c r="K13" s="16"/>
    </row>
    <row r="14" spans="1:11" x14ac:dyDescent="0.2">
      <c r="A14" s="7"/>
      <c r="B14" s="7"/>
      <c r="C14" s="7"/>
      <c r="D14" s="19"/>
      <c r="E14" s="7"/>
      <c r="F14" s="7"/>
      <c r="G14" s="7"/>
      <c r="H14" s="7"/>
      <c r="I14" s="16"/>
      <c r="J14" s="16"/>
      <c r="K14" s="16"/>
    </row>
    <row r="15" spans="1:11" x14ac:dyDescent="0.2">
      <c r="A15" s="7"/>
      <c r="B15" s="7"/>
      <c r="C15" s="7"/>
      <c r="D15" s="19"/>
      <c r="E15" s="7"/>
      <c r="F15" s="19" t="s">
        <v>24</v>
      </c>
      <c r="G15" s="7"/>
      <c r="H15" s="7"/>
      <c r="I15" s="16"/>
      <c r="J15" s="16"/>
      <c r="K15" s="16"/>
    </row>
    <row r="16" spans="1:11" x14ac:dyDescent="0.2">
      <c r="A16" s="7"/>
      <c r="B16" s="20" t="s">
        <v>25</v>
      </c>
      <c r="C16" s="7"/>
      <c r="D16" s="19"/>
      <c r="E16" s="7"/>
      <c r="F16" s="7"/>
      <c r="G16" s="7"/>
      <c r="H16" s="7"/>
      <c r="I16" s="16"/>
      <c r="J16" s="16"/>
      <c r="K16" s="16"/>
    </row>
    <row r="17" spans="1:11" x14ac:dyDescent="0.2">
      <c r="A17" s="7"/>
      <c r="B17" s="7"/>
      <c r="C17" s="7"/>
      <c r="D17" s="19"/>
      <c r="E17" s="7"/>
      <c r="F17" s="19"/>
      <c r="G17" s="7"/>
      <c r="H17" s="7"/>
      <c r="I17" s="16"/>
      <c r="J17" s="16"/>
      <c r="K17" s="16"/>
    </row>
    <row r="18" spans="1:11" x14ac:dyDescent="0.2">
      <c r="A18" s="7"/>
      <c r="B18" s="21" t="s">
        <v>26</v>
      </c>
      <c r="C18" s="7"/>
      <c r="D18" s="19"/>
      <c r="E18" s="7"/>
      <c r="F18" s="19">
        <v>1</v>
      </c>
      <c r="G18" s="7"/>
      <c r="H18" s="7"/>
      <c r="I18" s="16"/>
      <c r="J18" s="16"/>
      <c r="K18" s="16"/>
    </row>
    <row r="19" spans="1:11" ht="6.75" customHeight="1" x14ac:dyDescent="0.2">
      <c r="A19" s="7"/>
      <c r="B19" s="21"/>
      <c r="C19" s="7"/>
      <c r="D19" s="19"/>
      <c r="E19" s="7"/>
      <c r="F19" s="19"/>
      <c r="G19" s="7"/>
      <c r="H19" s="7"/>
      <c r="I19" s="16"/>
      <c r="J19" s="16"/>
      <c r="K19" s="16"/>
    </row>
    <row r="20" spans="1:11" x14ac:dyDescent="0.2">
      <c r="A20" s="7"/>
      <c r="B20" s="21" t="s">
        <v>27</v>
      </c>
      <c r="C20" s="7"/>
      <c r="D20" s="19"/>
      <c r="E20" s="7"/>
      <c r="F20" s="19">
        <v>4</v>
      </c>
      <c r="G20" s="7"/>
      <c r="H20" s="7"/>
      <c r="I20" s="16"/>
      <c r="J20" s="16"/>
      <c r="K20" s="16"/>
    </row>
    <row r="21" spans="1:11" ht="15.75" customHeight="1" x14ac:dyDescent="0.2">
      <c r="A21" s="7"/>
      <c r="B21" s="7"/>
      <c r="C21" s="7"/>
      <c r="D21" s="19"/>
      <c r="E21" s="7"/>
      <c r="F21" s="19"/>
      <c r="G21" s="7"/>
      <c r="H21" s="7"/>
      <c r="I21" s="16"/>
      <c r="J21" s="16"/>
      <c r="K21" s="16"/>
    </row>
    <row r="22" spans="1:11" ht="15.75" customHeight="1" x14ac:dyDescent="0.2">
      <c r="A22" s="7"/>
      <c r="B22" s="20" t="s">
        <v>28</v>
      </c>
      <c r="C22" s="7"/>
      <c r="D22" s="19"/>
      <c r="E22" s="7"/>
      <c r="F22" s="19"/>
      <c r="G22" s="7"/>
      <c r="H22" s="7"/>
      <c r="I22" s="16"/>
      <c r="J22" s="16"/>
      <c r="K22" s="16"/>
    </row>
    <row r="23" spans="1:11" ht="15.75" customHeight="1" x14ac:dyDescent="0.2">
      <c r="A23" s="7"/>
      <c r="B23" s="7"/>
      <c r="C23" s="7"/>
      <c r="D23" s="19"/>
      <c r="E23" s="7"/>
      <c r="F23" s="19"/>
      <c r="G23" s="7"/>
      <c r="H23" s="7"/>
      <c r="I23" s="16"/>
      <c r="J23" s="16"/>
      <c r="K23" s="16"/>
    </row>
    <row r="24" spans="1:11" ht="15.75" customHeight="1" x14ac:dyDescent="0.2">
      <c r="A24" s="16"/>
      <c r="B24" s="22" t="s">
        <v>29</v>
      </c>
      <c r="D24" s="17"/>
      <c r="E24" s="16"/>
      <c r="F24" s="19">
        <v>6</v>
      </c>
      <c r="G24" s="16"/>
      <c r="H24" s="16"/>
      <c r="I24" s="16"/>
      <c r="J24" s="16"/>
      <c r="K24" s="16"/>
    </row>
    <row r="25" spans="1:11" ht="7.5" customHeight="1" x14ac:dyDescent="0.2">
      <c r="A25" s="16"/>
      <c r="B25" s="22"/>
      <c r="D25" s="17"/>
      <c r="E25" s="16"/>
      <c r="F25" s="19"/>
      <c r="G25" s="16"/>
      <c r="H25" s="16"/>
      <c r="I25" s="16"/>
      <c r="J25" s="16"/>
      <c r="K25" s="16"/>
    </row>
    <row r="26" spans="1:11" ht="15.75" customHeight="1" x14ac:dyDescent="0.2">
      <c r="A26" s="16"/>
      <c r="B26" s="22" t="s">
        <v>30</v>
      </c>
      <c r="C26" s="16"/>
      <c r="D26" s="17"/>
      <c r="E26" s="16"/>
      <c r="F26" s="19">
        <v>7</v>
      </c>
      <c r="G26" s="16"/>
      <c r="H26" s="16"/>
      <c r="I26" s="16"/>
      <c r="J26" s="16"/>
      <c r="K26" s="16"/>
    </row>
    <row r="27" spans="1:11" ht="7.5" customHeight="1" x14ac:dyDescent="0.2">
      <c r="A27" s="16"/>
      <c r="B27" s="22"/>
      <c r="C27" s="16"/>
      <c r="D27" s="17"/>
      <c r="E27" s="16"/>
      <c r="F27" s="19"/>
      <c r="G27" s="16"/>
      <c r="H27" s="16"/>
      <c r="I27" s="16"/>
      <c r="J27" s="16"/>
      <c r="K27" s="16"/>
    </row>
    <row r="28" spans="1:11" ht="15.75" customHeight="1" x14ac:dyDescent="0.2">
      <c r="A28" s="16"/>
      <c r="B28" s="22" t="s">
        <v>31</v>
      </c>
      <c r="C28" s="16"/>
      <c r="D28" s="17"/>
      <c r="E28" s="16"/>
      <c r="F28" s="19">
        <v>8</v>
      </c>
      <c r="G28" s="16"/>
      <c r="H28" s="16"/>
      <c r="I28" s="16"/>
      <c r="J28" s="16"/>
      <c r="K28" s="16"/>
    </row>
    <row r="29" spans="1:11" ht="7.5" customHeight="1" x14ac:dyDescent="0.2">
      <c r="A29" s="16"/>
      <c r="B29" s="22"/>
      <c r="C29" s="16"/>
      <c r="D29" s="17"/>
      <c r="E29" s="16"/>
      <c r="F29" s="19"/>
      <c r="G29" s="16"/>
      <c r="H29" s="16"/>
      <c r="I29" s="16"/>
      <c r="J29" s="16"/>
      <c r="K29" s="16"/>
    </row>
    <row r="30" spans="1:11" ht="15.75" customHeight="1" x14ac:dyDescent="0.2">
      <c r="A30" s="16"/>
      <c r="B30" s="22" t="s">
        <v>32</v>
      </c>
      <c r="C30" s="16"/>
      <c r="D30" s="17"/>
      <c r="E30" s="16"/>
      <c r="F30" s="19">
        <v>9</v>
      </c>
      <c r="G30" s="16"/>
      <c r="H30" s="16"/>
      <c r="I30" s="16"/>
      <c r="J30" s="16"/>
      <c r="K30" s="16"/>
    </row>
    <row r="31" spans="1:11" ht="7.5" customHeight="1" x14ac:dyDescent="0.2">
      <c r="A31" s="16"/>
      <c r="B31" s="22"/>
      <c r="C31" s="16"/>
      <c r="D31" s="17"/>
      <c r="E31" s="16"/>
      <c r="F31" s="19"/>
      <c r="G31" s="16"/>
      <c r="H31" s="16"/>
      <c r="I31" s="16"/>
      <c r="J31" s="16"/>
      <c r="K31" s="16"/>
    </row>
    <row r="32" spans="1:11" ht="15.75" customHeight="1" x14ac:dyDescent="0.2">
      <c r="A32" s="16"/>
      <c r="B32" s="21" t="s">
        <v>33</v>
      </c>
      <c r="C32" s="16"/>
      <c r="D32" s="17"/>
      <c r="E32" s="16"/>
      <c r="F32" s="19">
        <v>10</v>
      </c>
      <c r="G32" s="16"/>
      <c r="H32" s="16"/>
      <c r="I32" s="16"/>
      <c r="J32" s="16"/>
      <c r="K32" s="16"/>
    </row>
    <row r="33" spans="1:11" ht="7.5" customHeight="1" x14ac:dyDescent="0.2">
      <c r="A33" s="16"/>
      <c r="B33" s="16"/>
      <c r="C33" s="16"/>
      <c r="D33" s="17"/>
      <c r="E33" s="16"/>
      <c r="F33" s="16"/>
      <c r="G33" s="16"/>
      <c r="H33" s="16"/>
      <c r="I33" s="16"/>
      <c r="J33" s="16"/>
      <c r="K33" s="16"/>
    </row>
    <row r="34" spans="1:11" ht="15.75" customHeight="1" x14ac:dyDescent="0.2">
      <c r="A34" s="16"/>
      <c r="B34" s="21"/>
      <c r="C34" s="16"/>
      <c r="D34" s="17"/>
      <c r="E34" s="16"/>
      <c r="F34" s="19"/>
      <c r="G34" s="16"/>
      <c r="H34" s="16"/>
      <c r="I34" s="16"/>
      <c r="J34" s="16"/>
      <c r="K34" s="16"/>
    </row>
    <row r="35" spans="1:11" ht="12.75" customHeight="1" x14ac:dyDescent="0.2">
      <c r="A35" s="16"/>
      <c r="B35" s="16"/>
      <c r="C35" s="16"/>
      <c r="D35" s="17"/>
      <c r="E35" s="16"/>
      <c r="F35" s="16"/>
      <c r="G35" s="16"/>
      <c r="H35" s="16"/>
      <c r="I35" s="16"/>
      <c r="J35" s="16"/>
      <c r="K35" s="16"/>
    </row>
    <row r="36" spans="1:11" ht="38.25" customHeight="1" x14ac:dyDescent="0.2">
      <c r="A36" s="16"/>
      <c r="B36" s="165"/>
      <c r="C36" s="166"/>
      <c r="D36" s="166"/>
      <c r="E36" s="166"/>
      <c r="F36" s="166"/>
      <c r="G36" s="166"/>
      <c r="H36" s="166"/>
      <c r="I36" s="16"/>
      <c r="J36" s="16"/>
      <c r="K36" s="16"/>
    </row>
    <row r="37" spans="1:11" ht="12.75" customHeight="1" x14ac:dyDescent="0.2">
      <c r="A37" s="16"/>
      <c r="B37" s="16"/>
      <c r="C37" s="16"/>
      <c r="D37" s="17"/>
      <c r="E37" s="16"/>
      <c r="F37" s="16"/>
      <c r="G37" s="16"/>
      <c r="H37" s="16"/>
      <c r="I37" s="16"/>
      <c r="J37" s="16"/>
      <c r="K37" s="16"/>
    </row>
    <row r="38" spans="1:11" ht="15.75" customHeight="1" x14ac:dyDescent="0.2"/>
    <row r="39" spans="1:11" ht="15.75" customHeight="1" x14ac:dyDescent="0.2"/>
    <row r="40" spans="1:11" ht="15.75" customHeight="1" x14ac:dyDescent="0.2"/>
    <row r="41" spans="1:11" ht="15.75" customHeight="1" x14ac:dyDescent="0.2"/>
    <row r="42" spans="1:11" ht="15.75" customHeight="1" x14ac:dyDescent="0.2"/>
    <row r="43" spans="1:11" ht="15.75" customHeight="1" x14ac:dyDescent="0.2"/>
    <row r="44" spans="1:11" ht="15.75" customHeight="1" x14ac:dyDescent="0.2"/>
    <row r="45" spans="1:11" ht="15.75" customHeight="1" x14ac:dyDescent="0.2"/>
    <row r="46" spans="1:11" ht="15.75" customHeight="1" x14ac:dyDescent="0.2"/>
    <row r="47" spans="1:11" ht="15.75" customHeight="1" x14ac:dyDescent="0.2"/>
    <row r="48" spans="1: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B36:H36"/>
    <mergeCell ref="B3:H3"/>
    <mergeCell ref="B5:H5"/>
    <mergeCell ref="B7:H7"/>
    <mergeCell ref="B8:H8"/>
    <mergeCell ref="B12:H12"/>
  </mergeCells>
  <printOptions horizontalCentered="1" gridLines="1"/>
  <pageMargins left="0.7" right="0.7" top="0.75" bottom="0.75" header="0" footer="0"/>
  <pageSetup paperSize="9" fitToHeight="0" pageOrder="overThenDown" orientation="portrait"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K1000"/>
  <sheetViews>
    <sheetView showGridLines="0" workbookViewId="0"/>
  </sheetViews>
  <sheetFormatPr baseColWidth="10" defaultColWidth="14.5" defaultRowHeight="15" customHeight="1" x14ac:dyDescent="0.2"/>
  <cols>
    <col min="1" max="1" width="2.6640625" customWidth="1"/>
    <col min="2" max="2" width="9.1640625" customWidth="1"/>
    <col min="3" max="3" width="2.6640625" customWidth="1"/>
    <col min="4" max="5" width="60.6640625" customWidth="1"/>
    <col min="6" max="6" width="1.83203125" customWidth="1"/>
    <col min="7" max="11" width="8" customWidth="1"/>
  </cols>
  <sheetData>
    <row r="1" spans="1:11" ht="12.75" customHeight="1" x14ac:dyDescent="0.2">
      <c r="A1" s="16"/>
      <c r="B1" s="17"/>
      <c r="C1" s="16"/>
      <c r="D1" s="16"/>
      <c r="E1" s="16"/>
      <c r="F1" s="16"/>
      <c r="G1" s="16"/>
      <c r="H1" s="16"/>
      <c r="I1" s="16"/>
      <c r="J1" s="16"/>
      <c r="K1" s="16"/>
    </row>
    <row r="2" spans="1:11" ht="12.75" customHeight="1" x14ac:dyDescent="0.2">
      <c r="A2" s="16"/>
      <c r="B2" s="17"/>
      <c r="C2" s="16"/>
      <c r="D2" s="18"/>
      <c r="E2" s="18"/>
      <c r="F2" s="16"/>
      <c r="G2" s="16"/>
      <c r="H2" s="16"/>
      <c r="I2" s="16"/>
      <c r="J2" s="16"/>
      <c r="K2" s="16"/>
    </row>
    <row r="3" spans="1:11" ht="21" customHeight="1" x14ac:dyDescent="0.25">
      <c r="A3" s="16"/>
      <c r="B3" s="17"/>
      <c r="C3" s="16"/>
      <c r="D3" s="167" t="str">
        <f>Name</f>
        <v>Victoria University Netball Club Incorporated</v>
      </c>
      <c r="E3" s="168"/>
      <c r="F3" s="16"/>
      <c r="G3" s="16"/>
      <c r="H3" s="16"/>
      <c r="I3" s="16"/>
      <c r="J3" s="16"/>
      <c r="K3" s="16"/>
    </row>
    <row r="4" spans="1:11" ht="4.5" customHeight="1" x14ac:dyDescent="0.2">
      <c r="A4" s="16"/>
      <c r="B4" s="17"/>
      <c r="C4" s="16"/>
      <c r="D4" s="18"/>
      <c r="E4" s="18"/>
      <c r="F4" s="16"/>
      <c r="G4" s="16"/>
      <c r="H4" s="16"/>
      <c r="I4" s="16"/>
      <c r="J4" s="16"/>
      <c r="K4" s="16"/>
    </row>
    <row r="5" spans="1:11" ht="18.75" customHeight="1" x14ac:dyDescent="0.25">
      <c r="A5" s="16"/>
      <c r="B5" s="17"/>
      <c r="C5" s="16"/>
      <c r="D5" s="169" t="s">
        <v>26</v>
      </c>
      <c r="E5" s="168"/>
      <c r="F5" s="16"/>
      <c r="G5" s="16"/>
      <c r="H5" s="16"/>
      <c r="I5" s="16"/>
      <c r="J5" s="16"/>
      <c r="K5" s="16"/>
    </row>
    <row r="6" spans="1:11" ht="6" customHeight="1" x14ac:dyDescent="0.25">
      <c r="A6" s="16"/>
      <c r="B6" s="17"/>
      <c r="C6" s="16"/>
      <c r="D6" s="23"/>
      <c r="E6" s="23"/>
      <c r="F6" s="16"/>
      <c r="G6" s="16"/>
      <c r="H6" s="16"/>
      <c r="I6" s="16"/>
      <c r="J6" s="16"/>
      <c r="K6" s="16"/>
    </row>
    <row r="7" spans="1:11" ht="15.75" customHeight="1" x14ac:dyDescent="0.2">
      <c r="A7" s="16"/>
      <c r="B7" s="17"/>
      <c r="C7" s="16"/>
      <c r="D7" s="170" t="s">
        <v>34</v>
      </c>
      <c r="E7" s="168"/>
      <c r="F7" s="16"/>
      <c r="G7" s="16"/>
      <c r="H7" s="16"/>
      <c r="I7" s="16"/>
      <c r="J7" s="16"/>
      <c r="K7" s="16"/>
    </row>
    <row r="8" spans="1:11" ht="4.5" customHeight="1" x14ac:dyDescent="0.2">
      <c r="A8" s="16"/>
      <c r="B8" s="17"/>
      <c r="C8" s="16"/>
      <c r="D8" s="18"/>
      <c r="E8" s="18"/>
      <c r="F8" s="16"/>
      <c r="G8" s="16"/>
      <c r="H8" s="16"/>
      <c r="I8" s="16"/>
      <c r="J8" s="16"/>
      <c r="K8" s="16"/>
    </row>
    <row r="9" spans="1:11" ht="15.75" customHeight="1" x14ac:dyDescent="0.2">
      <c r="A9" s="16"/>
      <c r="B9" s="17"/>
      <c r="C9" s="16"/>
      <c r="D9" s="170" t="s">
        <v>21</v>
      </c>
      <c r="E9" s="168"/>
      <c r="F9" s="16"/>
      <c r="G9" s="16"/>
      <c r="H9" s="16"/>
      <c r="I9" s="16"/>
      <c r="J9" s="16"/>
      <c r="K9" s="16"/>
    </row>
    <row r="10" spans="1:11" ht="15.75" customHeight="1" x14ac:dyDescent="0.2">
      <c r="A10" s="16"/>
      <c r="B10" s="17"/>
      <c r="C10" s="16"/>
      <c r="D10" s="171">
        <f>Date</f>
        <v>45230</v>
      </c>
      <c r="E10" s="168"/>
      <c r="F10" s="16"/>
      <c r="G10" s="16"/>
      <c r="H10" s="16"/>
      <c r="I10" s="16"/>
      <c r="J10" s="16"/>
      <c r="K10" s="16"/>
    </row>
    <row r="11" spans="1:11" ht="12.75" customHeight="1" x14ac:dyDescent="0.2">
      <c r="A11" s="16"/>
      <c r="B11" s="17"/>
      <c r="C11" s="16"/>
      <c r="D11" s="18"/>
      <c r="E11" s="18"/>
      <c r="F11" s="16"/>
      <c r="G11" s="16"/>
      <c r="H11" s="16"/>
      <c r="I11" s="16"/>
      <c r="J11" s="16"/>
      <c r="K11" s="16"/>
    </row>
    <row r="12" spans="1:11" x14ac:dyDescent="0.2">
      <c r="A12" s="16"/>
      <c r="B12" s="24" t="s">
        <v>35</v>
      </c>
      <c r="C12" s="16"/>
      <c r="D12" s="16"/>
      <c r="E12" s="16"/>
      <c r="F12" s="16"/>
      <c r="G12" s="16"/>
      <c r="H12" s="16"/>
      <c r="I12" s="16"/>
      <c r="J12" s="16"/>
      <c r="K12" s="16"/>
    </row>
    <row r="13" spans="1:11" x14ac:dyDescent="0.2">
      <c r="A13" s="16"/>
      <c r="B13" s="25" t="s">
        <v>36</v>
      </c>
      <c r="C13" s="16"/>
      <c r="D13" s="16"/>
      <c r="E13" s="16"/>
      <c r="F13" s="16"/>
      <c r="G13" s="16"/>
      <c r="H13" s="16"/>
      <c r="I13" s="16"/>
      <c r="J13" s="16"/>
      <c r="K13" s="16"/>
    </row>
    <row r="14" spans="1:11" x14ac:dyDescent="0.2">
      <c r="A14" s="173" t="s">
        <v>37</v>
      </c>
      <c r="B14" s="27"/>
      <c r="C14" s="16"/>
      <c r="D14" s="180" t="s">
        <v>38</v>
      </c>
      <c r="E14" s="189" t="s">
        <v>20</v>
      </c>
      <c r="F14" s="29"/>
      <c r="G14" s="16"/>
      <c r="H14" s="16"/>
      <c r="I14" s="16"/>
      <c r="J14" s="16"/>
      <c r="K14" s="16"/>
    </row>
    <row r="15" spans="1:11" x14ac:dyDescent="0.2">
      <c r="A15" s="166"/>
      <c r="B15" s="25" t="s">
        <v>39</v>
      </c>
      <c r="C15" s="16"/>
      <c r="D15" s="181"/>
      <c r="E15" s="190"/>
      <c r="F15" s="29"/>
      <c r="G15" s="16"/>
      <c r="H15" s="16"/>
      <c r="I15" s="16"/>
      <c r="J15" s="16"/>
      <c r="K15" s="16"/>
    </row>
    <row r="16" spans="1:11" x14ac:dyDescent="0.2">
      <c r="A16" s="166"/>
      <c r="B16" s="27"/>
      <c r="C16" s="16"/>
      <c r="D16" s="182"/>
      <c r="E16" s="191"/>
      <c r="F16" s="29"/>
      <c r="G16" s="16"/>
      <c r="H16" s="16"/>
      <c r="I16" s="16"/>
      <c r="J16" s="16"/>
      <c r="K16" s="16"/>
    </row>
    <row r="17" spans="1:11" x14ac:dyDescent="0.2">
      <c r="A17" s="166"/>
      <c r="B17" s="27"/>
      <c r="C17" s="16"/>
      <c r="D17" s="16"/>
      <c r="E17" s="16"/>
      <c r="F17" s="16"/>
      <c r="G17" s="16"/>
      <c r="H17" s="16"/>
      <c r="I17" s="16"/>
      <c r="J17" s="16"/>
      <c r="K17" s="16"/>
    </row>
    <row r="18" spans="1:11" x14ac:dyDescent="0.2">
      <c r="A18" s="166"/>
      <c r="B18" s="27"/>
      <c r="C18" s="16"/>
      <c r="D18" s="183" t="s">
        <v>40</v>
      </c>
      <c r="E18" s="186" t="s">
        <v>41</v>
      </c>
      <c r="F18" s="31"/>
      <c r="G18" s="16"/>
      <c r="H18" s="16"/>
      <c r="I18" s="16"/>
      <c r="J18" s="16"/>
      <c r="K18" s="16"/>
    </row>
    <row r="19" spans="1:11" x14ac:dyDescent="0.2">
      <c r="A19" s="166"/>
      <c r="B19" s="24" t="s">
        <v>42</v>
      </c>
      <c r="C19" s="16"/>
      <c r="D19" s="184"/>
      <c r="E19" s="187"/>
      <c r="F19" s="31"/>
      <c r="G19" s="16"/>
      <c r="H19" s="16"/>
      <c r="I19" s="16"/>
      <c r="J19" s="16"/>
      <c r="K19" s="16"/>
    </row>
    <row r="20" spans="1:11" x14ac:dyDescent="0.2">
      <c r="A20" s="166"/>
      <c r="B20" s="27"/>
      <c r="C20" s="16"/>
      <c r="D20" s="185"/>
      <c r="E20" s="188"/>
      <c r="F20" s="31"/>
      <c r="G20" s="16"/>
      <c r="H20" s="16"/>
      <c r="I20" s="16"/>
      <c r="J20" s="16"/>
      <c r="K20" s="16"/>
    </row>
    <row r="21" spans="1:11" ht="15.75" customHeight="1" x14ac:dyDescent="0.2">
      <c r="A21" s="166"/>
      <c r="B21" s="27"/>
      <c r="C21" s="16"/>
      <c r="D21" s="32"/>
      <c r="E21" s="32"/>
      <c r="F21" s="16"/>
      <c r="G21" s="16"/>
      <c r="H21" s="16"/>
      <c r="I21" s="16"/>
      <c r="J21" s="16"/>
      <c r="K21" s="16"/>
    </row>
    <row r="22" spans="1:11" ht="15.75" customHeight="1" x14ac:dyDescent="0.2">
      <c r="A22" s="166"/>
      <c r="B22" s="27"/>
      <c r="C22" s="16"/>
      <c r="D22" s="180" t="s">
        <v>43</v>
      </c>
      <c r="E22" s="189" t="s">
        <v>44</v>
      </c>
      <c r="F22" s="29"/>
      <c r="G22" s="16"/>
      <c r="H22" s="16"/>
      <c r="I22" s="16"/>
      <c r="J22" s="16"/>
      <c r="K22" s="16"/>
    </row>
    <row r="23" spans="1:11" ht="15.75" customHeight="1" x14ac:dyDescent="0.2">
      <c r="A23" s="166"/>
      <c r="B23" s="25" t="s">
        <v>45</v>
      </c>
      <c r="C23" s="16"/>
      <c r="D23" s="181"/>
      <c r="E23" s="190"/>
      <c r="F23" s="29"/>
      <c r="G23" s="16"/>
      <c r="H23" s="16"/>
      <c r="I23" s="16"/>
      <c r="J23" s="16"/>
      <c r="K23" s="16"/>
    </row>
    <row r="24" spans="1:11" ht="15.75" customHeight="1" x14ac:dyDescent="0.2">
      <c r="A24" s="166"/>
      <c r="B24" s="27"/>
      <c r="C24" s="16"/>
      <c r="D24" s="182"/>
      <c r="E24" s="191"/>
      <c r="F24" s="29"/>
      <c r="G24" s="16"/>
      <c r="H24" s="16"/>
      <c r="I24" s="16"/>
      <c r="J24" s="16"/>
      <c r="K24" s="16"/>
    </row>
    <row r="25" spans="1:11" ht="15.75" customHeight="1" x14ac:dyDescent="0.2">
      <c r="A25" s="166"/>
      <c r="B25" s="27"/>
      <c r="C25" s="16"/>
      <c r="D25" s="33"/>
      <c r="E25" s="32"/>
      <c r="F25" s="16"/>
      <c r="G25" s="16"/>
      <c r="H25" s="16"/>
      <c r="I25" s="16"/>
      <c r="J25" s="16"/>
      <c r="K25" s="16"/>
    </row>
    <row r="26" spans="1:11" ht="15.75" customHeight="1" x14ac:dyDescent="0.2">
      <c r="A26" s="166"/>
      <c r="B26" s="27"/>
      <c r="C26" s="16"/>
      <c r="D26" s="183" t="s">
        <v>46</v>
      </c>
      <c r="E26" s="186">
        <v>2455217</v>
      </c>
      <c r="F26" s="16"/>
      <c r="G26" s="16"/>
      <c r="H26" s="16"/>
      <c r="I26" s="16"/>
      <c r="J26" s="16"/>
      <c r="K26" s="16"/>
    </row>
    <row r="27" spans="1:11" ht="15.75" customHeight="1" x14ac:dyDescent="0.2">
      <c r="A27" s="166"/>
      <c r="B27" s="24" t="s">
        <v>47</v>
      </c>
      <c r="C27" s="16"/>
      <c r="D27" s="184"/>
      <c r="E27" s="187"/>
      <c r="F27" s="16"/>
      <c r="G27" s="16"/>
      <c r="H27" s="16"/>
      <c r="I27" s="16"/>
      <c r="J27" s="16"/>
      <c r="K27" s="16"/>
    </row>
    <row r="28" spans="1:11" ht="15.75" customHeight="1" x14ac:dyDescent="0.2">
      <c r="A28" s="166"/>
      <c r="B28" s="27"/>
      <c r="C28" s="16"/>
      <c r="D28" s="185"/>
      <c r="E28" s="188"/>
      <c r="F28" s="16"/>
      <c r="G28" s="16"/>
      <c r="H28" s="16"/>
      <c r="I28" s="16"/>
      <c r="J28" s="16"/>
      <c r="K28" s="16"/>
    </row>
    <row r="29" spans="1:11" ht="15.75" customHeight="1" x14ac:dyDescent="0.2">
      <c r="A29" s="166"/>
      <c r="B29" s="27"/>
      <c r="C29" s="16"/>
      <c r="D29" s="33"/>
      <c r="E29" s="33"/>
      <c r="F29" s="16"/>
      <c r="G29" s="16"/>
      <c r="H29" s="16"/>
      <c r="I29" s="16"/>
      <c r="J29" s="16"/>
      <c r="K29" s="16"/>
    </row>
    <row r="30" spans="1:11" ht="15.75" customHeight="1" x14ac:dyDescent="0.2">
      <c r="A30" s="166"/>
      <c r="B30" s="25" t="s">
        <v>48</v>
      </c>
      <c r="C30" s="16"/>
      <c r="D30" s="192" t="s">
        <v>49</v>
      </c>
      <c r="E30" s="193"/>
      <c r="F30" s="16"/>
      <c r="G30" s="16"/>
      <c r="H30" s="16"/>
      <c r="I30" s="16"/>
      <c r="J30" s="16"/>
      <c r="K30" s="16"/>
    </row>
    <row r="31" spans="1:11" ht="15.75" customHeight="1" x14ac:dyDescent="0.2">
      <c r="A31" s="166"/>
      <c r="B31" s="27"/>
      <c r="C31" s="16"/>
      <c r="D31" s="34" t="s">
        <v>50</v>
      </c>
      <c r="E31" s="35"/>
      <c r="F31" s="16"/>
      <c r="G31" s="16"/>
      <c r="H31" s="16"/>
      <c r="I31" s="16"/>
      <c r="J31" s="16"/>
      <c r="K31" s="16"/>
    </row>
    <row r="32" spans="1:11" ht="15.75" customHeight="1" x14ac:dyDescent="0.2">
      <c r="A32" s="166"/>
      <c r="B32" s="27"/>
      <c r="C32" s="16"/>
      <c r="D32" s="36"/>
      <c r="E32" s="37"/>
      <c r="F32" s="16"/>
      <c r="G32" s="16"/>
      <c r="H32" s="16"/>
      <c r="I32" s="16"/>
      <c r="J32" s="16"/>
      <c r="K32" s="16"/>
    </row>
    <row r="33" spans="1:11" ht="15.75" customHeight="1" x14ac:dyDescent="0.2">
      <c r="A33" s="166"/>
      <c r="B33" s="27"/>
      <c r="C33" s="16"/>
      <c r="D33" s="36" t="s">
        <v>51</v>
      </c>
      <c r="E33" s="37"/>
      <c r="F33" s="16"/>
      <c r="G33" s="16"/>
      <c r="H33" s="16"/>
      <c r="I33" s="16"/>
      <c r="J33" s="16"/>
      <c r="K33" s="16"/>
    </row>
    <row r="34" spans="1:11" ht="15.75" customHeight="1" x14ac:dyDescent="0.2">
      <c r="A34" s="166"/>
      <c r="B34" s="27"/>
      <c r="C34" s="16"/>
      <c r="D34" s="36"/>
      <c r="E34" s="37"/>
      <c r="F34" s="16"/>
      <c r="G34" s="16"/>
      <c r="H34" s="16"/>
      <c r="I34" s="16"/>
      <c r="J34" s="16"/>
      <c r="K34" s="16"/>
    </row>
    <row r="35" spans="1:11" ht="15.75" customHeight="1" x14ac:dyDescent="0.2">
      <c r="A35" s="166"/>
      <c r="B35" s="27"/>
      <c r="C35" s="16"/>
      <c r="D35" s="36" t="s">
        <v>52</v>
      </c>
      <c r="E35" s="37"/>
      <c r="F35" s="16"/>
      <c r="G35" s="16"/>
      <c r="H35" s="16"/>
      <c r="I35" s="16"/>
      <c r="J35" s="16"/>
      <c r="K35" s="16"/>
    </row>
    <row r="36" spans="1:11" ht="15.75" customHeight="1" x14ac:dyDescent="0.2">
      <c r="A36" s="166"/>
      <c r="B36" s="27"/>
      <c r="C36" s="16"/>
      <c r="D36" s="36"/>
      <c r="E36" s="37"/>
      <c r="F36" s="16"/>
      <c r="G36" s="16"/>
      <c r="H36" s="16"/>
      <c r="I36" s="16"/>
      <c r="J36" s="16"/>
      <c r="K36" s="16"/>
    </row>
    <row r="37" spans="1:11" ht="15.75" customHeight="1" x14ac:dyDescent="0.2">
      <c r="A37" s="166"/>
      <c r="B37" s="27"/>
      <c r="C37" s="16"/>
      <c r="D37" s="36" t="s">
        <v>53</v>
      </c>
      <c r="E37" s="37"/>
      <c r="F37" s="16"/>
      <c r="G37" s="16"/>
      <c r="H37" s="16"/>
      <c r="I37" s="16"/>
      <c r="J37" s="16"/>
      <c r="K37" s="16"/>
    </row>
    <row r="38" spans="1:11" ht="15.75" customHeight="1" x14ac:dyDescent="0.2">
      <c r="A38" s="166"/>
      <c r="B38" s="27"/>
      <c r="C38" s="16"/>
      <c r="D38" s="36"/>
      <c r="E38" s="37"/>
      <c r="F38" s="16"/>
      <c r="G38" s="16"/>
      <c r="H38" s="16"/>
      <c r="I38" s="16"/>
      <c r="J38" s="16"/>
      <c r="K38" s="16"/>
    </row>
    <row r="39" spans="1:11" ht="15.75" customHeight="1" x14ac:dyDescent="0.2">
      <c r="A39" s="166"/>
      <c r="B39" s="27"/>
      <c r="C39" s="16"/>
      <c r="D39" s="36"/>
      <c r="E39" s="37"/>
      <c r="F39" s="16"/>
      <c r="G39" s="16"/>
      <c r="H39" s="16"/>
      <c r="I39" s="16"/>
      <c r="J39" s="16"/>
      <c r="K39" s="16"/>
    </row>
    <row r="40" spans="1:11" ht="15.75" customHeight="1" x14ac:dyDescent="0.2">
      <c r="A40" s="166"/>
      <c r="B40" s="27"/>
      <c r="C40" s="16"/>
      <c r="D40" s="36"/>
      <c r="E40" s="37"/>
      <c r="F40" s="16"/>
      <c r="G40" s="16"/>
      <c r="H40" s="16"/>
      <c r="I40" s="16"/>
      <c r="J40" s="16"/>
      <c r="K40" s="16"/>
    </row>
    <row r="41" spans="1:11" ht="15.75" customHeight="1" x14ac:dyDescent="0.2">
      <c r="A41" s="166"/>
      <c r="B41" s="27"/>
      <c r="C41" s="16"/>
      <c r="D41" s="36"/>
      <c r="E41" s="37"/>
      <c r="F41" s="16"/>
      <c r="G41" s="16"/>
      <c r="H41" s="16"/>
      <c r="I41" s="16"/>
      <c r="J41" s="16"/>
      <c r="K41" s="16"/>
    </row>
    <row r="42" spans="1:11" ht="15.75" customHeight="1" x14ac:dyDescent="0.2">
      <c r="A42" s="166"/>
      <c r="B42" s="27"/>
      <c r="C42" s="16"/>
      <c r="D42" s="36"/>
      <c r="E42" s="37"/>
      <c r="F42" s="16"/>
      <c r="G42" s="16"/>
      <c r="H42" s="16"/>
      <c r="I42" s="16"/>
      <c r="J42" s="16"/>
      <c r="K42" s="16"/>
    </row>
    <row r="43" spans="1:11" ht="15.75" customHeight="1" x14ac:dyDescent="0.2">
      <c r="A43" s="166"/>
      <c r="B43" s="27"/>
      <c r="C43" s="16"/>
      <c r="D43" s="36"/>
      <c r="E43" s="37"/>
      <c r="F43" s="16"/>
      <c r="G43" s="16"/>
      <c r="H43" s="16"/>
      <c r="I43" s="16"/>
      <c r="J43" s="16"/>
      <c r="K43" s="16"/>
    </row>
    <row r="44" spans="1:11" ht="15.75" customHeight="1" x14ac:dyDescent="0.2">
      <c r="A44" s="166"/>
      <c r="B44" s="27"/>
      <c r="C44" s="16"/>
      <c r="D44" s="36"/>
      <c r="E44" s="37"/>
      <c r="F44" s="16"/>
      <c r="G44" s="16"/>
      <c r="H44" s="16"/>
      <c r="I44" s="16"/>
      <c r="J44" s="16"/>
      <c r="K44" s="16"/>
    </row>
    <row r="45" spans="1:11" ht="15.75" customHeight="1" x14ac:dyDescent="0.2">
      <c r="A45" s="166"/>
      <c r="B45" s="27"/>
      <c r="C45" s="16"/>
      <c r="D45" s="36"/>
      <c r="E45" s="37"/>
      <c r="F45" s="16"/>
      <c r="G45" s="16"/>
      <c r="H45" s="16"/>
      <c r="I45" s="16"/>
      <c r="J45" s="16"/>
      <c r="K45" s="16"/>
    </row>
    <row r="46" spans="1:11" ht="15.75" customHeight="1" x14ac:dyDescent="0.2">
      <c r="A46" s="166"/>
      <c r="B46" s="27"/>
      <c r="C46" s="16"/>
      <c r="D46" s="36"/>
      <c r="E46" s="37"/>
      <c r="F46" s="16"/>
      <c r="G46" s="16"/>
      <c r="H46" s="16"/>
      <c r="I46" s="16"/>
      <c r="J46" s="16"/>
      <c r="K46" s="16"/>
    </row>
    <row r="47" spans="1:11" ht="15.75" customHeight="1" x14ac:dyDescent="0.2">
      <c r="A47" s="166"/>
      <c r="B47" s="27"/>
      <c r="C47" s="16"/>
      <c r="D47" s="36"/>
      <c r="E47" s="37"/>
      <c r="F47" s="16"/>
      <c r="G47" s="16"/>
      <c r="H47" s="16"/>
      <c r="I47" s="16"/>
      <c r="J47" s="16"/>
      <c r="K47" s="16"/>
    </row>
    <row r="48" spans="1:11" ht="15.75" customHeight="1" x14ac:dyDescent="0.2">
      <c r="A48" s="166"/>
      <c r="B48" s="27"/>
      <c r="C48" s="16"/>
      <c r="D48" s="36"/>
      <c r="E48" s="37"/>
      <c r="F48" s="16"/>
      <c r="G48" s="16"/>
      <c r="H48" s="16"/>
      <c r="I48" s="16"/>
      <c r="J48" s="16"/>
      <c r="K48" s="16"/>
    </row>
    <row r="49" spans="1:11" ht="15.75" customHeight="1" x14ac:dyDescent="0.2">
      <c r="A49" s="166"/>
      <c r="B49" s="27"/>
      <c r="C49" s="16"/>
      <c r="D49" s="38"/>
      <c r="E49" s="39"/>
      <c r="F49" s="16"/>
      <c r="G49" s="16"/>
      <c r="H49" s="16"/>
      <c r="I49" s="16"/>
      <c r="J49" s="16"/>
      <c r="K49" s="16"/>
    </row>
    <row r="50" spans="1:11" ht="15.75" customHeight="1" x14ac:dyDescent="0.2">
      <c r="A50" s="166"/>
      <c r="B50" s="27"/>
      <c r="C50" s="16"/>
      <c r="D50" s="16"/>
      <c r="E50" s="16"/>
      <c r="F50" s="16"/>
      <c r="G50" s="16"/>
      <c r="H50" s="16"/>
      <c r="I50" s="16"/>
      <c r="J50" s="16"/>
      <c r="K50" s="16"/>
    </row>
    <row r="51" spans="1:11" ht="15.75" customHeight="1" x14ac:dyDescent="0.2">
      <c r="A51" s="166"/>
      <c r="B51" s="25" t="s">
        <v>54</v>
      </c>
      <c r="C51" s="16"/>
      <c r="D51" s="40" t="s">
        <v>55</v>
      </c>
      <c r="E51" s="41"/>
      <c r="F51" s="16"/>
      <c r="G51" s="16"/>
      <c r="H51" s="16"/>
      <c r="I51" s="16"/>
      <c r="J51" s="16"/>
      <c r="K51" s="16"/>
    </row>
    <row r="52" spans="1:11" ht="15.75" customHeight="1" x14ac:dyDescent="0.2">
      <c r="A52" s="166"/>
      <c r="B52" s="27"/>
      <c r="C52" s="16"/>
      <c r="D52" s="174" t="s">
        <v>56</v>
      </c>
      <c r="E52" s="175"/>
      <c r="F52" s="16"/>
      <c r="G52" s="16"/>
      <c r="H52" s="16"/>
      <c r="I52" s="16"/>
      <c r="J52" s="16"/>
      <c r="K52" s="16"/>
    </row>
    <row r="53" spans="1:11" ht="15.75" customHeight="1" x14ac:dyDescent="0.2">
      <c r="A53" s="166"/>
      <c r="B53" s="27"/>
      <c r="C53" s="16"/>
      <c r="D53" s="176"/>
      <c r="E53" s="177"/>
      <c r="F53" s="16"/>
      <c r="G53" s="16"/>
      <c r="H53" s="16"/>
      <c r="I53" s="16"/>
      <c r="J53" s="16"/>
      <c r="K53" s="16"/>
    </row>
    <row r="54" spans="1:11" ht="15.75" customHeight="1" x14ac:dyDescent="0.2">
      <c r="A54" s="166"/>
      <c r="B54" s="27"/>
      <c r="C54" s="16"/>
      <c r="D54" s="176"/>
      <c r="E54" s="177"/>
      <c r="F54" s="16"/>
      <c r="G54" s="16"/>
      <c r="H54" s="16"/>
      <c r="I54" s="16"/>
      <c r="J54" s="16"/>
      <c r="K54" s="16"/>
    </row>
    <row r="55" spans="1:11" ht="15.75" customHeight="1" x14ac:dyDescent="0.2">
      <c r="A55" s="166"/>
      <c r="B55" s="27"/>
      <c r="C55" s="16"/>
      <c r="D55" s="176"/>
      <c r="E55" s="177"/>
      <c r="F55" s="16"/>
      <c r="G55" s="16"/>
      <c r="H55" s="16"/>
      <c r="I55" s="16"/>
      <c r="J55" s="16"/>
      <c r="K55" s="16"/>
    </row>
    <row r="56" spans="1:11" ht="15.75" customHeight="1" x14ac:dyDescent="0.2">
      <c r="A56" s="166"/>
      <c r="B56" s="27"/>
      <c r="C56" s="16"/>
      <c r="D56" s="176"/>
      <c r="E56" s="177"/>
      <c r="F56" s="16"/>
      <c r="G56" s="16"/>
      <c r="H56" s="16"/>
      <c r="I56" s="16"/>
      <c r="J56" s="16"/>
      <c r="K56" s="16"/>
    </row>
    <row r="57" spans="1:11" ht="15.75" customHeight="1" x14ac:dyDescent="0.2">
      <c r="A57" s="166"/>
      <c r="B57" s="27"/>
      <c r="C57" s="16"/>
      <c r="D57" s="176"/>
      <c r="E57" s="177"/>
      <c r="F57" s="16"/>
      <c r="G57" s="16"/>
      <c r="H57" s="16"/>
      <c r="I57" s="16"/>
      <c r="J57" s="16"/>
      <c r="K57" s="16"/>
    </row>
    <row r="58" spans="1:11" ht="15.75" customHeight="1" x14ac:dyDescent="0.2">
      <c r="A58" s="166"/>
      <c r="B58" s="27"/>
      <c r="C58" s="16"/>
      <c r="D58" s="176"/>
      <c r="E58" s="177"/>
      <c r="F58" s="16"/>
      <c r="G58" s="16"/>
      <c r="H58" s="16"/>
      <c r="I58" s="16"/>
      <c r="J58" s="16"/>
      <c r="K58" s="16"/>
    </row>
    <row r="59" spans="1:11" ht="15.75" customHeight="1" x14ac:dyDescent="0.2">
      <c r="A59" s="166"/>
      <c r="B59" s="27"/>
      <c r="C59" s="16"/>
      <c r="D59" s="176"/>
      <c r="E59" s="177"/>
      <c r="F59" s="16"/>
      <c r="G59" s="16"/>
      <c r="H59" s="16"/>
      <c r="I59" s="16"/>
      <c r="J59" s="16"/>
      <c r="K59" s="16"/>
    </row>
    <row r="60" spans="1:11" ht="15.75" customHeight="1" x14ac:dyDescent="0.2">
      <c r="A60" s="166"/>
      <c r="B60" s="27"/>
      <c r="C60" s="16"/>
      <c r="D60" s="176"/>
      <c r="E60" s="177"/>
      <c r="F60" s="16"/>
      <c r="G60" s="16"/>
      <c r="H60" s="16"/>
      <c r="I60" s="16"/>
      <c r="J60" s="16"/>
      <c r="K60" s="16"/>
    </row>
    <row r="61" spans="1:11" ht="15.75" customHeight="1" x14ac:dyDescent="0.2">
      <c r="A61" s="166"/>
      <c r="B61" s="27"/>
      <c r="C61" s="16"/>
      <c r="D61" s="176"/>
      <c r="E61" s="177"/>
      <c r="F61" s="16"/>
      <c r="G61" s="16"/>
      <c r="H61" s="16"/>
      <c r="I61" s="16"/>
      <c r="J61" s="16"/>
      <c r="K61" s="16"/>
    </row>
    <row r="62" spans="1:11" ht="15.75" customHeight="1" x14ac:dyDescent="0.2">
      <c r="A62" s="166"/>
      <c r="B62" s="27"/>
      <c r="C62" s="16"/>
      <c r="D62" s="176"/>
      <c r="E62" s="177"/>
      <c r="F62" s="16"/>
      <c r="G62" s="16"/>
      <c r="H62" s="16"/>
      <c r="I62" s="16"/>
      <c r="J62" s="16"/>
      <c r="K62" s="16"/>
    </row>
    <row r="63" spans="1:11" ht="15.75" customHeight="1" x14ac:dyDescent="0.2">
      <c r="A63" s="166"/>
      <c r="B63" s="27"/>
      <c r="C63" s="16"/>
      <c r="D63" s="176"/>
      <c r="E63" s="177"/>
      <c r="F63" s="16"/>
      <c r="G63" s="16"/>
      <c r="H63" s="16"/>
      <c r="I63" s="16"/>
      <c r="J63" s="16"/>
      <c r="K63" s="16"/>
    </row>
    <row r="64" spans="1:11" ht="15.75" customHeight="1" x14ac:dyDescent="0.2">
      <c r="A64" s="166"/>
      <c r="B64" s="27"/>
      <c r="C64" s="16"/>
      <c r="D64" s="176"/>
      <c r="E64" s="177"/>
      <c r="F64" s="16"/>
      <c r="G64" s="16"/>
      <c r="H64" s="16"/>
      <c r="I64" s="16"/>
      <c r="J64" s="16"/>
      <c r="K64" s="16"/>
    </row>
    <row r="65" spans="1:11" ht="15.75" customHeight="1" x14ac:dyDescent="0.2">
      <c r="A65" s="166"/>
      <c r="B65" s="27"/>
      <c r="C65" s="16"/>
      <c r="D65" s="176"/>
      <c r="E65" s="177"/>
      <c r="F65" s="16"/>
      <c r="G65" s="16"/>
      <c r="H65" s="16"/>
      <c r="I65" s="16"/>
      <c r="J65" s="16"/>
      <c r="K65" s="16"/>
    </row>
    <row r="66" spans="1:11" ht="15.75" customHeight="1" x14ac:dyDescent="0.2">
      <c r="A66" s="166"/>
      <c r="B66" s="27"/>
      <c r="C66" s="16"/>
      <c r="D66" s="176"/>
      <c r="E66" s="177"/>
      <c r="F66" s="16"/>
      <c r="G66" s="16"/>
      <c r="H66" s="16"/>
      <c r="I66" s="16"/>
      <c r="J66" s="16"/>
      <c r="K66" s="16"/>
    </row>
    <row r="67" spans="1:11" ht="15.75" customHeight="1" x14ac:dyDescent="0.2">
      <c r="A67" s="166"/>
      <c r="B67" s="27"/>
      <c r="C67" s="16"/>
      <c r="D67" s="176"/>
      <c r="E67" s="177"/>
      <c r="F67" s="16"/>
      <c r="G67" s="16"/>
      <c r="H67" s="16"/>
      <c r="I67" s="16"/>
      <c r="J67" s="16"/>
      <c r="K67" s="16"/>
    </row>
    <row r="68" spans="1:11" ht="15.75" customHeight="1" x14ac:dyDescent="0.2">
      <c r="A68" s="166"/>
      <c r="B68" s="27"/>
      <c r="C68" s="16"/>
      <c r="D68" s="176"/>
      <c r="E68" s="177"/>
      <c r="F68" s="16"/>
      <c r="G68" s="16"/>
      <c r="H68" s="16"/>
      <c r="I68" s="16"/>
      <c r="J68" s="16"/>
      <c r="K68" s="16"/>
    </row>
    <row r="69" spans="1:11" ht="15.75" customHeight="1" x14ac:dyDescent="0.2">
      <c r="A69" s="166"/>
      <c r="B69" s="27"/>
      <c r="C69" s="16"/>
      <c r="D69" s="176"/>
      <c r="E69" s="177"/>
      <c r="F69" s="16"/>
      <c r="G69" s="16"/>
      <c r="H69" s="16"/>
      <c r="I69" s="16"/>
      <c r="J69" s="16"/>
      <c r="K69" s="16"/>
    </row>
    <row r="70" spans="1:11" ht="15.75" customHeight="1" x14ac:dyDescent="0.2">
      <c r="A70" s="166"/>
      <c r="B70" s="26"/>
      <c r="C70" s="16"/>
      <c r="D70" s="178"/>
      <c r="E70" s="179"/>
      <c r="F70" s="16"/>
      <c r="G70" s="16"/>
      <c r="H70" s="16"/>
      <c r="I70" s="16"/>
      <c r="J70" s="16"/>
      <c r="K70" s="16"/>
    </row>
    <row r="71" spans="1:11" ht="15.75" customHeight="1" x14ac:dyDescent="0.2">
      <c r="A71" s="27"/>
      <c r="B71" s="25" t="s">
        <v>36</v>
      </c>
      <c r="C71" s="16"/>
      <c r="D71" s="16"/>
      <c r="E71" s="16"/>
      <c r="F71" s="16"/>
      <c r="G71" s="16"/>
      <c r="H71" s="16"/>
      <c r="I71" s="16"/>
      <c r="J71" s="16"/>
      <c r="K71" s="16"/>
    </row>
    <row r="72" spans="1:11" ht="15.75" customHeight="1" x14ac:dyDescent="0.2">
      <c r="A72" s="173" t="s">
        <v>37</v>
      </c>
      <c r="B72" s="25" t="s">
        <v>57</v>
      </c>
      <c r="C72" s="16"/>
      <c r="D72" s="194" t="s">
        <v>58</v>
      </c>
      <c r="E72" s="195"/>
      <c r="F72" s="16"/>
      <c r="G72" s="16"/>
      <c r="H72" s="16"/>
      <c r="I72" s="16"/>
      <c r="J72" s="16"/>
      <c r="K72" s="16"/>
    </row>
    <row r="73" spans="1:11" ht="15.75" customHeight="1" x14ac:dyDescent="0.2">
      <c r="A73" s="166"/>
      <c r="B73" s="27"/>
      <c r="C73" s="16"/>
      <c r="D73" s="174" t="s">
        <v>59</v>
      </c>
      <c r="E73" s="175"/>
      <c r="F73" s="16"/>
      <c r="G73" s="16"/>
      <c r="H73" s="16"/>
      <c r="I73" s="16"/>
      <c r="J73" s="16"/>
      <c r="K73" s="16"/>
    </row>
    <row r="74" spans="1:11" ht="15.75" customHeight="1" x14ac:dyDescent="0.2">
      <c r="A74" s="166"/>
      <c r="B74" s="27"/>
      <c r="C74" s="16"/>
      <c r="D74" s="176"/>
      <c r="E74" s="177"/>
      <c r="F74" s="16"/>
      <c r="G74" s="16"/>
      <c r="H74" s="16"/>
      <c r="I74" s="16"/>
      <c r="J74" s="16"/>
      <c r="K74" s="16"/>
    </row>
    <row r="75" spans="1:11" ht="15.75" customHeight="1" x14ac:dyDescent="0.2">
      <c r="A75" s="166"/>
      <c r="B75" s="27"/>
      <c r="C75" s="16"/>
      <c r="D75" s="176"/>
      <c r="E75" s="177"/>
      <c r="F75" s="16"/>
      <c r="G75" s="16"/>
      <c r="H75" s="16"/>
      <c r="I75" s="16"/>
      <c r="J75" s="16"/>
      <c r="K75" s="16"/>
    </row>
    <row r="76" spans="1:11" ht="15.75" customHeight="1" x14ac:dyDescent="0.2">
      <c r="A76" s="166"/>
      <c r="B76" s="27"/>
      <c r="C76" s="16"/>
      <c r="D76" s="176"/>
      <c r="E76" s="177"/>
      <c r="F76" s="16"/>
      <c r="G76" s="16"/>
      <c r="H76" s="16"/>
      <c r="I76" s="16"/>
      <c r="J76" s="16"/>
      <c r="K76" s="16"/>
    </row>
    <row r="77" spans="1:11" ht="15.75" customHeight="1" x14ac:dyDescent="0.2">
      <c r="A77" s="166"/>
      <c r="B77" s="27"/>
      <c r="C77" s="16"/>
      <c r="D77" s="176"/>
      <c r="E77" s="177"/>
      <c r="F77" s="16"/>
      <c r="G77" s="16"/>
      <c r="H77" s="16"/>
      <c r="I77" s="16"/>
      <c r="J77" s="16"/>
      <c r="K77" s="16"/>
    </row>
    <row r="78" spans="1:11" ht="15.75" customHeight="1" x14ac:dyDescent="0.2">
      <c r="A78" s="166"/>
      <c r="B78" s="27"/>
      <c r="C78" s="16"/>
      <c r="D78" s="176"/>
      <c r="E78" s="177"/>
      <c r="F78" s="16"/>
      <c r="G78" s="16"/>
      <c r="H78" s="16"/>
      <c r="I78" s="16"/>
      <c r="J78" s="16"/>
      <c r="K78" s="16"/>
    </row>
    <row r="79" spans="1:11" ht="15.75" customHeight="1" x14ac:dyDescent="0.2">
      <c r="A79" s="166"/>
      <c r="B79" s="27"/>
      <c r="C79" s="16"/>
      <c r="D79" s="176"/>
      <c r="E79" s="177"/>
      <c r="F79" s="16"/>
      <c r="G79" s="16"/>
      <c r="H79" s="16"/>
      <c r="I79" s="16"/>
      <c r="J79" s="16"/>
      <c r="K79" s="16"/>
    </row>
    <row r="80" spans="1:11" ht="15.75" customHeight="1" x14ac:dyDescent="0.2">
      <c r="A80" s="166"/>
      <c r="B80" s="27"/>
      <c r="C80" s="16"/>
      <c r="D80" s="176"/>
      <c r="E80" s="177"/>
      <c r="F80" s="16"/>
      <c r="G80" s="16"/>
      <c r="H80" s="16"/>
      <c r="I80" s="16"/>
      <c r="J80" s="16"/>
      <c r="K80" s="16"/>
    </row>
    <row r="81" spans="1:11" ht="15.75" customHeight="1" x14ac:dyDescent="0.2">
      <c r="A81" s="166"/>
      <c r="B81" s="27"/>
      <c r="C81" s="16"/>
      <c r="D81" s="176"/>
      <c r="E81" s="177"/>
      <c r="F81" s="16"/>
      <c r="G81" s="16"/>
      <c r="H81" s="16"/>
      <c r="I81" s="16"/>
      <c r="J81" s="16"/>
      <c r="K81" s="16"/>
    </row>
    <row r="82" spans="1:11" ht="15.75" customHeight="1" x14ac:dyDescent="0.2">
      <c r="A82" s="166"/>
      <c r="B82" s="27"/>
      <c r="C82" s="16"/>
      <c r="D82" s="176"/>
      <c r="E82" s="177"/>
      <c r="F82" s="16"/>
      <c r="G82" s="16"/>
      <c r="H82" s="16"/>
      <c r="I82" s="16"/>
      <c r="J82" s="16"/>
      <c r="K82" s="16"/>
    </row>
    <row r="83" spans="1:11" ht="15.75" customHeight="1" x14ac:dyDescent="0.2">
      <c r="A83" s="166"/>
      <c r="B83" s="27"/>
      <c r="C83" s="16"/>
      <c r="D83" s="176"/>
      <c r="E83" s="177"/>
      <c r="F83" s="16"/>
      <c r="G83" s="16"/>
      <c r="H83" s="16"/>
      <c r="I83" s="16"/>
      <c r="J83" s="16"/>
      <c r="K83" s="16"/>
    </row>
    <row r="84" spans="1:11" ht="15.75" customHeight="1" x14ac:dyDescent="0.2">
      <c r="A84" s="166"/>
      <c r="B84" s="27"/>
      <c r="C84" s="16"/>
      <c r="D84" s="176"/>
      <c r="E84" s="177"/>
      <c r="F84" s="16"/>
      <c r="G84" s="16"/>
      <c r="H84" s="16"/>
      <c r="I84" s="16"/>
      <c r="J84" s="16"/>
      <c r="K84" s="16"/>
    </row>
    <row r="85" spans="1:11" ht="15.75" customHeight="1" x14ac:dyDescent="0.2">
      <c r="A85" s="166"/>
      <c r="B85" s="27"/>
      <c r="C85" s="16"/>
      <c r="D85" s="176"/>
      <c r="E85" s="177"/>
      <c r="F85" s="16"/>
      <c r="G85" s="16"/>
      <c r="H85" s="16"/>
      <c r="I85" s="16"/>
      <c r="J85" s="16"/>
      <c r="K85" s="16"/>
    </row>
    <row r="86" spans="1:11" ht="15.75" customHeight="1" x14ac:dyDescent="0.2">
      <c r="A86" s="166"/>
      <c r="B86" s="27"/>
      <c r="C86" s="16"/>
      <c r="D86" s="176"/>
      <c r="E86" s="177"/>
      <c r="F86" s="16"/>
      <c r="G86" s="16"/>
      <c r="H86" s="16"/>
      <c r="I86" s="16"/>
      <c r="J86" s="16"/>
      <c r="K86" s="16"/>
    </row>
    <row r="87" spans="1:11" ht="15.75" customHeight="1" x14ac:dyDescent="0.2">
      <c r="A87" s="166"/>
      <c r="B87" s="27"/>
      <c r="C87" s="16"/>
      <c r="D87" s="178"/>
      <c r="E87" s="179"/>
      <c r="F87" s="16"/>
      <c r="G87" s="16"/>
      <c r="H87" s="16"/>
      <c r="I87" s="16"/>
      <c r="J87" s="16"/>
      <c r="K87" s="16"/>
    </row>
    <row r="88" spans="1:11" ht="15.75" customHeight="1" x14ac:dyDescent="0.2">
      <c r="A88" s="166"/>
      <c r="B88" s="27"/>
      <c r="C88" s="16"/>
      <c r="D88" s="16"/>
      <c r="E88" s="16"/>
      <c r="F88" s="16"/>
      <c r="G88" s="16"/>
      <c r="H88" s="16"/>
      <c r="I88" s="16"/>
      <c r="J88" s="16"/>
      <c r="K88" s="16"/>
    </row>
    <row r="89" spans="1:11" ht="15.75" customHeight="1" x14ac:dyDescent="0.2">
      <c r="A89" s="166"/>
      <c r="B89" s="25" t="s">
        <v>60</v>
      </c>
      <c r="C89" s="16"/>
      <c r="D89" s="194" t="s">
        <v>61</v>
      </c>
      <c r="E89" s="195"/>
      <c r="F89" s="16"/>
      <c r="G89" s="16"/>
      <c r="H89" s="16"/>
      <c r="I89" s="16"/>
      <c r="J89" s="16"/>
      <c r="K89" s="16"/>
    </row>
    <row r="90" spans="1:11" ht="15.75" customHeight="1" x14ac:dyDescent="0.2">
      <c r="A90" s="166"/>
      <c r="B90" s="27"/>
      <c r="C90" s="16"/>
      <c r="D90" s="174" t="s">
        <v>62</v>
      </c>
      <c r="E90" s="175"/>
      <c r="F90" s="16"/>
      <c r="G90" s="16"/>
      <c r="H90" s="16"/>
      <c r="I90" s="16"/>
      <c r="J90" s="16"/>
      <c r="K90" s="16"/>
    </row>
    <row r="91" spans="1:11" ht="15.75" customHeight="1" x14ac:dyDescent="0.2">
      <c r="A91" s="166"/>
      <c r="B91" s="27"/>
      <c r="C91" s="16"/>
      <c r="D91" s="176"/>
      <c r="E91" s="177"/>
      <c r="F91" s="16"/>
      <c r="G91" s="16"/>
      <c r="H91" s="16"/>
      <c r="I91" s="16"/>
      <c r="J91" s="16"/>
      <c r="K91" s="16"/>
    </row>
    <row r="92" spans="1:11" ht="15.75" customHeight="1" x14ac:dyDescent="0.2">
      <c r="A92" s="166"/>
      <c r="B92" s="27"/>
      <c r="C92" s="16"/>
      <c r="D92" s="176"/>
      <c r="E92" s="177"/>
      <c r="F92" s="16"/>
      <c r="G92" s="16"/>
      <c r="H92" s="16"/>
      <c r="I92" s="16"/>
      <c r="J92" s="16"/>
      <c r="K92" s="16"/>
    </row>
    <row r="93" spans="1:11" ht="15.75" customHeight="1" x14ac:dyDescent="0.2">
      <c r="A93" s="166"/>
      <c r="B93" s="27"/>
      <c r="C93" s="16"/>
      <c r="D93" s="176"/>
      <c r="E93" s="177"/>
      <c r="F93" s="16"/>
      <c r="G93" s="16"/>
      <c r="H93" s="16"/>
      <c r="I93" s="16"/>
      <c r="J93" s="16"/>
      <c r="K93" s="16"/>
    </row>
    <row r="94" spans="1:11" ht="15.75" customHeight="1" x14ac:dyDescent="0.2">
      <c r="A94" s="166"/>
      <c r="B94" s="27"/>
      <c r="C94" s="16"/>
      <c r="D94" s="176"/>
      <c r="E94" s="177"/>
      <c r="F94" s="16"/>
      <c r="G94" s="16"/>
      <c r="H94" s="16"/>
      <c r="I94" s="16"/>
      <c r="J94" s="16"/>
      <c r="K94" s="16"/>
    </row>
    <row r="95" spans="1:11" ht="15.75" customHeight="1" x14ac:dyDescent="0.2">
      <c r="A95" s="166"/>
      <c r="B95" s="27"/>
      <c r="C95" s="16"/>
      <c r="D95" s="176"/>
      <c r="E95" s="177"/>
      <c r="F95" s="16"/>
      <c r="G95" s="16"/>
      <c r="H95" s="16"/>
      <c r="I95" s="16"/>
      <c r="J95" s="16"/>
      <c r="K95" s="16"/>
    </row>
    <row r="96" spans="1:11" ht="15.75" customHeight="1" x14ac:dyDescent="0.2">
      <c r="A96" s="166"/>
      <c r="B96" s="27"/>
      <c r="C96" s="16"/>
      <c r="D96" s="176"/>
      <c r="E96" s="177"/>
      <c r="F96" s="16"/>
      <c r="G96" s="16"/>
      <c r="H96" s="16"/>
      <c r="I96" s="16"/>
      <c r="J96" s="16"/>
      <c r="K96" s="16"/>
    </row>
    <row r="97" spans="1:11" ht="15.75" customHeight="1" x14ac:dyDescent="0.2">
      <c r="A97" s="166"/>
      <c r="B97" s="27"/>
      <c r="C97" s="16"/>
      <c r="D97" s="176"/>
      <c r="E97" s="177"/>
      <c r="F97" s="16"/>
      <c r="G97" s="16"/>
      <c r="H97" s="16"/>
      <c r="I97" s="16"/>
      <c r="J97" s="16"/>
      <c r="K97" s="16"/>
    </row>
    <row r="98" spans="1:11" ht="15.75" customHeight="1" x14ac:dyDescent="0.2">
      <c r="A98" s="166"/>
      <c r="B98" s="27"/>
      <c r="C98" s="16"/>
      <c r="D98" s="176"/>
      <c r="E98" s="177"/>
      <c r="F98" s="16"/>
      <c r="G98" s="16"/>
      <c r="H98" s="16"/>
      <c r="I98" s="16"/>
      <c r="J98" s="16"/>
      <c r="K98" s="16"/>
    </row>
    <row r="99" spans="1:11" ht="15.75" customHeight="1" x14ac:dyDescent="0.2">
      <c r="A99" s="166"/>
      <c r="B99" s="27"/>
      <c r="C99" s="16"/>
      <c r="D99" s="176"/>
      <c r="E99" s="177"/>
      <c r="F99" s="16"/>
      <c r="G99" s="16"/>
      <c r="H99" s="16"/>
      <c r="I99" s="16"/>
      <c r="J99" s="16"/>
      <c r="K99" s="16"/>
    </row>
    <row r="100" spans="1:11" ht="15.75" customHeight="1" x14ac:dyDescent="0.2">
      <c r="A100" s="166"/>
      <c r="B100" s="27"/>
      <c r="C100" s="16"/>
      <c r="D100" s="176"/>
      <c r="E100" s="177"/>
      <c r="F100" s="16"/>
      <c r="G100" s="16"/>
      <c r="H100" s="16"/>
      <c r="I100" s="16"/>
      <c r="J100" s="16"/>
      <c r="K100" s="16"/>
    </row>
    <row r="101" spans="1:11" ht="15.75" customHeight="1" x14ac:dyDescent="0.2">
      <c r="A101" s="166"/>
      <c r="B101" s="27"/>
      <c r="C101" s="16"/>
      <c r="D101" s="176"/>
      <c r="E101" s="177"/>
      <c r="F101" s="16"/>
      <c r="G101" s="16"/>
      <c r="H101" s="16"/>
      <c r="I101" s="16"/>
      <c r="J101" s="16"/>
      <c r="K101" s="16"/>
    </row>
    <row r="102" spans="1:11" ht="15.75" customHeight="1" x14ac:dyDescent="0.2">
      <c r="A102" s="166"/>
      <c r="B102" s="27"/>
      <c r="C102" s="16"/>
      <c r="D102" s="176"/>
      <c r="E102" s="177"/>
      <c r="F102" s="16"/>
      <c r="G102" s="16"/>
      <c r="H102" s="16"/>
      <c r="I102" s="16"/>
      <c r="J102" s="16"/>
      <c r="K102" s="16"/>
    </row>
    <row r="103" spans="1:11" ht="15.75" customHeight="1" x14ac:dyDescent="0.2">
      <c r="A103" s="166"/>
      <c r="B103" s="27"/>
      <c r="C103" s="16"/>
      <c r="D103" s="176"/>
      <c r="E103" s="177"/>
      <c r="F103" s="16"/>
      <c r="G103" s="16"/>
      <c r="H103" s="16"/>
      <c r="I103" s="16"/>
      <c r="J103" s="16"/>
      <c r="K103" s="16"/>
    </row>
    <row r="104" spans="1:11" ht="15.75" customHeight="1" x14ac:dyDescent="0.2">
      <c r="A104" s="166"/>
      <c r="B104" s="27"/>
      <c r="C104" s="16"/>
      <c r="D104" s="178"/>
      <c r="E104" s="179"/>
      <c r="F104" s="16"/>
      <c r="G104" s="16"/>
      <c r="H104" s="16"/>
      <c r="I104" s="16"/>
      <c r="J104" s="16"/>
      <c r="K104" s="16"/>
    </row>
    <row r="105" spans="1:11" ht="15.75" customHeight="1" x14ac:dyDescent="0.2">
      <c r="A105" s="166"/>
      <c r="B105" s="27"/>
      <c r="C105" s="16"/>
      <c r="D105" s="16"/>
      <c r="E105" s="16"/>
      <c r="F105" s="16"/>
      <c r="G105" s="16"/>
      <c r="H105" s="16"/>
      <c r="I105" s="16"/>
      <c r="J105" s="16"/>
      <c r="K105" s="16"/>
    </row>
    <row r="106" spans="1:11" ht="15.75" customHeight="1" x14ac:dyDescent="0.2">
      <c r="A106" s="166"/>
      <c r="B106" s="25" t="s">
        <v>63</v>
      </c>
      <c r="C106" s="16"/>
      <c r="D106" s="194" t="s">
        <v>64</v>
      </c>
      <c r="E106" s="195"/>
      <c r="F106" s="16"/>
      <c r="G106" s="16"/>
      <c r="H106" s="16"/>
      <c r="I106" s="16"/>
      <c r="J106" s="16"/>
      <c r="K106" s="16"/>
    </row>
    <row r="107" spans="1:11" ht="15.75" customHeight="1" x14ac:dyDescent="0.2">
      <c r="A107" s="166"/>
      <c r="B107" s="27"/>
      <c r="C107" s="16"/>
      <c r="D107" s="174" t="s">
        <v>65</v>
      </c>
      <c r="E107" s="175"/>
      <c r="F107" s="16"/>
      <c r="G107" s="16"/>
      <c r="H107" s="16"/>
      <c r="I107" s="16"/>
      <c r="J107" s="16"/>
      <c r="K107" s="16"/>
    </row>
    <row r="108" spans="1:11" ht="15.75" customHeight="1" x14ac:dyDescent="0.2">
      <c r="A108" s="166"/>
      <c r="B108" s="27"/>
      <c r="C108" s="16"/>
      <c r="D108" s="176"/>
      <c r="E108" s="177"/>
      <c r="F108" s="16"/>
      <c r="G108" s="16"/>
      <c r="H108" s="16"/>
      <c r="I108" s="16"/>
      <c r="J108" s="16"/>
      <c r="K108" s="16"/>
    </row>
    <row r="109" spans="1:11" ht="15.75" customHeight="1" x14ac:dyDescent="0.2">
      <c r="A109" s="166"/>
      <c r="B109" s="27"/>
      <c r="C109" s="16"/>
      <c r="D109" s="176"/>
      <c r="E109" s="177"/>
      <c r="F109" s="16"/>
      <c r="G109" s="16"/>
      <c r="H109" s="16"/>
      <c r="I109" s="16"/>
      <c r="J109" s="16"/>
      <c r="K109" s="16"/>
    </row>
    <row r="110" spans="1:11" ht="15.75" customHeight="1" x14ac:dyDescent="0.2">
      <c r="A110" s="166"/>
      <c r="B110" s="27"/>
      <c r="C110" s="16"/>
      <c r="D110" s="176"/>
      <c r="E110" s="177"/>
      <c r="F110" s="16"/>
      <c r="G110" s="16"/>
      <c r="H110" s="16"/>
      <c r="I110" s="16"/>
      <c r="J110" s="16"/>
      <c r="K110" s="16"/>
    </row>
    <row r="111" spans="1:11" ht="15.75" customHeight="1" x14ac:dyDescent="0.2">
      <c r="A111" s="166"/>
      <c r="B111" s="27"/>
      <c r="C111" s="16"/>
      <c r="D111" s="176"/>
      <c r="E111" s="177"/>
      <c r="F111" s="16"/>
      <c r="G111" s="16"/>
      <c r="H111" s="16"/>
      <c r="I111" s="16"/>
      <c r="J111" s="16"/>
      <c r="K111" s="16"/>
    </row>
    <row r="112" spans="1:11" ht="15.75" customHeight="1" x14ac:dyDescent="0.2">
      <c r="A112" s="166"/>
      <c r="B112" s="27"/>
      <c r="C112" s="16"/>
      <c r="D112" s="176"/>
      <c r="E112" s="177"/>
      <c r="F112" s="16"/>
      <c r="G112" s="16"/>
      <c r="H112" s="16"/>
      <c r="I112" s="16"/>
      <c r="J112" s="16"/>
      <c r="K112" s="16"/>
    </row>
    <row r="113" spans="1:11" ht="15.75" customHeight="1" x14ac:dyDescent="0.2">
      <c r="A113" s="166"/>
      <c r="B113" s="27"/>
      <c r="C113" s="16"/>
      <c r="D113" s="176"/>
      <c r="E113" s="177"/>
      <c r="F113" s="16"/>
      <c r="G113" s="16"/>
      <c r="H113" s="16"/>
      <c r="I113" s="16"/>
      <c r="J113" s="16"/>
      <c r="K113" s="16"/>
    </row>
    <row r="114" spans="1:11" ht="15.75" customHeight="1" x14ac:dyDescent="0.2">
      <c r="A114" s="166"/>
      <c r="B114" s="27"/>
      <c r="C114" s="16"/>
      <c r="D114" s="176"/>
      <c r="E114" s="177"/>
      <c r="F114" s="16"/>
      <c r="G114" s="16"/>
      <c r="H114" s="16"/>
      <c r="I114" s="16"/>
      <c r="J114" s="16"/>
      <c r="K114" s="16"/>
    </row>
    <row r="115" spans="1:11" ht="15.75" customHeight="1" x14ac:dyDescent="0.2">
      <c r="A115" s="166"/>
      <c r="B115" s="27"/>
      <c r="C115" s="16"/>
      <c r="D115" s="176"/>
      <c r="E115" s="177"/>
      <c r="F115" s="16"/>
      <c r="G115" s="16"/>
      <c r="H115" s="16"/>
      <c r="I115" s="16"/>
      <c r="J115" s="16"/>
      <c r="K115" s="16"/>
    </row>
    <row r="116" spans="1:11" ht="15.75" customHeight="1" x14ac:dyDescent="0.2">
      <c r="A116" s="166"/>
      <c r="B116" s="27"/>
      <c r="C116" s="16"/>
      <c r="D116" s="176"/>
      <c r="E116" s="177"/>
      <c r="F116" s="16"/>
      <c r="G116" s="16"/>
      <c r="H116" s="16"/>
      <c r="I116" s="16"/>
      <c r="J116" s="16"/>
      <c r="K116" s="16"/>
    </row>
    <row r="117" spans="1:11" ht="15.75" customHeight="1" x14ac:dyDescent="0.2">
      <c r="A117" s="166"/>
      <c r="B117" s="27"/>
      <c r="C117" s="16"/>
      <c r="D117" s="176"/>
      <c r="E117" s="177"/>
      <c r="F117" s="16"/>
      <c r="G117" s="16"/>
      <c r="H117" s="16"/>
      <c r="I117" s="16"/>
      <c r="J117" s="16"/>
      <c r="K117" s="16"/>
    </row>
    <row r="118" spans="1:11" ht="15.75" customHeight="1" x14ac:dyDescent="0.2">
      <c r="A118" s="166"/>
      <c r="B118" s="27"/>
      <c r="C118" s="16"/>
      <c r="D118" s="176"/>
      <c r="E118" s="177"/>
      <c r="F118" s="16"/>
      <c r="G118" s="16"/>
      <c r="H118" s="16"/>
      <c r="I118" s="16"/>
      <c r="J118" s="16"/>
      <c r="K118" s="16"/>
    </row>
    <row r="119" spans="1:11" ht="15.75" customHeight="1" x14ac:dyDescent="0.2">
      <c r="A119" s="166"/>
      <c r="B119" s="27"/>
      <c r="C119" s="16"/>
      <c r="D119" s="176"/>
      <c r="E119" s="177"/>
      <c r="F119" s="16"/>
      <c r="G119" s="16"/>
      <c r="H119" s="16"/>
      <c r="I119" s="16"/>
      <c r="J119" s="16"/>
      <c r="K119" s="16"/>
    </row>
    <row r="120" spans="1:11" ht="15.75" customHeight="1" x14ac:dyDescent="0.2">
      <c r="A120" s="166"/>
      <c r="B120" s="27"/>
      <c r="C120" s="16"/>
      <c r="D120" s="176"/>
      <c r="E120" s="177"/>
      <c r="F120" s="16"/>
      <c r="G120" s="16"/>
      <c r="H120" s="16"/>
      <c r="I120" s="16"/>
      <c r="J120" s="16"/>
      <c r="K120" s="16"/>
    </row>
    <row r="121" spans="1:11" ht="15.75" customHeight="1" x14ac:dyDescent="0.2">
      <c r="A121" s="166"/>
      <c r="B121" s="27"/>
      <c r="C121" s="16"/>
      <c r="D121" s="176"/>
      <c r="E121" s="177"/>
      <c r="F121" s="16"/>
      <c r="G121" s="16"/>
      <c r="H121" s="16"/>
      <c r="I121" s="16"/>
      <c r="J121" s="16"/>
      <c r="K121" s="16"/>
    </row>
    <row r="122" spans="1:11" ht="15.75" customHeight="1" x14ac:dyDescent="0.2">
      <c r="A122" s="166"/>
      <c r="B122" s="27"/>
      <c r="C122" s="16"/>
      <c r="D122" s="176"/>
      <c r="E122" s="177"/>
      <c r="F122" s="16"/>
      <c r="G122" s="16"/>
      <c r="H122" s="16"/>
      <c r="I122" s="16"/>
      <c r="J122" s="16"/>
      <c r="K122" s="16"/>
    </row>
    <row r="123" spans="1:11" ht="15.75" customHeight="1" x14ac:dyDescent="0.2">
      <c r="A123" s="166"/>
      <c r="B123" s="27"/>
      <c r="C123" s="16"/>
      <c r="D123" s="176"/>
      <c r="E123" s="177"/>
      <c r="F123" s="16"/>
      <c r="G123" s="16"/>
      <c r="H123" s="16"/>
      <c r="I123" s="16"/>
      <c r="J123" s="16"/>
      <c r="K123" s="16"/>
    </row>
    <row r="124" spans="1:11" ht="15.75" customHeight="1" x14ac:dyDescent="0.2">
      <c r="A124" s="166"/>
      <c r="B124" s="27"/>
      <c r="C124" s="16"/>
      <c r="D124" s="176"/>
      <c r="E124" s="177"/>
      <c r="F124" s="16"/>
      <c r="G124" s="16"/>
      <c r="H124" s="16"/>
      <c r="I124" s="16"/>
      <c r="J124" s="16"/>
      <c r="K124" s="16"/>
    </row>
    <row r="125" spans="1:11" ht="15.75" customHeight="1" x14ac:dyDescent="0.2">
      <c r="A125" s="166"/>
      <c r="B125" s="27"/>
      <c r="C125" s="16"/>
      <c r="D125" s="176"/>
      <c r="E125" s="177"/>
      <c r="F125" s="16"/>
      <c r="G125" s="16"/>
      <c r="H125" s="16"/>
      <c r="I125" s="16"/>
      <c r="J125" s="16"/>
      <c r="K125" s="16"/>
    </row>
    <row r="126" spans="1:11" ht="15.75" customHeight="1" x14ac:dyDescent="0.2">
      <c r="A126" s="16"/>
      <c r="B126" s="27"/>
      <c r="C126" s="16"/>
      <c r="D126" s="178"/>
      <c r="E126" s="179"/>
      <c r="F126" s="16"/>
      <c r="G126" s="16"/>
      <c r="H126" s="16"/>
      <c r="I126" s="16"/>
      <c r="J126" s="16"/>
      <c r="K126" s="16"/>
    </row>
    <row r="127" spans="1:11" ht="15.75" customHeight="1" x14ac:dyDescent="0.2">
      <c r="A127" s="16"/>
      <c r="B127" s="26"/>
      <c r="C127" s="16"/>
      <c r="D127" s="33"/>
      <c r="E127" s="33"/>
      <c r="F127" s="16"/>
      <c r="G127" s="16"/>
      <c r="H127" s="16"/>
      <c r="I127" s="16"/>
      <c r="J127" s="16"/>
      <c r="K127" s="16"/>
    </row>
    <row r="128" spans="1:11" ht="15.75" customHeight="1" x14ac:dyDescent="0.2">
      <c r="A128" s="173" t="s">
        <v>37</v>
      </c>
      <c r="B128" s="25" t="s">
        <v>66</v>
      </c>
      <c r="C128" s="16"/>
      <c r="D128" s="192" t="s">
        <v>67</v>
      </c>
      <c r="E128" s="193"/>
      <c r="F128" s="16"/>
      <c r="G128" s="16"/>
      <c r="H128" s="16"/>
      <c r="I128" s="16"/>
      <c r="J128" s="16"/>
      <c r="K128" s="16"/>
    </row>
    <row r="129" spans="1:11" ht="15.75" customHeight="1" x14ac:dyDescent="0.2">
      <c r="A129" s="166"/>
      <c r="B129" s="26"/>
      <c r="C129" s="16"/>
      <c r="D129" s="196" t="s">
        <v>68</v>
      </c>
      <c r="E129" s="197"/>
      <c r="F129" s="16"/>
      <c r="G129" s="16"/>
      <c r="H129" s="16"/>
      <c r="I129" s="16"/>
      <c r="J129" s="16"/>
      <c r="K129" s="16"/>
    </row>
    <row r="130" spans="1:11" ht="15.75" customHeight="1" x14ac:dyDescent="0.2">
      <c r="A130" s="166"/>
      <c r="B130" s="26"/>
      <c r="C130" s="16"/>
      <c r="D130" s="198"/>
      <c r="E130" s="199"/>
      <c r="F130" s="16"/>
      <c r="G130" s="16"/>
      <c r="H130" s="16"/>
      <c r="I130" s="16"/>
      <c r="J130" s="16"/>
      <c r="K130" s="16"/>
    </row>
    <row r="131" spans="1:11" ht="15.75" customHeight="1" x14ac:dyDescent="0.2">
      <c r="A131" s="166"/>
      <c r="B131" s="26"/>
      <c r="C131" s="16"/>
      <c r="D131" s="198"/>
      <c r="E131" s="199"/>
      <c r="F131" s="16"/>
      <c r="G131" s="16"/>
      <c r="H131" s="16"/>
      <c r="I131" s="16"/>
      <c r="J131" s="16"/>
      <c r="K131" s="16"/>
    </row>
    <row r="132" spans="1:11" ht="15.75" customHeight="1" x14ac:dyDescent="0.2">
      <c r="A132" s="166"/>
      <c r="B132" s="26"/>
      <c r="C132" s="16"/>
      <c r="D132" s="198"/>
      <c r="E132" s="199"/>
      <c r="F132" s="16"/>
      <c r="G132" s="16"/>
      <c r="H132" s="16"/>
      <c r="I132" s="16"/>
      <c r="J132" s="16"/>
      <c r="K132" s="16"/>
    </row>
    <row r="133" spans="1:11" ht="15.75" customHeight="1" x14ac:dyDescent="0.2">
      <c r="A133" s="166"/>
      <c r="B133" s="26"/>
      <c r="C133" s="16"/>
      <c r="D133" s="198"/>
      <c r="E133" s="199"/>
      <c r="F133" s="16"/>
      <c r="G133" s="16"/>
      <c r="H133" s="16"/>
      <c r="I133" s="16"/>
      <c r="J133" s="16"/>
      <c r="K133" s="16"/>
    </row>
    <row r="134" spans="1:11" ht="15.75" customHeight="1" x14ac:dyDescent="0.2">
      <c r="A134" s="166"/>
      <c r="B134" s="26"/>
      <c r="C134" s="16"/>
      <c r="D134" s="198"/>
      <c r="E134" s="199"/>
      <c r="F134" s="16"/>
      <c r="G134" s="16"/>
      <c r="H134" s="16"/>
      <c r="I134" s="16"/>
      <c r="J134" s="16"/>
      <c r="K134" s="16"/>
    </row>
    <row r="135" spans="1:11" ht="15.75" customHeight="1" x14ac:dyDescent="0.2">
      <c r="A135" s="166"/>
      <c r="B135" s="26"/>
      <c r="C135" s="16"/>
      <c r="D135" s="198"/>
      <c r="E135" s="199"/>
      <c r="F135" s="16"/>
      <c r="G135" s="16"/>
      <c r="H135" s="16"/>
      <c r="I135" s="16"/>
      <c r="J135" s="16"/>
      <c r="K135" s="16"/>
    </row>
    <row r="136" spans="1:11" ht="15.75" customHeight="1" x14ac:dyDescent="0.2">
      <c r="A136" s="166"/>
      <c r="B136" s="26"/>
      <c r="C136" s="16"/>
      <c r="D136" s="198"/>
      <c r="E136" s="199"/>
      <c r="F136" s="16"/>
      <c r="G136" s="16"/>
      <c r="H136" s="16"/>
      <c r="I136" s="16"/>
      <c r="J136" s="16"/>
      <c r="K136" s="16"/>
    </row>
    <row r="137" spans="1:11" ht="15.75" customHeight="1" x14ac:dyDescent="0.2">
      <c r="A137" s="166"/>
      <c r="B137" s="26"/>
      <c r="C137" s="16"/>
      <c r="D137" s="198"/>
      <c r="E137" s="199"/>
      <c r="F137" s="16"/>
      <c r="G137" s="16"/>
      <c r="H137" s="16"/>
      <c r="I137" s="16"/>
      <c r="J137" s="16"/>
      <c r="K137" s="16"/>
    </row>
    <row r="138" spans="1:11" ht="15.75" customHeight="1" x14ac:dyDescent="0.2">
      <c r="A138" s="166"/>
      <c r="B138" s="26"/>
      <c r="C138" s="16"/>
      <c r="D138" s="198"/>
      <c r="E138" s="199"/>
      <c r="F138" s="16"/>
      <c r="G138" s="16"/>
      <c r="H138" s="16"/>
      <c r="I138" s="16"/>
      <c r="J138" s="16"/>
      <c r="K138" s="16"/>
    </row>
    <row r="139" spans="1:11" ht="15.75" customHeight="1" x14ac:dyDescent="0.2">
      <c r="A139" s="166"/>
      <c r="B139" s="26"/>
      <c r="C139" s="16"/>
      <c r="D139" s="200"/>
      <c r="E139" s="201"/>
      <c r="F139" s="16"/>
      <c r="G139" s="16"/>
      <c r="H139" s="16"/>
      <c r="I139" s="16"/>
      <c r="J139" s="16"/>
      <c r="K139" s="16"/>
    </row>
    <row r="140" spans="1:11" ht="15.75" customHeight="1" x14ac:dyDescent="0.2">
      <c r="A140" s="166"/>
      <c r="B140" s="26"/>
      <c r="C140" s="16"/>
      <c r="D140" s="33"/>
      <c r="E140" s="33"/>
      <c r="F140" s="16"/>
      <c r="G140" s="16"/>
      <c r="H140" s="16"/>
      <c r="I140" s="16"/>
      <c r="J140" s="16"/>
      <c r="K140" s="16"/>
    </row>
    <row r="141" spans="1:11" ht="15.75" customHeight="1" x14ac:dyDescent="0.2">
      <c r="A141" s="166"/>
      <c r="B141" s="24" t="s">
        <v>36</v>
      </c>
      <c r="C141" s="16"/>
      <c r="D141" s="42" t="s">
        <v>69</v>
      </c>
      <c r="E141" s="42"/>
      <c r="F141" s="16"/>
      <c r="G141" s="16"/>
      <c r="H141" s="16"/>
      <c r="I141" s="16"/>
      <c r="J141" s="16"/>
      <c r="K141" s="16"/>
    </row>
    <row r="142" spans="1:11" ht="15.75" customHeight="1" x14ac:dyDescent="0.2">
      <c r="A142" s="166"/>
      <c r="B142" s="24" t="s">
        <v>70</v>
      </c>
      <c r="C142" s="16"/>
      <c r="D142" s="16"/>
      <c r="E142" s="16"/>
      <c r="F142" s="16"/>
      <c r="G142" s="16"/>
      <c r="H142" s="16"/>
      <c r="I142" s="16"/>
      <c r="J142" s="16"/>
      <c r="K142" s="16"/>
    </row>
    <row r="143" spans="1:11" ht="15.75" customHeight="1" x14ac:dyDescent="0.2">
      <c r="A143" s="166"/>
      <c r="B143" s="27"/>
      <c r="C143" s="16"/>
      <c r="D143" s="30" t="s">
        <v>71</v>
      </c>
      <c r="E143" s="28"/>
      <c r="F143" s="31"/>
      <c r="G143" s="16"/>
      <c r="H143" s="16"/>
      <c r="I143" s="16"/>
      <c r="J143" s="16"/>
      <c r="K143" s="16"/>
    </row>
    <row r="144" spans="1:11" ht="15.75" customHeight="1" x14ac:dyDescent="0.2">
      <c r="A144" s="166"/>
      <c r="B144" s="27"/>
      <c r="C144" s="16"/>
      <c r="D144" s="43"/>
      <c r="E144" s="44" t="s">
        <v>72</v>
      </c>
      <c r="F144" s="31"/>
      <c r="G144" s="16"/>
      <c r="H144" s="16"/>
      <c r="I144" s="16"/>
      <c r="J144" s="16"/>
      <c r="K144" s="16"/>
    </row>
    <row r="145" spans="1:11" ht="15.75" customHeight="1" x14ac:dyDescent="0.2">
      <c r="A145" s="166"/>
      <c r="B145" s="27"/>
      <c r="C145" s="16"/>
      <c r="D145" s="45"/>
      <c r="E145" s="46" t="s">
        <v>73</v>
      </c>
      <c r="F145" s="31"/>
      <c r="G145" s="16"/>
      <c r="H145" s="16"/>
      <c r="I145" s="16"/>
      <c r="J145" s="16"/>
      <c r="K145" s="16"/>
    </row>
    <row r="146" spans="1:11" ht="15.75" customHeight="1" x14ac:dyDescent="0.2">
      <c r="A146" s="166"/>
      <c r="B146" s="27"/>
      <c r="C146" s="16"/>
      <c r="D146" s="16"/>
      <c r="E146" s="16"/>
      <c r="F146" s="16"/>
      <c r="G146" s="16"/>
      <c r="H146" s="16"/>
      <c r="I146" s="16"/>
      <c r="J146" s="16"/>
      <c r="K146" s="16"/>
    </row>
    <row r="147" spans="1:11" ht="15.75" customHeight="1" x14ac:dyDescent="0.2">
      <c r="A147" s="166"/>
      <c r="B147" s="27"/>
      <c r="C147" s="16"/>
      <c r="D147" s="30" t="s">
        <v>74</v>
      </c>
      <c r="E147" s="28" t="s">
        <v>75</v>
      </c>
      <c r="F147" s="31"/>
      <c r="G147" s="16"/>
      <c r="H147" s="16"/>
      <c r="I147" s="16"/>
      <c r="J147" s="16"/>
      <c r="K147" s="16"/>
    </row>
    <row r="148" spans="1:11" ht="15.75" customHeight="1" x14ac:dyDescent="0.2">
      <c r="A148" s="166"/>
      <c r="B148" s="27"/>
      <c r="C148" s="16"/>
      <c r="D148" s="43"/>
      <c r="E148" s="44" t="s">
        <v>76</v>
      </c>
      <c r="F148" s="31"/>
      <c r="G148" s="16"/>
      <c r="H148" s="16"/>
      <c r="I148" s="16"/>
      <c r="J148" s="16"/>
      <c r="K148" s="16"/>
    </row>
    <row r="149" spans="1:11" ht="15.75" customHeight="1" x14ac:dyDescent="0.2">
      <c r="A149" s="166"/>
      <c r="B149" s="27"/>
      <c r="C149" s="16"/>
      <c r="D149" s="45"/>
      <c r="E149" s="46" t="s">
        <v>77</v>
      </c>
      <c r="F149" s="31"/>
      <c r="G149" s="16"/>
      <c r="H149" s="16"/>
      <c r="I149" s="16"/>
      <c r="J149" s="16"/>
      <c r="K149" s="16"/>
    </row>
    <row r="150" spans="1:11" ht="15.75" customHeight="1" x14ac:dyDescent="0.2">
      <c r="A150" s="166"/>
      <c r="B150" s="27"/>
      <c r="C150" s="16"/>
      <c r="D150" s="16"/>
      <c r="E150" s="16"/>
      <c r="F150" s="16"/>
      <c r="G150" s="16"/>
      <c r="H150" s="16"/>
      <c r="I150" s="16"/>
      <c r="J150" s="16"/>
      <c r="K150" s="16"/>
    </row>
    <row r="151" spans="1:11" ht="15.75" customHeight="1" x14ac:dyDescent="0.2">
      <c r="A151" s="166"/>
      <c r="B151" s="27"/>
      <c r="C151" s="16"/>
      <c r="D151" s="30" t="s">
        <v>78</v>
      </c>
      <c r="E151" s="189"/>
      <c r="F151" s="31"/>
      <c r="G151" s="16"/>
      <c r="H151" s="16"/>
      <c r="I151" s="16"/>
      <c r="J151" s="16"/>
      <c r="K151" s="16"/>
    </row>
    <row r="152" spans="1:11" ht="15.75" customHeight="1" x14ac:dyDescent="0.2">
      <c r="A152" s="166"/>
      <c r="B152" s="27"/>
      <c r="C152" s="16"/>
      <c r="D152" s="43"/>
      <c r="E152" s="190"/>
      <c r="F152" s="31"/>
      <c r="G152" s="16"/>
      <c r="H152" s="16"/>
      <c r="I152" s="16"/>
      <c r="J152" s="16"/>
      <c r="K152" s="16"/>
    </row>
    <row r="153" spans="1:11" ht="15.75" customHeight="1" x14ac:dyDescent="0.2">
      <c r="A153" s="166"/>
      <c r="B153" s="27"/>
      <c r="C153" s="16"/>
      <c r="D153" s="45"/>
      <c r="E153" s="191"/>
      <c r="F153" s="31"/>
      <c r="G153" s="16"/>
      <c r="H153" s="16"/>
      <c r="I153" s="16"/>
      <c r="J153" s="16"/>
      <c r="K153" s="16"/>
    </row>
    <row r="154" spans="1:11" ht="15.75" customHeight="1" x14ac:dyDescent="0.2">
      <c r="A154" s="166"/>
      <c r="B154" s="27"/>
      <c r="C154" s="16"/>
      <c r="D154" s="16"/>
      <c r="E154" s="16"/>
      <c r="F154" s="16"/>
      <c r="G154" s="16"/>
      <c r="H154" s="16"/>
      <c r="I154" s="16"/>
      <c r="J154" s="16"/>
      <c r="K154" s="16"/>
    </row>
    <row r="155" spans="1:11" ht="15.75" customHeight="1" x14ac:dyDescent="0.2">
      <c r="A155" s="166"/>
      <c r="B155" s="27"/>
      <c r="C155" s="16"/>
      <c r="D155" s="30" t="s">
        <v>79</v>
      </c>
      <c r="E155" s="47" t="s">
        <v>80</v>
      </c>
      <c r="F155" s="31"/>
      <c r="G155" s="16"/>
      <c r="H155" s="16"/>
      <c r="I155" s="16"/>
      <c r="J155" s="16"/>
      <c r="K155" s="16"/>
    </row>
    <row r="156" spans="1:11" ht="15.75" customHeight="1" x14ac:dyDescent="0.2">
      <c r="A156" s="166"/>
      <c r="B156" s="27"/>
      <c r="C156" s="16"/>
      <c r="D156" s="43"/>
      <c r="E156" s="44"/>
      <c r="F156" s="31"/>
      <c r="G156" s="16"/>
      <c r="H156" s="16"/>
      <c r="I156" s="16"/>
      <c r="J156" s="16"/>
      <c r="K156" s="16"/>
    </row>
    <row r="157" spans="1:11" ht="15.75" customHeight="1" x14ac:dyDescent="0.2">
      <c r="A157" s="166"/>
      <c r="B157" s="27"/>
      <c r="C157" s="16"/>
      <c r="D157" s="45"/>
      <c r="E157" s="46"/>
      <c r="F157" s="31"/>
      <c r="G157" s="16"/>
      <c r="H157" s="16"/>
      <c r="I157" s="16"/>
      <c r="J157" s="16"/>
      <c r="K157" s="16"/>
    </row>
    <row r="158" spans="1:11" ht="15.75" customHeight="1" x14ac:dyDescent="0.2">
      <c r="A158" s="166"/>
      <c r="B158" s="27"/>
      <c r="C158" s="16"/>
      <c r="D158" s="16"/>
      <c r="E158" s="16"/>
      <c r="F158" s="16"/>
      <c r="G158" s="16"/>
      <c r="H158" s="16"/>
      <c r="I158" s="16"/>
      <c r="J158" s="16"/>
      <c r="K158" s="16"/>
    </row>
    <row r="159" spans="1:11" ht="15.75" customHeight="1" x14ac:dyDescent="0.2">
      <c r="A159" s="166"/>
      <c r="B159" s="27"/>
      <c r="C159" s="16"/>
      <c r="D159" s="30"/>
      <c r="E159" s="28"/>
      <c r="F159" s="31"/>
      <c r="G159" s="16"/>
      <c r="H159" s="16"/>
      <c r="I159" s="16"/>
      <c r="J159" s="16"/>
      <c r="K159" s="16"/>
    </row>
    <row r="160" spans="1:11" ht="15.75" customHeight="1" x14ac:dyDescent="0.2">
      <c r="A160" s="166"/>
      <c r="B160" s="27"/>
      <c r="C160" s="16"/>
      <c r="D160" s="43"/>
      <c r="E160" s="44"/>
      <c r="F160" s="31"/>
      <c r="G160" s="16"/>
      <c r="H160" s="16"/>
      <c r="I160" s="16"/>
      <c r="J160" s="16"/>
      <c r="K160" s="16"/>
    </row>
    <row r="161" spans="1:11" ht="15.75" customHeight="1" x14ac:dyDescent="0.2">
      <c r="A161" s="166"/>
      <c r="B161" s="27"/>
      <c r="C161" s="16"/>
      <c r="D161" s="45"/>
      <c r="E161" s="46"/>
      <c r="F161" s="31"/>
      <c r="G161" s="16"/>
      <c r="H161" s="16"/>
      <c r="I161" s="16"/>
      <c r="J161" s="16"/>
      <c r="K161" s="16"/>
    </row>
    <row r="162" spans="1:11" ht="15.75" customHeight="1" x14ac:dyDescent="0.2">
      <c r="A162" s="166"/>
      <c r="B162" s="27"/>
      <c r="C162" s="16"/>
      <c r="D162" s="16"/>
      <c r="E162" s="16"/>
      <c r="F162" s="16"/>
      <c r="G162" s="16"/>
      <c r="H162" s="16"/>
      <c r="I162" s="16"/>
      <c r="J162" s="16"/>
      <c r="K162" s="16"/>
    </row>
    <row r="163" spans="1:11" ht="15.75" customHeight="1" x14ac:dyDescent="0.2">
      <c r="A163" s="166"/>
      <c r="B163" s="27"/>
      <c r="C163" s="16"/>
      <c r="D163" s="30"/>
      <c r="E163" s="189"/>
      <c r="F163" s="31"/>
      <c r="G163" s="16"/>
      <c r="H163" s="16"/>
      <c r="I163" s="16"/>
      <c r="J163" s="16"/>
      <c r="K163" s="16"/>
    </row>
    <row r="164" spans="1:11" ht="15.75" customHeight="1" x14ac:dyDescent="0.2">
      <c r="A164" s="166"/>
      <c r="B164" s="27"/>
      <c r="C164" s="16"/>
      <c r="D164" s="43"/>
      <c r="E164" s="190"/>
      <c r="F164" s="31"/>
      <c r="G164" s="16"/>
      <c r="H164" s="16"/>
      <c r="I164" s="16"/>
      <c r="J164" s="16"/>
      <c r="K164" s="16"/>
    </row>
    <row r="165" spans="1:11" ht="15.75" customHeight="1" x14ac:dyDescent="0.2">
      <c r="A165" s="166"/>
      <c r="B165" s="27"/>
      <c r="C165" s="16"/>
      <c r="D165" s="45"/>
      <c r="E165" s="191"/>
      <c r="F165" s="31"/>
      <c r="G165" s="16"/>
      <c r="H165" s="16"/>
      <c r="I165" s="16"/>
      <c r="J165" s="16"/>
      <c r="K165" s="16"/>
    </row>
    <row r="166" spans="1:11" ht="15.75" customHeight="1" x14ac:dyDescent="0.2">
      <c r="A166" s="16"/>
      <c r="B166" s="27"/>
      <c r="C166" s="16"/>
      <c r="D166" s="16"/>
      <c r="E166" s="16"/>
      <c r="F166" s="16"/>
      <c r="G166" s="16"/>
      <c r="H166" s="16"/>
      <c r="I166" s="16"/>
      <c r="J166" s="16"/>
      <c r="K166" s="16"/>
    </row>
    <row r="167" spans="1:11" ht="15.75" customHeight="1" x14ac:dyDescent="0.2">
      <c r="A167" s="16"/>
      <c r="B167" s="27"/>
      <c r="C167" s="16"/>
      <c r="D167" s="16"/>
      <c r="E167" s="16"/>
      <c r="F167" s="16"/>
      <c r="G167" s="16"/>
      <c r="H167" s="16"/>
      <c r="I167" s="16"/>
      <c r="J167" s="16"/>
      <c r="K167" s="16"/>
    </row>
    <row r="168" spans="1:11" ht="15.75" customHeight="1" x14ac:dyDescent="0.2">
      <c r="A168" s="16"/>
      <c r="B168" s="27"/>
      <c r="C168" s="16"/>
      <c r="D168" s="16"/>
      <c r="E168" s="16"/>
      <c r="F168" s="16"/>
      <c r="G168" s="16"/>
      <c r="H168" s="16"/>
      <c r="I168" s="16"/>
      <c r="J168" s="16"/>
      <c r="K168" s="16"/>
    </row>
    <row r="169" spans="1:11" ht="15.75" customHeight="1" x14ac:dyDescent="0.2">
      <c r="A169" s="16"/>
      <c r="B169" s="27"/>
      <c r="C169" s="16"/>
      <c r="D169" s="16"/>
      <c r="E169" s="16"/>
      <c r="F169" s="16"/>
      <c r="G169" s="16"/>
      <c r="H169" s="16"/>
      <c r="I169" s="16"/>
      <c r="J169" s="16"/>
      <c r="K169" s="16"/>
    </row>
    <row r="170" spans="1:11" ht="15.75" customHeight="1" x14ac:dyDescent="0.2">
      <c r="A170" s="16"/>
      <c r="B170" s="27"/>
      <c r="C170" s="16"/>
      <c r="D170" s="16"/>
      <c r="E170" s="16"/>
      <c r="F170" s="16"/>
      <c r="G170" s="16"/>
      <c r="H170" s="16"/>
      <c r="I170" s="16"/>
      <c r="J170" s="16"/>
      <c r="K170" s="16"/>
    </row>
    <row r="171" spans="1:11" ht="15.75" customHeight="1" x14ac:dyDescent="0.2">
      <c r="A171" s="16"/>
      <c r="B171" s="27"/>
      <c r="C171" s="16"/>
      <c r="D171" s="16"/>
      <c r="E171" s="16"/>
      <c r="F171" s="16"/>
      <c r="G171" s="16"/>
      <c r="H171" s="16"/>
      <c r="I171" s="16"/>
      <c r="J171" s="16"/>
      <c r="K171" s="16"/>
    </row>
    <row r="172" spans="1:11" ht="15.75" customHeight="1" x14ac:dyDescent="0.2">
      <c r="A172" s="16"/>
      <c r="B172" s="27"/>
      <c r="C172" s="16"/>
      <c r="D172" s="16"/>
      <c r="E172" s="16"/>
      <c r="F172" s="16"/>
      <c r="G172" s="16"/>
      <c r="H172" s="16"/>
      <c r="I172" s="16"/>
      <c r="J172" s="16"/>
      <c r="K172" s="16"/>
    </row>
    <row r="173" spans="1:11" ht="15.75" customHeight="1" x14ac:dyDescent="0.2">
      <c r="A173" s="16"/>
      <c r="B173" s="27"/>
      <c r="C173" s="16"/>
      <c r="D173" s="16"/>
      <c r="E173" s="16"/>
      <c r="F173" s="16"/>
      <c r="G173" s="16"/>
      <c r="H173" s="16"/>
      <c r="I173" s="16"/>
      <c r="J173" s="16"/>
      <c r="K173" s="16"/>
    </row>
    <row r="174" spans="1:11" ht="15.75" customHeight="1" x14ac:dyDescent="0.2">
      <c r="A174" s="16"/>
      <c r="B174" s="27"/>
      <c r="C174" s="16"/>
      <c r="D174" s="16"/>
      <c r="E174" s="16"/>
      <c r="F174" s="16"/>
      <c r="G174" s="16"/>
      <c r="H174" s="16"/>
      <c r="I174" s="16"/>
      <c r="J174" s="16"/>
      <c r="K174" s="16"/>
    </row>
    <row r="175" spans="1:11" ht="15.75" customHeight="1" x14ac:dyDescent="0.2">
      <c r="A175" s="16"/>
      <c r="B175" s="27"/>
      <c r="C175" s="16"/>
      <c r="D175" s="16"/>
      <c r="E175" s="16"/>
      <c r="F175" s="16"/>
      <c r="G175" s="16"/>
      <c r="H175" s="16"/>
      <c r="I175" s="16"/>
      <c r="J175" s="16"/>
      <c r="K175" s="16"/>
    </row>
    <row r="176" spans="1:11" ht="15.75" customHeight="1" x14ac:dyDescent="0.2">
      <c r="A176" s="16"/>
      <c r="B176" s="27"/>
      <c r="C176" s="16"/>
      <c r="D176" s="16"/>
      <c r="E176" s="16"/>
      <c r="F176" s="16"/>
      <c r="G176" s="16"/>
      <c r="H176" s="16"/>
      <c r="I176" s="16"/>
      <c r="J176" s="16"/>
      <c r="K176" s="16"/>
    </row>
    <row r="177" spans="1:11" ht="15.75" customHeight="1" x14ac:dyDescent="0.2">
      <c r="A177" s="16"/>
      <c r="B177" s="27"/>
      <c r="C177" s="16"/>
      <c r="D177" s="16"/>
      <c r="E177" s="16"/>
      <c r="F177" s="16"/>
      <c r="G177" s="16"/>
      <c r="H177" s="16"/>
      <c r="I177" s="16"/>
      <c r="J177" s="16"/>
      <c r="K177" s="16"/>
    </row>
    <row r="178" spans="1:11" ht="15.75" customHeight="1" x14ac:dyDescent="0.2">
      <c r="A178" s="16"/>
      <c r="B178" s="27"/>
      <c r="C178" s="16"/>
      <c r="D178" s="16"/>
      <c r="E178" s="16"/>
      <c r="F178" s="16"/>
      <c r="G178" s="16"/>
      <c r="H178" s="16"/>
      <c r="I178" s="16"/>
      <c r="J178" s="16"/>
      <c r="K178" s="16"/>
    </row>
    <row r="179" spans="1:11" ht="15.75" customHeight="1" x14ac:dyDescent="0.2">
      <c r="A179" s="16"/>
      <c r="B179" s="27"/>
      <c r="C179" s="16"/>
      <c r="D179" s="16"/>
      <c r="E179" s="16"/>
      <c r="F179" s="16"/>
      <c r="G179" s="16"/>
      <c r="H179" s="16"/>
      <c r="I179" s="16"/>
      <c r="J179" s="16"/>
      <c r="K179" s="16"/>
    </row>
    <row r="180" spans="1:11" ht="15.75" customHeight="1" x14ac:dyDescent="0.2">
      <c r="A180" s="16"/>
      <c r="B180" s="27"/>
      <c r="C180" s="16"/>
      <c r="D180" s="16"/>
      <c r="E180" s="16"/>
      <c r="F180" s="16"/>
      <c r="G180" s="16"/>
      <c r="H180" s="16"/>
      <c r="I180" s="16"/>
      <c r="J180" s="16"/>
      <c r="K180" s="16"/>
    </row>
    <row r="181" spans="1:11" ht="15.75" customHeight="1" x14ac:dyDescent="0.2">
      <c r="A181" s="16"/>
      <c r="B181" s="27"/>
      <c r="C181" s="16"/>
      <c r="D181" s="16"/>
      <c r="E181" s="16"/>
      <c r="F181" s="16"/>
      <c r="G181" s="16"/>
      <c r="H181" s="16"/>
      <c r="I181" s="16"/>
      <c r="J181" s="16"/>
      <c r="K181" s="16"/>
    </row>
    <row r="182" spans="1:11" ht="15.75" customHeight="1" x14ac:dyDescent="0.2">
      <c r="A182" s="16"/>
      <c r="B182" s="27"/>
      <c r="C182" s="16"/>
      <c r="D182" s="16"/>
      <c r="E182" s="16"/>
      <c r="F182" s="16"/>
      <c r="G182" s="16"/>
      <c r="H182" s="16"/>
      <c r="I182" s="16"/>
      <c r="J182" s="16"/>
      <c r="K182" s="16"/>
    </row>
    <row r="183" spans="1:11" ht="15.75" customHeight="1" x14ac:dyDescent="0.2">
      <c r="A183" s="16"/>
      <c r="B183" s="27"/>
      <c r="C183" s="16"/>
      <c r="D183" s="16"/>
      <c r="E183" s="16"/>
      <c r="F183" s="16"/>
      <c r="G183" s="16"/>
      <c r="H183" s="16"/>
      <c r="I183" s="16"/>
      <c r="J183" s="16"/>
      <c r="K183" s="16"/>
    </row>
    <row r="184" spans="1:11" ht="15.75" customHeight="1" x14ac:dyDescent="0.2">
      <c r="A184" s="16"/>
      <c r="B184" s="27"/>
      <c r="C184" s="16"/>
      <c r="D184" s="16"/>
      <c r="E184" s="16"/>
      <c r="F184" s="16"/>
      <c r="G184" s="16"/>
      <c r="H184" s="16"/>
      <c r="I184" s="16"/>
      <c r="J184" s="16"/>
      <c r="K184" s="16"/>
    </row>
    <row r="185" spans="1:11" ht="15.75" customHeight="1" x14ac:dyDescent="0.2">
      <c r="A185" s="16"/>
      <c r="B185" s="27"/>
      <c r="C185" s="16"/>
      <c r="D185" s="16"/>
      <c r="E185" s="16"/>
      <c r="F185" s="16"/>
      <c r="G185" s="16"/>
      <c r="H185" s="16"/>
      <c r="I185" s="16"/>
      <c r="J185" s="16"/>
      <c r="K185" s="16"/>
    </row>
    <row r="186" spans="1:11" ht="15.75" customHeight="1" x14ac:dyDescent="0.2">
      <c r="A186" s="16"/>
      <c r="B186" s="27"/>
      <c r="C186" s="16"/>
      <c r="D186" s="16"/>
      <c r="E186" s="16"/>
      <c r="F186" s="16"/>
      <c r="G186" s="16"/>
      <c r="H186" s="16"/>
      <c r="I186" s="16"/>
      <c r="J186" s="16"/>
      <c r="K186" s="16"/>
    </row>
    <row r="187" spans="1:11" ht="15.75" customHeight="1" x14ac:dyDescent="0.2">
      <c r="A187" s="16"/>
      <c r="B187" s="27"/>
      <c r="C187" s="16"/>
      <c r="D187" s="16"/>
      <c r="E187" s="16"/>
      <c r="F187" s="16"/>
      <c r="G187" s="16"/>
      <c r="H187" s="16"/>
      <c r="I187" s="16"/>
      <c r="J187" s="16"/>
      <c r="K187" s="16"/>
    </row>
    <row r="188" spans="1:11" ht="15.75" customHeight="1" x14ac:dyDescent="0.2">
      <c r="A188" s="16"/>
      <c r="B188" s="27"/>
      <c r="C188" s="16"/>
      <c r="D188" s="16"/>
      <c r="E188" s="16"/>
      <c r="F188" s="16"/>
      <c r="G188" s="16"/>
      <c r="H188" s="16"/>
      <c r="I188" s="16"/>
      <c r="J188" s="16"/>
      <c r="K188" s="16"/>
    </row>
    <row r="189" spans="1:11" ht="15.75" customHeight="1" x14ac:dyDescent="0.2">
      <c r="A189" s="16"/>
      <c r="B189" s="27"/>
      <c r="C189" s="16"/>
      <c r="D189" s="16"/>
      <c r="E189" s="16"/>
      <c r="F189" s="16"/>
      <c r="G189" s="16"/>
      <c r="H189" s="16"/>
      <c r="I189" s="16"/>
      <c r="J189" s="16"/>
      <c r="K189" s="16"/>
    </row>
    <row r="190" spans="1:11" ht="15.75" customHeight="1" x14ac:dyDescent="0.2">
      <c r="A190" s="16"/>
      <c r="B190" s="27"/>
      <c r="C190" s="16"/>
      <c r="D190" s="16"/>
      <c r="E190" s="16"/>
      <c r="F190" s="16"/>
      <c r="G190" s="16"/>
      <c r="H190" s="16"/>
      <c r="I190" s="16"/>
      <c r="J190" s="16"/>
      <c r="K190" s="16"/>
    </row>
    <row r="191" spans="1:11" ht="15.75" customHeight="1" x14ac:dyDescent="0.2">
      <c r="A191" s="16"/>
      <c r="B191" s="27"/>
      <c r="C191" s="16"/>
      <c r="D191" s="16"/>
      <c r="E191" s="16"/>
      <c r="F191" s="16"/>
      <c r="G191" s="16"/>
      <c r="H191" s="16"/>
      <c r="I191" s="16"/>
      <c r="J191" s="16"/>
      <c r="K191" s="16"/>
    </row>
    <row r="192" spans="1:11" ht="15.75" customHeight="1" x14ac:dyDescent="0.2">
      <c r="A192" s="16"/>
      <c r="B192" s="27"/>
      <c r="C192" s="16"/>
      <c r="D192" s="16"/>
      <c r="E192" s="16"/>
      <c r="F192" s="16"/>
      <c r="G192" s="16"/>
      <c r="H192" s="16"/>
      <c r="I192" s="16"/>
      <c r="J192" s="16"/>
      <c r="K192" s="16"/>
    </row>
    <row r="193" spans="1:11" ht="15.75" customHeight="1" x14ac:dyDescent="0.2">
      <c r="A193" s="16"/>
      <c r="B193" s="27"/>
      <c r="C193" s="16"/>
      <c r="D193" s="16"/>
      <c r="E193" s="16"/>
      <c r="F193" s="16"/>
      <c r="G193" s="16"/>
      <c r="H193" s="16"/>
      <c r="I193" s="16"/>
      <c r="J193" s="16"/>
      <c r="K193" s="16"/>
    </row>
    <row r="194" spans="1:11" ht="15.75" customHeight="1" x14ac:dyDescent="0.2">
      <c r="A194" s="16"/>
      <c r="B194" s="27"/>
      <c r="C194" s="16"/>
      <c r="D194" s="16"/>
      <c r="E194" s="16"/>
      <c r="F194" s="16"/>
      <c r="G194" s="16"/>
      <c r="H194" s="16"/>
      <c r="I194" s="16"/>
      <c r="J194" s="16"/>
      <c r="K194" s="16"/>
    </row>
    <row r="195" spans="1:11" ht="15.75" customHeight="1" x14ac:dyDescent="0.2">
      <c r="A195" s="16"/>
      <c r="B195" s="27"/>
      <c r="C195" s="16"/>
      <c r="D195" s="16"/>
      <c r="E195" s="16"/>
      <c r="F195" s="16"/>
      <c r="G195" s="16"/>
      <c r="H195" s="16"/>
      <c r="I195" s="16"/>
      <c r="J195" s="16"/>
      <c r="K195" s="16"/>
    </row>
    <row r="196" spans="1:11" ht="15.75" customHeight="1" x14ac:dyDescent="0.2">
      <c r="A196" s="16"/>
      <c r="B196" s="17"/>
      <c r="C196" s="16"/>
      <c r="D196" s="16"/>
      <c r="E196" s="16"/>
      <c r="F196" s="16"/>
      <c r="G196" s="16"/>
      <c r="H196" s="16"/>
      <c r="I196" s="16"/>
      <c r="J196" s="16"/>
      <c r="K196" s="16"/>
    </row>
    <row r="197" spans="1:11" ht="15.75" customHeight="1" x14ac:dyDescent="0.2"/>
    <row r="198" spans="1:11" ht="15.75" customHeight="1" x14ac:dyDescent="0.2"/>
    <row r="199" spans="1:11" ht="15.75" customHeight="1" x14ac:dyDescent="0.2"/>
    <row r="200" spans="1:11" ht="15.75" customHeight="1" x14ac:dyDescent="0.2"/>
    <row r="201" spans="1:11" ht="15.75" customHeight="1" x14ac:dyDescent="0.2"/>
    <row r="202" spans="1:11" ht="15.75" customHeight="1" x14ac:dyDescent="0.2"/>
    <row r="203" spans="1:11" ht="15.75" customHeight="1" x14ac:dyDescent="0.2"/>
    <row r="204" spans="1:11" ht="15.75" customHeight="1" x14ac:dyDescent="0.2"/>
    <row r="205" spans="1:11" ht="15.75" customHeight="1" x14ac:dyDescent="0.2"/>
    <row r="206" spans="1:11" ht="15.75" customHeight="1" x14ac:dyDescent="0.2"/>
    <row r="207" spans="1:11" ht="15.75" customHeight="1" x14ac:dyDescent="0.2"/>
    <row r="208" spans="1:11"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D128:E128"/>
    <mergeCell ref="D129:E139"/>
    <mergeCell ref="E151:E153"/>
    <mergeCell ref="E163:E165"/>
    <mergeCell ref="A72:A125"/>
    <mergeCell ref="A128:A165"/>
    <mergeCell ref="D72:E72"/>
    <mergeCell ref="A14:A70"/>
    <mergeCell ref="D107:E126"/>
    <mergeCell ref="D14:D16"/>
    <mergeCell ref="D18:D20"/>
    <mergeCell ref="E18:E20"/>
    <mergeCell ref="D22:D24"/>
    <mergeCell ref="E22:E24"/>
    <mergeCell ref="D26:D28"/>
    <mergeCell ref="E26:E28"/>
    <mergeCell ref="D30:E30"/>
    <mergeCell ref="D52:E70"/>
    <mergeCell ref="D73:E87"/>
    <mergeCell ref="D89:E89"/>
    <mergeCell ref="D90:E104"/>
    <mergeCell ref="D106:E106"/>
    <mergeCell ref="E14:E16"/>
    <mergeCell ref="D3:E3"/>
    <mergeCell ref="D5:E5"/>
    <mergeCell ref="D7:E7"/>
    <mergeCell ref="D9:E9"/>
    <mergeCell ref="D10:E10"/>
  </mergeCells>
  <dataValidations count="2">
    <dataValidation type="custom" allowBlank="1" showInputMessage="1" showErrorMessage="1" prompt="Guidance - For assistance completing the template please refer EG A5." sqref="B12" xr:uid="{00000000-0002-0000-0400-000000000000}">
      <formula1>AND(GTE(LEN(B12),MIN((1),(8))),LTE(LEN(B12),MAX((1),(8))))</formula1>
    </dataValidation>
    <dataValidation type="list" allowBlank="1" showInputMessage="1" showErrorMessage="1" prompt="Legal Basis - Please select from the drop down list provided" sqref="E127 E140" xr:uid="{00000000-0002-0000-0400-000001000000}">
      <formula1>LegalBasis</formula1>
    </dataValidation>
  </dataValidations>
  <hyperlinks>
    <hyperlink ref="E155" r:id="rId1" xr:uid="{00000000-0004-0000-0400-000000000000}"/>
  </hyperlinks>
  <printOptions horizontalCentered="1" gridLines="1"/>
  <pageMargins left="0.7" right="0.7" top="0.75" bottom="0.75" header="0" footer="0"/>
  <pageSetup paperSize="9" fitToHeight="0" pageOrder="overThenDown" orientation="portrait" cellComments="atEnd"/>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K1000"/>
  <sheetViews>
    <sheetView showGridLines="0" workbookViewId="0"/>
  </sheetViews>
  <sheetFormatPr baseColWidth="10" defaultColWidth="14.5" defaultRowHeight="15" customHeight="1" x14ac:dyDescent="0.2"/>
  <cols>
    <col min="1" max="1" width="2.6640625" customWidth="1"/>
    <col min="2" max="2" width="8" customWidth="1"/>
    <col min="3" max="3" width="2.6640625" customWidth="1"/>
    <col min="4" max="4" width="61.83203125" customWidth="1"/>
    <col min="5" max="7" width="15.6640625" customWidth="1"/>
    <col min="8" max="11" width="8" customWidth="1"/>
  </cols>
  <sheetData>
    <row r="1" spans="1:11" x14ac:dyDescent="0.2">
      <c r="A1" s="7"/>
    </row>
    <row r="2" spans="1:11" x14ac:dyDescent="0.2">
      <c r="A2" s="7"/>
      <c r="D2" s="18"/>
      <c r="E2" s="18"/>
      <c r="F2" s="18"/>
      <c r="G2" s="18"/>
    </row>
    <row r="3" spans="1:11" ht="21" x14ac:dyDescent="0.25">
      <c r="A3" s="7"/>
      <c r="D3" s="167" t="str">
        <f>Name</f>
        <v>Victoria University Netball Club Incorporated</v>
      </c>
      <c r="E3" s="168"/>
      <c r="F3" s="168"/>
      <c r="G3" s="168"/>
    </row>
    <row r="4" spans="1:11" ht="4.5" customHeight="1" x14ac:dyDescent="0.2">
      <c r="A4" s="7"/>
      <c r="D4" s="202"/>
      <c r="E4" s="168"/>
      <c r="F4" s="168"/>
      <c r="G4" s="168"/>
    </row>
    <row r="5" spans="1:11" ht="19" x14ac:dyDescent="0.25">
      <c r="A5" s="7"/>
      <c r="D5" s="169" t="s">
        <v>27</v>
      </c>
      <c r="E5" s="168"/>
      <c r="F5" s="168"/>
      <c r="G5" s="168"/>
    </row>
    <row r="6" spans="1:11" ht="4.5" customHeight="1" x14ac:dyDescent="0.2">
      <c r="A6" s="7"/>
      <c r="D6" s="202"/>
      <c r="E6" s="168"/>
      <c r="F6" s="168"/>
      <c r="G6" s="168"/>
    </row>
    <row r="7" spans="1:11" ht="16" x14ac:dyDescent="0.2">
      <c r="A7" s="7"/>
      <c r="D7" s="170" t="s">
        <v>81</v>
      </c>
      <c r="E7" s="168"/>
      <c r="F7" s="168"/>
      <c r="G7" s="168"/>
    </row>
    <row r="8" spans="1:11" ht="4.5" customHeight="1" x14ac:dyDescent="0.2">
      <c r="A8" s="7"/>
      <c r="D8" s="18"/>
      <c r="E8" s="18"/>
      <c r="F8" s="18"/>
      <c r="G8" s="18"/>
    </row>
    <row r="9" spans="1:11" ht="16" x14ac:dyDescent="0.2">
      <c r="A9" s="7"/>
      <c r="D9" s="170" t="s">
        <v>82</v>
      </c>
      <c r="E9" s="168"/>
      <c r="F9" s="168"/>
      <c r="G9" s="168"/>
    </row>
    <row r="10" spans="1:11" ht="16" x14ac:dyDescent="0.2">
      <c r="A10" s="7"/>
      <c r="D10" s="171">
        <f>Date</f>
        <v>45230</v>
      </c>
      <c r="E10" s="168"/>
      <c r="F10" s="168"/>
      <c r="G10" s="168"/>
    </row>
    <row r="11" spans="1:11" x14ac:dyDescent="0.2">
      <c r="A11" s="7"/>
      <c r="D11" s="18"/>
      <c r="E11" s="18"/>
      <c r="F11" s="18"/>
      <c r="G11" s="18"/>
    </row>
    <row r="12" spans="1:11" x14ac:dyDescent="0.2">
      <c r="A12" s="7"/>
      <c r="B12" s="24" t="s">
        <v>35</v>
      </c>
    </row>
    <row r="13" spans="1:11" x14ac:dyDescent="0.2">
      <c r="A13" s="7"/>
      <c r="B13" s="25" t="s">
        <v>83</v>
      </c>
    </row>
    <row r="14" spans="1:11" x14ac:dyDescent="0.2">
      <c r="A14" s="173" t="s">
        <v>84</v>
      </c>
      <c r="B14" s="25" t="s">
        <v>85</v>
      </c>
      <c r="D14" s="48" t="s">
        <v>86</v>
      </c>
      <c r="E14" s="49"/>
      <c r="F14" s="49"/>
      <c r="G14" s="50"/>
      <c r="H14" s="7"/>
    </row>
    <row r="15" spans="1:11" x14ac:dyDescent="0.2">
      <c r="A15" s="166"/>
      <c r="B15" s="19"/>
      <c r="C15" s="7"/>
      <c r="D15" s="203" t="s">
        <v>87</v>
      </c>
      <c r="E15" s="166"/>
      <c r="F15" s="166"/>
      <c r="G15" s="166"/>
      <c r="H15" s="7"/>
      <c r="I15" s="7"/>
      <c r="J15" s="7"/>
      <c r="K15" s="7"/>
    </row>
    <row r="16" spans="1:11" x14ac:dyDescent="0.2">
      <c r="A16" s="166"/>
      <c r="B16" s="19"/>
      <c r="C16" s="7"/>
      <c r="D16" s="176"/>
      <c r="E16" s="166"/>
      <c r="F16" s="166"/>
      <c r="G16" s="166"/>
      <c r="H16" s="7"/>
      <c r="I16" s="7"/>
      <c r="J16" s="7"/>
      <c r="K16" s="7"/>
    </row>
    <row r="17" spans="1:11" x14ac:dyDescent="0.2">
      <c r="A17" s="166"/>
      <c r="B17" s="19"/>
      <c r="C17" s="7"/>
      <c r="D17" s="176"/>
      <c r="E17" s="166"/>
      <c r="F17" s="166"/>
      <c r="G17" s="166"/>
      <c r="H17" s="7"/>
      <c r="I17" s="7"/>
      <c r="J17" s="7"/>
      <c r="K17" s="7"/>
    </row>
    <row r="18" spans="1:11" x14ac:dyDescent="0.2">
      <c r="A18" s="166"/>
      <c r="B18" s="19"/>
      <c r="C18" s="7"/>
      <c r="D18" s="176"/>
      <c r="E18" s="166"/>
      <c r="F18" s="166"/>
      <c r="G18" s="166"/>
      <c r="H18" s="7"/>
      <c r="I18" s="7"/>
      <c r="J18" s="7"/>
      <c r="K18" s="7"/>
    </row>
    <row r="19" spans="1:11" x14ac:dyDescent="0.2">
      <c r="A19" s="166"/>
      <c r="B19" s="19"/>
      <c r="C19" s="7"/>
      <c r="D19" s="176"/>
      <c r="E19" s="166"/>
      <c r="F19" s="166"/>
      <c r="G19" s="166"/>
      <c r="H19" s="7"/>
      <c r="I19" s="7"/>
      <c r="J19" s="7"/>
      <c r="K19" s="7"/>
    </row>
    <row r="20" spans="1:11" x14ac:dyDescent="0.2">
      <c r="A20" s="166"/>
      <c r="B20" s="19"/>
      <c r="C20" s="7"/>
      <c r="D20" s="176"/>
      <c r="E20" s="166"/>
      <c r="F20" s="166"/>
      <c r="G20" s="166"/>
      <c r="H20" s="7"/>
      <c r="I20" s="7"/>
      <c r="J20" s="7"/>
      <c r="K20" s="7"/>
    </row>
    <row r="21" spans="1:11" ht="15.75" customHeight="1" x14ac:dyDescent="0.2">
      <c r="A21" s="166"/>
      <c r="B21" s="19"/>
      <c r="C21" s="7"/>
      <c r="D21" s="176"/>
      <c r="E21" s="166"/>
      <c r="F21" s="166"/>
      <c r="G21" s="166"/>
      <c r="H21" s="7"/>
      <c r="I21" s="7"/>
      <c r="J21" s="7"/>
      <c r="K21" s="7"/>
    </row>
    <row r="22" spans="1:11" ht="15.75" customHeight="1" x14ac:dyDescent="0.2">
      <c r="A22" s="166"/>
      <c r="B22" s="19"/>
      <c r="C22" s="7"/>
      <c r="D22" s="176"/>
      <c r="E22" s="166"/>
      <c r="F22" s="166"/>
      <c r="G22" s="166"/>
      <c r="H22" s="7"/>
      <c r="I22" s="7"/>
      <c r="J22" s="7"/>
      <c r="K22" s="7"/>
    </row>
    <row r="23" spans="1:11" ht="15.75" customHeight="1" x14ac:dyDescent="0.2">
      <c r="A23" s="166"/>
      <c r="B23" s="19"/>
      <c r="D23" s="7"/>
      <c r="E23" s="19"/>
      <c r="F23" s="19"/>
      <c r="G23" s="19"/>
      <c r="H23" s="7"/>
    </row>
    <row r="24" spans="1:11" ht="15.75" customHeight="1" x14ac:dyDescent="0.2">
      <c r="A24" s="166"/>
      <c r="D24" s="7"/>
      <c r="E24" s="19"/>
      <c r="F24" s="19"/>
      <c r="G24" s="19"/>
    </row>
    <row r="25" spans="1:11" ht="15.75" customHeight="1" x14ac:dyDescent="0.2">
      <c r="A25" s="166"/>
      <c r="E25" s="25" t="s">
        <v>88</v>
      </c>
      <c r="F25" s="25" t="s">
        <v>89</v>
      </c>
      <c r="G25" s="25" t="s">
        <v>90</v>
      </c>
    </row>
    <row r="26" spans="1:11" ht="30" customHeight="1" x14ac:dyDescent="0.2">
      <c r="A26" s="166"/>
      <c r="B26" s="25" t="s">
        <v>91</v>
      </c>
      <c r="D26" s="51" t="s">
        <v>92</v>
      </c>
      <c r="E26" s="25" t="s">
        <v>93</v>
      </c>
      <c r="F26" s="25" t="s">
        <v>93</v>
      </c>
      <c r="G26" s="25" t="s">
        <v>94</v>
      </c>
    </row>
    <row r="27" spans="1:11" ht="15.75" customHeight="1" x14ac:dyDescent="0.2">
      <c r="A27" s="166"/>
    </row>
    <row r="28" spans="1:11" ht="15.75" customHeight="1" x14ac:dyDescent="0.2">
      <c r="A28" s="166"/>
      <c r="B28" s="7"/>
      <c r="C28" s="7"/>
      <c r="D28" s="52"/>
      <c r="E28" s="53"/>
      <c r="F28" s="53"/>
      <c r="G28" s="53"/>
      <c r="H28" s="7"/>
      <c r="I28" s="7"/>
      <c r="J28" s="7"/>
      <c r="K28" s="7"/>
    </row>
    <row r="29" spans="1:11" ht="15.75" customHeight="1" x14ac:dyDescent="0.2">
      <c r="A29" s="166"/>
      <c r="B29" s="7"/>
      <c r="C29" s="7"/>
      <c r="D29" s="54" t="s">
        <v>95</v>
      </c>
      <c r="E29" s="55">
        <v>190</v>
      </c>
      <c r="F29" s="55">
        <v>240</v>
      </c>
      <c r="G29" s="55">
        <v>200</v>
      </c>
      <c r="H29" s="7"/>
      <c r="I29" s="7"/>
      <c r="J29" s="7"/>
      <c r="K29" s="7"/>
    </row>
    <row r="30" spans="1:11" ht="15.75" customHeight="1" x14ac:dyDescent="0.2">
      <c r="A30" s="166"/>
      <c r="B30" s="7"/>
      <c r="C30" s="7"/>
      <c r="D30" s="56"/>
      <c r="E30" s="57"/>
      <c r="F30" s="57"/>
      <c r="G30" s="57"/>
      <c r="H30" s="7"/>
      <c r="I30" s="7"/>
      <c r="J30" s="7"/>
      <c r="K30" s="7"/>
    </row>
    <row r="31" spans="1:11" ht="15.75" customHeight="1" x14ac:dyDescent="0.2">
      <c r="A31" s="166"/>
      <c r="B31" s="7"/>
      <c r="C31" s="7"/>
      <c r="D31" s="52"/>
      <c r="E31" s="53"/>
      <c r="F31" s="53"/>
      <c r="G31" s="53"/>
      <c r="H31" s="7"/>
      <c r="I31" s="7"/>
      <c r="J31" s="7"/>
      <c r="K31" s="7"/>
    </row>
    <row r="32" spans="1:11" ht="15.75" customHeight="1" x14ac:dyDescent="0.2">
      <c r="A32" s="166"/>
      <c r="B32" s="7"/>
      <c r="C32" s="7"/>
      <c r="D32" s="54" t="s">
        <v>96</v>
      </c>
      <c r="E32" s="55">
        <v>0</v>
      </c>
      <c r="F32" s="55">
        <v>10</v>
      </c>
      <c r="G32" s="55">
        <v>3</v>
      </c>
      <c r="H32" s="7"/>
      <c r="I32" s="7"/>
      <c r="J32" s="7"/>
      <c r="K32" s="7"/>
    </row>
    <row r="33" spans="1:11" ht="15.75" customHeight="1" x14ac:dyDescent="0.2">
      <c r="A33" s="166"/>
      <c r="B33" s="7"/>
      <c r="C33" s="7"/>
      <c r="D33" s="56"/>
      <c r="E33" s="57"/>
      <c r="F33" s="57"/>
      <c r="G33" s="57"/>
      <c r="H33" s="7"/>
      <c r="I33" s="7"/>
      <c r="J33" s="7"/>
      <c r="K33" s="7"/>
    </row>
    <row r="34" spans="1:11" ht="15.75" customHeight="1" x14ac:dyDescent="0.2">
      <c r="A34" s="166"/>
      <c r="B34" s="7"/>
      <c r="C34" s="7"/>
      <c r="D34" s="52"/>
      <c r="E34" s="53"/>
      <c r="F34" s="53"/>
      <c r="G34" s="53"/>
      <c r="H34" s="7"/>
      <c r="I34" s="7"/>
      <c r="J34" s="7"/>
      <c r="K34" s="7"/>
    </row>
    <row r="35" spans="1:11" ht="15.75" customHeight="1" x14ac:dyDescent="0.2">
      <c r="A35" s="166"/>
      <c r="B35" s="7"/>
      <c r="C35" s="7"/>
      <c r="D35" s="54"/>
      <c r="E35" s="55"/>
      <c r="F35" s="55"/>
      <c r="G35" s="55"/>
      <c r="H35" s="7"/>
      <c r="I35" s="7"/>
      <c r="J35" s="7"/>
      <c r="K35" s="7"/>
    </row>
    <row r="36" spans="1:11" ht="15.75" customHeight="1" x14ac:dyDescent="0.2">
      <c r="A36" s="166"/>
      <c r="B36" s="7"/>
      <c r="C36" s="7"/>
      <c r="D36" s="56"/>
      <c r="E36" s="57"/>
      <c r="F36" s="57"/>
      <c r="G36" s="57"/>
      <c r="H36" s="7"/>
      <c r="I36" s="7"/>
      <c r="J36" s="7"/>
      <c r="K36" s="7"/>
    </row>
    <row r="37" spans="1:11" ht="15.75" customHeight="1" x14ac:dyDescent="0.2">
      <c r="A37" s="166"/>
      <c r="B37" s="7"/>
      <c r="C37" s="7"/>
      <c r="D37" s="52"/>
      <c r="E37" s="53"/>
      <c r="F37" s="53"/>
      <c r="G37" s="53"/>
      <c r="H37" s="7"/>
      <c r="I37" s="7"/>
      <c r="J37" s="7"/>
      <c r="K37" s="7"/>
    </row>
    <row r="38" spans="1:11" ht="15.75" customHeight="1" x14ac:dyDescent="0.2">
      <c r="A38" s="166"/>
      <c r="B38" s="7"/>
      <c r="C38" s="7"/>
      <c r="D38" s="54"/>
      <c r="E38" s="55"/>
      <c r="F38" s="55"/>
      <c r="G38" s="55"/>
      <c r="H38" s="7"/>
      <c r="I38" s="7"/>
      <c r="J38" s="7"/>
      <c r="K38" s="7"/>
    </row>
    <row r="39" spans="1:11" ht="15.75" customHeight="1" x14ac:dyDescent="0.2">
      <c r="A39" s="166"/>
      <c r="B39" s="7"/>
      <c r="C39" s="7"/>
      <c r="D39" s="56"/>
      <c r="E39" s="57"/>
      <c r="F39" s="57"/>
      <c r="G39" s="57"/>
      <c r="H39" s="7"/>
      <c r="I39" s="7"/>
      <c r="J39" s="7"/>
      <c r="K39" s="7"/>
    </row>
    <row r="40" spans="1:11" ht="15.75" customHeight="1" x14ac:dyDescent="0.2">
      <c r="A40" s="166"/>
      <c r="B40" s="7"/>
      <c r="C40" s="7"/>
      <c r="D40" s="52"/>
      <c r="E40" s="53"/>
      <c r="F40" s="53"/>
      <c r="G40" s="53"/>
      <c r="H40" s="7"/>
      <c r="I40" s="7"/>
      <c r="J40" s="7"/>
      <c r="K40" s="7"/>
    </row>
    <row r="41" spans="1:11" ht="15.75" customHeight="1" x14ac:dyDescent="0.2">
      <c r="A41" s="166"/>
      <c r="B41" s="7"/>
      <c r="C41" s="7"/>
      <c r="D41" s="54"/>
      <c r="E41" s="55"/>
      <c r="F41" s="55"/>
      <c r="G41" s="55"/>
      <c r="H41" s="7"/>
      <c r="I41" s="7"/>
      <c r="J41" s="7"/>
      <c r="K41" s="7"/>
    </row>
    <row r="42" spans="1:11" ht="15.75" customHeight="1" x14ac:dyDescent="0.2">
      <c r="A42" s="166"/>
      <c r="B42" s="7"/>
      <c r="C42" s="7"/>
      <c r="D42" s="56"/>
      <c r="E42" s="57"/>
      <c r="F42" s="57"/>
      <c r="G42" s="57"/>
      <c r="H42" s="7"/>
      <c r="I42" s="7"/>
      <c r="J42" s="7"/>
      <c r="K42" s="7"/>
    </row>
    <row r="43" spans="1:11" ht="15.75" customHeight="1" x14ac:dyDescent="0.2">
      <c r="A43" s="166"/>
      <c r="B43" s="7"/>
      <c r="C43" s="7"/>
      <c r="D43" s="52"/>
      <c r="E43" s="53"/>
      <c r="F43" s="53"/>
      <c r="G43" s="53"/>
      <c r="H43" s="7"/>
      <c r="I43" s="7"/>
      <c r="J43" s="7"/>
      <c r="K43" s="7"/>
    </row>
    <row r="44" spans="1:11" ht="15.75" customHeight="1" x14ac:dyDescent="0.2">
      <c r="A44" s="166"/>
      <c r="B44" s="7"/>
      <c r="C44" s="7"/>
      <c r="D44" s="54"/>
      <c r="E44" s="55"/>
      <c r="F44" s="55"/>
      <c r="G44" s="55"/>
      <c r="H44" s="7"/>
      <c r="I44" s="7"/>
      <c r="J44" s="7"/>
      <c r="K44" s="7"/>
    </row>
    <row r="45" spans="1:11" ht="15.75" customHeight="1" x14ac:dyDescent="0.2">
      <c r="A45" s="166"/>
      <c r="B45" s="7"/>
      <c r="C45" s="7"/>
      <c r="D45" s="56"/>
      <c r="E45" s="57"/>
      <c r="F45" s="57"/>
      <c r="G45" s="57"/>
      <c r="H45" s="7"/>
      <c r="I45" s="7"/>
      <c r="J45" s="7"/>
      <c r="K45" s="7"/>
    </row>
    <row r="46" spans="1:11" ht="15.75" customHeight="1" x14ac:dyDescent="0.2">
      <c r="A46" s="166"/>
      <c r="B46" s="7"/>
      <c r="C46" s="7"/>
      <c r="D46" s="52"/>
      <c r="E46" s="53"/>
      <c r="F46" s="53"/>
      <c r="G46" s="53"/>
      <c r="H46" s="7"/>
      <c r="I46" s="7"/>
      <c r="J46" s="7"/>
      <c r="K46" s="7"/>
    </row>
    <row r="47" spans="1:11" ht="15.75" customHeight="1" x14ac:dyDescent="0.2">
      <c r="A47" s="166"/>
      <c r="B47" s="7"/>
      <c r="C47" s="7"/>
      <c r="D47" s="54"/>
      <c r="E47" s="55"/>
      <c r="F47" s="55"/>
      <c r="G47" s="55"/>
      <c r="H47" s="7"/>
      <c r="I47" s="7"/>
      <c r="J47" s="7"/>
      <c r="K47" s="7"/>
    </row>
    <row r="48" spans="1:11" ht="15.75" customHeight="1" x14ac:dyDescent="0.2">
      <c r="A48" s="166"/>
      <c r="B48" s="7"/>
      <c r="C48" s="7"/>
      <c r="D48" s="56"/>
      <c r="E48" s="57"/>
      <c r="F48" s="57"/>
      <c r="G48" s="57"/>
      <c r="H48" s="7"/>
      <c r="I48" s="7"/>
      <c r="J48" s="7"/>
      <c r="K48" s="7"/>
    </row>
    <row r="49" spans="1:11" ht="15.75" customHeight="1" x14ac:dyDescent="0.2">
      <c r="A49" s="166"/>
    </row>
    <row r="50" spans="1:11" ht="15.75" customHeight="1" x14ac:dyDescent="0.2">
      <c r="A50" s="166"/>
    </row>
    <row r="51" spans="1:11" ht="15.75" customHeight="1" x14ac:dyDescent="0.2">
      <c r="A51" s="166"/>
      <c r="B51" s="25" t="s">
        <v>97</v>
      </c>
      <c r="D51" s="48" t="s">
        <v>98</v>
      </c>
      <c r="E51" s="49"/>
      <c r="F51" s="49"/>
      <c r="G51" s="50"/>
    </row>
    <row r="52" spans="1:11" ht="15.75" customHeight="1" x14ac:dyDescent="0.2">
      <c r="A52" s="166"/>
      <c r="B52" s="7"/>
      <c r="C52" s="7"/>
      <c r="D52" s="204" t="s">
        <v>68</v>
      </c>
      <c r="E52" s="166"/>
      <c r="F52" s="166"/>
      <c r="G52" s="199"/>
      <c r="H52" s="7"/>
      <c r="I52" s="7"/>
      <c r="J52" s="7"/>
      <c r="K52" s="7"/>
    </row>
    <row r="53" spans="1:11" ht="15.75" customHeight="1" x14ac:dyDescent="0.2">
      <c r="A53" s="166"/>
      <c r="B53" s="7"/>
      <c r="C53" s="7"/>
      <c r="D53" s="205"/>
      <c r="E53" s="166"/>
      <c r="F53" s="166"/>
      <c r="G53" s="199"/>
      <c r="H53" s="7"/>
      <c r="I53" s="7"/>
      <c r="J53" s="7"/>
      <c r="K53" s="7"/>
    </row>
    <row r="54" spans="1:11" ht="15.75" customHeight="1" x14ac:dyDescent="0.2">
      <c r="A54" s="166"/>
      <c r="B54" s="7"/>
      <c r="C54" s="7"/>
      <c r="D54" s="205"/>
      <c r="E54" s="166"/>
      <c r="F54" s="166"/>
      <c r="G54" s="199"/>
      <c r="H54" s="7"/>
      <c r="I54" s="7"/>
      <c r="J54" s="7"/>
      <c r="K54" s="7"/>
    </row>
    <row r="55" spans="1:11" ht="15.75" customHeight="1" x14ac:dyDescent="0.2">
      <c r="A55" s="166"/>
      <c r="B55" s="7"/>
      <c r="C55" s="7"/>
      <c r="D55" s="205"/>
      <c r="E55" s="166"/>
      <c r="F55" s="166"/>
      <c r="G55" s="199"/>
      <c r="H55" s="7"/>
      <c r="I55" s="7"/>
      <c r="J55" s="7"/>
      <c r="K55" s="7"/>
    </row>
    <row r="56" spans="1:11" ht="15.75" customHeight="1" x14ac:dyDescent="0.2">
      <c r="A56" s="166"/>
      <c r="B56" s="7"/>
      <c r="C56" s="7"/>
      <c r="D56" s="205"/>
      <c r="E56" s="166"/>
      <c r="F56" s="166"/>
      <c r="G56" s="199"/>
      <c r="H56" s="7"/>
      <c r="I56" s="7"/>
      <c r="J56" s="7"/>
      <c r="K56" s="7"/>
    </row>
    <row r="57" spans="1:11" ht="15.75" customHeight="1" x14ac:dyDescent="0.2">
      <c r="A57" s="166"/>
      <c r="B57" s="7"/>
      <c r="C57" s="7"/>
      <c r="D57" s="205"/>
      <c r="E57" s="166"/>
      <c r="F57" s="166"/>
      <c r="G57" s="199"/>
      <c r="H57" s="7"/>
      <c r="I57" s="7"/>
      <c r="J57" s="7"/>
      <c r="K57" s="7"/>
    </row>
    <row r="58" spans="1:11" ht="15.75" customHeight="1" x14ac:dyDescent="0.2">
      <c r="A58" s="166"/>
      <c r="B58" s="7"/>
      <c r="C58" s="7"/>
      <c r="D58" s="205"/>
      <c r="E58" s="166"/>
      <c r="F58" s="166"/>
      <c r="G58" s="199"/>
      <c r="H58" s="7"/>
      <c r="I58" s="7"/>
      <c r="J58" s="7"/>
      <c r="K58" s="7"/>
    </row>
    <row r="59" spans="1:11" ht="15.75" customHeight="1" x14ac:dyDescent="0.2">
      <c r="A59" s="166"/>
      <c r="B59" s="7"/>
      <c r="C59" s="7"/>
      <c r="D59" s="205"/>
      <c r="E59" s="166"/>
      <c r="F59" s="166"/>
      <c r="G59" s="199"/>
      <c r="H59" s="7"/>
      <c r="I59" s="7"/>
      <c r="J59" s="7"/>
      <c r="K59" s="7"/>
    </row>
    <row r="60" spans="1:11" ht="15.75" customHeight="1" x14ac:dyDescent="0.2">
      <c r="A60" s="166"/>
      <c r="B60" s="7"/>
      <c r="C60" s="7"/>
      <c r="D60" s="206"/>
      <c r="E60" s="207"/>
      <c r="F60" s="207"/>
      <c r="G60" s="208"/>
      <c r="H60" s="7"/>
      <c r="I60" s="7"/>
      <c r="J60" s="7"/>
      <c r="K60" s="7"/>
    </row>
    <row r="61" spans="1:11" ht="15.75" customHeight="1" x14ac:dyDescent="0.2">
      <c r="A61" s="166"/>
    </row>
    <row r="62" spans="1:11" ht="15.75" customHeight="1" x14ac:dyDescent="0.2">
      <c r="A62" s="166"/>
      <c r="B62" s="25" t="s">
        <v>99</v>
      </c>
      <c r="D62" s="48" t="s">
        <v>100</v>
      </c>
      <c r="E62" s="49"/>
      <c r="F62" s="49"/>
      <c r="G62" s="50"/>
    </row>
    <row r="63" spans="1:11" ht="15.75" customHeight="1" x14ac:dyDescent="0.2">
      <c r="A63" s="166"/>
      <c r="B63" s="7"/>
      <c r="C63" s="7"/>
      <c r="D63" s="204" t="s">
        <v>68</v>
      </c>
      <c r="E63" s="166"/>
      <c r="F63" s="166"/>
      <c r="G63" s="199"/>
      <c r="H63" s="7"/>
      <c r="I63" s="7"/>
      <c r="J63" s="7"/>
      <c r="K63" s="7"/>
    </row>
    <row r="64" spans="1:11" ht="15.75" customHeight="1" x14ac:dyDescent="0.2">
      <c r="A64" s="166"/>
      <c r="B64" s="7"/>
      <c r="C64" s="7"/>
      <c r="D64" s="205"/>
      <c r="E64" s="166"/>
      <c r="F64" s="166"/>
      <c r="G64" s="199"/>
      <c r="H64" s="7"/>
      <c r="I64" s="7"/>
      <c r="J64" s="7"/>
      <c r="K64" s="7"/>
    </row>
    <row r="65" spans="1:11" ht="15.75" customHeight="1" x14ac:dyDescent="0.2">
      <c r="A65" s="166"/>
      <c r="B65" s="7"/>
      <c r="C65" s="7"/>
      <c r="D65" s="205"/>
      <c r="E65" s="166"/>
      <c r="F65" s="166"/>
      <c r="G65" s="199"/>
      <c r="H65" s="7"/>
      <c r="I65" s="7"/>
      <c r="J65" s="7"/>
      <c r="K65" s="7"/>
    </row>
    <row r="66" spans="1:11" ht="15.75" customHeight="1" x14ac:dyDescent="0.2">
      <c r="A66" s="166"/>
      <c r="B66" s="7"/>
      <c r="C66" s="7"/>
      <c r="D66" s="205"/>
      <c r="E66" s="166"/>
      <c r="F66" s="166"/>
      <c r="G66" s="199"/>
      <c r="H66" s="7"/>
      <c r="I66" s="7"/>
      <c r="J66" s="7"/>
      <c r="K66" s="7"/>
    </row>
    <row r="67" spans="1:11" ht="15.75" customHeight="1" x14ac:dyDescent="0.2">
      <c r="A67" s="166"/>
      <c r="B67" s="7"/>
      <c r="C67" s="7"/>
      <c r="D67" s="205"/>
      <c r="E67" s="166"/>
      <c r="F67" s="166"/>
      <c r="G67" s="199"/>
      <c r="H67" s="7"/>
      <c r="I67" s="7"/>
      <c r="J67" s="7"/>
      <c r="K67" s="7"/>
    </row>
    <row r="68" spans="1:11" ht="15.75" customHeight="1" x14ac:dyDescent="0.2">
      <c r="A68" s="166"/>
      <c r="B68" s="7"/>
      <c r="C68" s="7"/>
      <c r="D68" s="205"/>
      <c r="E68" s="166"/>
      <c r="F68" s="166"/>
      <c r="G68" s="199"/>
      <c r="H68" s="7"/>
      <c r="I68" s="7"/>
      <c r="J68" s="7"/>
      <c r="K68" s="7"/>
    </row>
    <row r="69" spans="1:11" ht="15.75" customHeight="1" x14ac:dyDescent="0.2">
      <c r="A69" s="166"/>
      <c r="B69" s="7"/>
      <c r="C69" s="7"/>
      <c r="D69" s="205"/>
      <c r="E69" s="166"/>
      <c r="F69" s="166"/>
      <c r="G69" s="199"/>
      <c r="H69" s="7"/>
      <c r="I69" s="7"/>
      <c r="J69" s="7"/>
      <c r="K69" s="7"/>
    </row>
    <row r="70" spans="1:11" ht="15.75" customHeight="1" x14ac:dyDescent="0.2">
      <c r="A70" s="166"/>
      <c r="B70" s="7"/>
      <c r="C70" s="7"/>
      <c r="D70" s="205"/>
      <c r="E70" s="166"/>
      <c r="F70" s="166"/>
      <c r="G70" s="199"/>
      <c r="H70" s="7"/>
      <c r="I70" s="7"/>
      <c r="J70" s="7"/>
      <c r="K70" s="7"/>
    </row>
    <row r="71" spans="1:11" ht="15.75" customHeight="1" x14ac:dyDescent="0.2">
      <c r="A71" s="166"/>
      <c r="B71" s="7"/>
      <c r="C71" s="7"/>
      <c r="D71" s="206"/>
      <c r="E71" s="207"/>
      <c r="F71" s="207"/>
      <c r="G71" s="208"/>
      <c r="H71" s="7"/>
      <c r="I71" s="7"/>
      <c r="J71" s="7"/>
      <c r="K71" s="7"/>
    </row>
    <row r="72" spans="1:11" ht="15.75" customHeight="1" x14ac:dyDescent="0.2">
      <c r="A72" s="7"/>
    </row>
    <row r="73" spans="1:11" ht="15.75" customHeight="1" x14ac:dyDescent="0.2"/>
    <row r="74" spans="1:11" ht="15.75" customHeight="1" x14ac:dyDescent="0.2"/>
    <row r="75" spans="1:11" ht="15.75" customHeight="1" x14ac:dyDescent="0.2"/>
    <row r="76" spans="1:11" ht="15.75" customHeight="1" x14ac:dyDescent="0.2"/>
    <row r="77" spans="1:11" ht="15.75" customHeight="1" x14ac:dyDescent="0.2"/>
    <row r="78" spans="1:11" ht="15.75" customHeight="1" x14ac:dyDescent="0.2"/>
    <row r="79" spans="1:11" ht="15.75" customHeight="1" x14ac:dyDescent="0.2"/>
    <row r="80" spans="1:11"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A14:A71"/>
    <mergeCell ref="D10:G10"/>
    <mergeCell ref="D15:G22"/>
    <mergeCell ref="D52:G60"/>
    <mergeCell ref="D63:G71"/>
    <mergeCell ref="D9:G9"/>
    <mergeCell ref="D3:G3"/>
    <mergeCell ref="D4:G4"/>
    <mergeCell ref="D5:G5"/>
    <mergeCell ref="D6:G6"/>
    <mergeCell ref="D7:G7"/>
  </mergeCells>
  <dataValidations count="1">
    <dataValidation type="custom" allowBlank="1" showInputMessage="1" showErrorMessage="1" prompt="Guidance - For assistance completing the template please refer EG A5." sqref="B12 B14 B26 B51 B62" xr:uid="{00000000-0002-0000-0500-000000000000}">
      <formula1>AND(GTE(LEN(B12),MIN((1),(8))),LTE(LEN(B12),MAX((1),(8))))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Q1000"/>
  <sheetViews>
    <sheetView showGridLines="0" topLeftCell="A12" zoomScale="75" zoomScaleNormal="75" workbookViewId="0">
      <selection activeCell="M29" sqref="M29"/>
    </sheetView>
  </sheetViews>
  <sheetFormatPr baseColWidth="10" defaultColWidth="14.5" defaultRowHeight="15" customHeight="1" x14ac:dyDescent="0.2"/>
  <cols>
    <col min="1" max="2" width="2.6640625" customWidth="1"/>
    <col min="3" max="3" width="9.1640625" customWidth="1"/>
    <col min="4" max="4" width="2.6640625" customWidth="1"/>
    <col min="5" max="5" width="53.1640625" customWidth="1"/>
    <col min="6" max="6" width="2.6640625" customWidth="1"/>
    <col min="7" max="7" width="5.6640625" customWidth="1"/>
    <col min="8" max="8" width="2.6640625" customWidth="1"/>
    <col min="9" max="9" width="15.6640625" customWidth="1"/>
    <col min="10" max="10" width="2.6640625" customWidth="1"/>
    <col min="11" max="11" width="15.6640625" customWidth="1"/>
    <col min="12" max="12" width="2.6640625" customWidth="1"/>
    <col min="13" max="13" width="15.6640625" customWidth="1"/>
  </cols>
  <sheetData>
    <row r="1" spans="1:13" ht="12.75" customHeight="1" x14ac:dyDescent="0.2">
      <c r="A1" s="16"/>
      <c r="B1" s="16"/>
      <c r="C1" s="17"/>
      <c r="D1" s="16"/>
      <c r="E1" s="16"/>
      <c r="F1" s="16"/>
      <c r="G1" s="17"/>
      <c r="H1" s="16"/>
      <c r="I1" s="16"/>
      <c r="J1" s="16"/>
      <c r="K1" s="16"/>
      <c r="L1" s="16"/>
      <c r="M1" s="16"/>
    </row>
    <row r="2" spans="1:13" x14ac:dyDescent="0.2">
      <c r="A2" s="16"/>
      <c r="B2" s="16"/>
      <c r="C2" s="17"/>
      <c r="D2" s="16"/>
      <c r="E2" s="202"/>
      <c r="F2" s="168"/>
      <c r="G2" s="168"/>
      <c r="H2" s="168"/>
      <c r="I2" s="168"/>
      <c r="J2" s="168"/>
      <c r="K2" s="168"/>
      <c r="L2" s="168"/>
      <c r="M2" s="168"/>
    </row>
    <row r="3" spans="1:13" ht="21" customHeight="1" x14ac:dyDescent="0.25">
      <c r="A3" s="16"/>
      <c r="B3" s="16"/>
      <c r="C3" s="17"/>
      <c r="D3" s="16"/>
      <c r="E3" s="167" t="str">
        <f>Name</f>
        <v>Victoria University Netball Club Incorporated</v>
      </c>
      <c r="F3" s="168"/>
      <c r="G3" s="168"/>
      <c r="H3" s="168"/>
      <c r="I3" s="168"/>
      <c r="J3" s="168"/>
      <c r="K3" s="168"/>
      <c r="L3" s="168"/>
      <c r="M3" s="168"/>
    </row>
    <row r="4" spans="1:13" ht="4.5" customHeight="1" x14ac:dyDescent="0.2">
      <c r="A4" s="16"/>
      <c r="B4" s="16"/>
      <c r="C4" s="17"/>
      <c r="D4" s="16"/>
      <c r="E4" s="209" t="s">
        <v>29</v>
      </c>
      <c r="F4" s="210"/>
      <c r="G4" s="210"/>
      <c r="H4" s="210"/>
      <c r="I4" s="210"/>
      <c r="J4" s="210"/>
      <c r="K4" s="210"/>
      <c r="L4" s="210"/>
      <c r="M4" s="210"/>
    </row>
    <row r="5" spans="1:13" ht="18.75" customHeight="1" x14ac:dyDescent="0.2">
      <c r="A5" s="16"/>
      <c r="B5" s="16"/>
      <c r="C5" s="17"/>
      <c r="D5" s="16"/>
      <c r="E5" s="211"/>
      <c r="F5" s="166"/>
      <c r="G5" s="166"/>
      <c r="H5" s="166"/>
      <c r="I5" s="166"/>
      <c r="J5" s="166"/>
      <c r="K5" s="166"/>
      <c r="L5" s="166"/>
      <c r="M5" s="166"/>
    </row>
    <row r="6" spans="1:13" ht="4.5" customHeight="1" x14ac:dyDescent="0.2">
      <c r="A6" s="16"/>
      <c r="B6" s="16"/>
      <c r="C6" s="17"/>
      <c r="D6" s="16"/>
      <c r="E6" s="202"/>
      <c r="F6" s="168"/>
      <c r="G6" s="168"/>
      <c r="H6" s="168"/>
      <c r="I6" s="168"/>
      <c r="J6" s="168"/>
      <c r="K6" s="168"/>
      <c r="L6" s="168"/>
      <c r="M6" s="168"/>
    </row>
    <row r="7" spans="1:13" ht="16" x14ac:dyDescent="0.2">
      <c r="A7" s="16"/>
      <c r="B7" s="16"/>
      <c r="C7" s="17"/>
      <c r="D7" s="16"/>
      <c r="E7" s="170" t="s">
        <v>101</v>
      </c>
      <c r="F7" s="168"/>
      <c r="G7" s="168"/>
      <c r="H7" s="168"/>
      <c r="I7" s="168"/>
      <c r="J7" s="168"/>
      <c r="K7" s="168"/>
      <c r="L7" s="168"/>
      <c r="M7" s="168"/>
    </row>
    <row r="8" spans="1:13" ht="15.75" customHeight="1" x14ac:dyDescent="0.2">
      <c r="A8" s="16"/>
      <c r="B8" s="16"/>
      <c r="C8" s="17"/>
      <c r="D8" s="16"/>
      <c r="E8" s="170" t="str">
        <f>'Header (START HERE)'!B14</f>
        <v xml:space="preserve">For the year ended </v>
      </c>
      <c r="F8" s="168"/>
      <c r="G8" s="168"/>
      <c r="H8" s="168"/>
      <c r="I8" s="168"/>
      <c r="J8" s="168"/>
      <c r="K8" s="168"/>
      <c r="L8" s="168"/>
      <c r="M8" s="168"/>
    </row>
    <row r="9" spans="1:13" ht="15.75" customHeight="1" x14ac:dyDescent="0.2">
      <c r="A9" s="16"/>
      <c r="B9" s="16"/>
      <c r="C9" s="17"/>
      <c r="D9" s="16"/>
      <c r="E9" s="171">
        <f>Date</f>
        <v>45230</v>
      </c>
      <c r="F9" s="168"/>
      <c r="G9" s="168"/>
      <c r="H9" s="168"/>
      <c r="I9" s="168"/>
      <c r="J9" s="168"/>
      <c r="K9" s="168"/>
      <c r="L9" s="168"/>
      <c r="M9" s="168"/>
    </row>
    <row r="10" spans="1:13" ht="12.75" customHeight="1" x14ac:dyDescent="0.2">
      <c r="A10" s="16"/>
      <c r="B10" s="16"/>
      <c r="C10" s="17"/>
      <c r="D10" s="16"/>
      <c r="E10" s="58"/>
      <c r="F10" s="58"/>
      <c r="G10" s="58"/>
      <c r="H10" s="58"/>
      <c r="I10" s="58"/>
      <c r="J10" s="58"/>
      <c r="K10" s="58"/>
      <c r="L10" s="58"/>
      <c r="M10" s="58"/>
    </row>
    <row r="11" spans="1:13" ht="12.75" customHeight="1" x14ac:dyDescent="0.2">
      <c r="A11" s="16"/>
      <c r="B11" s="16"/>
      <c r="C11" s="17"/>
      <c r="D11" s="16"/>
      <c r="E11" s="16"/>
      <c r="F11" s="16"/>
      <c r="G11" s="17"/>
      <c r="H11" s="16"/>
      <c r="I11" s="16"/>
      <c r="J11" s="16"/>
      <c r="K11" s="16"/>
      <c r="L11" s="16"/>
      <c r="M11" s="16"/>
    </row>
    <row r="12" spans="1:13" ht="12.75" customHeight="1" x14ac:dyDescent="0.2">
      <c r="A12" s="16"/>
      <c r="B12" s="16"/>
      <c r="C12" s="17"/>
      <c r="D12" s="16"/>
      <c r="E12" s="16"/>
      <c r="F12" s="16"/>
      <c r="G12" s="59"/>
      <c r="H12" s="16"/>
      <c r="I12" s="16"/>
      <c r="J12" s="16"/>
      <c r="K12" s="16"/>
      <c r="L12" s="16"/>
      <c r="M12" s="16"/>
    </row>
    <row r="13" spans="1:13" x14ac:dyDescent="0.2">
      <c r="A13" s="16"/>
      <c r="B13" s="16"/>
      <c r="C13" s="24" t="s">
        <v>35</v>
      </c>
      <c r="D13" s="7"/>
      <c r="E13" s="7"/>
      <c r="F13" s="60"/>
      <c r="G13" s="61" t="s">
        <v>102</v>
      </c>
      <c r="H13" s="62"/>
      <c r="I13" s="24" t="s">
        <v>103</v>
      </c>
      <c r="J13" s="19"/>
      <c r="K13" s="25" t="s">
        <v>89</v>
      </c>
      <c r="L13" s="19"/>
      <c r="M13" s="24" t="s">
        <v>104</v>
      </c>
    </row>
    <row r="14" spans="1:13" x14ac:dyDescent="0.2">
      <c r="A14" s="16"/>
      <c r="B14" s="16"/>
      <c r="C14" s="25" t="s">
        <v>105</v>
      </c>
      <c r="D14" s="7"/>
      <c r="E14" s="7"/>
      <c r="F14" s="7"/>
      <c r="G14" s="19"/>
      <c r="H14" s="19"/>
      <c r="I14" s="25" t="s">
        <v>93</v>
      </c>
      <c r="J14" s="19"/>
      <c r="K14" s="25" t="s">
        <v>93</v>
      </c>
      <c r="L14" s="19"/>
      <c r="M14" s="25" t="s">
        <v>94</v>
      </c>
    </row>
    <row r="15" spans="1:13" x14ac:dyDescent="0.2">
      <c r="A15" s="16"/>
      <c r="B15" s="16"/>
      <c r="C15" s="19"/>
      <c r="D15" s="7"/>
      <c r="E15" s="7"/>
      <c r="F15" s="7"/>
      <c r="G15" s="19"/>
      <c r="H15" s="7"/>
      <c r="I15" s="25" t="s">
        <v>106</v>
      </c>
      <c r="J15" s="19"/>
      <c r="K15" s="25" t="s">
        <v>106</v>
      </c>
      <c r="L15" s="19"/>
      <c r="M15" s="25" t="s">
        <v>106</v>
      </c>
    </row>
    <row r="16" spans="1:13" x14ac:dyDescent="0.2">
      <c r="A16" s="16"/>
      <c r="B16" s="16"/>
      <c r="C16" s="19"/>
      <c r="D16" s="7"/>
      <c r="E16" s="7"/>
      <c r="F16" s="7"/>
      <c r="G16" s="19"/>
      <c r="H16" s="7"/>
      <c r="I16" s="7"/>
      <c r="J16" s="7"/>
      <c r="K16" s="7"/>
      <c r="L16" s="16"/>
      <c r="M16" s="16"/>
    </row>
    <row r="17" spans="1:13" x14ac:dyDescent="0.2">
      <c r="A17" s="173" t="s">
        <v>107</v>
      </c>
      <c r="B17" s="16"/>
      <c r="C17" s="25"/>
      <c r="D17" s="7"/>
      <c r="E17" s="63"/>
      <c r="F17" s="7"/>
      <c r="G17" s="25"/>
      <c r="H17" s="7"/>
      <c r="I17" s="63"/>
      <c r="J17" s="7"/>
      <c r="K17" s="63"/>
      <c r="L17" s="16"/>
      <c r="M17" s="63"/>
    </row>
    <row r="18" spans="1:13" x14ac:dyDescent="0.2">
      <c r="A18" s="166"/>
      <c r="B18" s="16"/>
      <c r="C18" s="53"/>
      <c r="D18" s="7"/>
      <c r="E18" s="64" t="s">
        <v>108</v>
      </c>
      <c r="F18" s="65"/>
      <c r="G18" s="25"/>
      <c r="H18" s="7"/>
      <c r="I18" s="63"/>
      <c r="J18" s="7"/>
      <c r="K18" s="66"/>
      <c r="L18" s="16"/>
      <c r="M18" s="63"/>
    </row>
    <row r="19" spans="1:13" x14ac:dyDescent="0.2">
      <c r="A19" s="166"/>
      <c r="B19" s="16"/>
      <c r="C19" s="67" t="s">
        <v>109</v>
      </c>
      <c r="D19" s="7"/>
      <c r="E19" s="68" t="s">
        <v>110</v>
      </c>
      <c r="F19" s="69"/>
      <c r="G19" s="70"/>
      <c r="H19" s="71"/>
      <c r="I19" s="98">
        <v>3174</v>
      </c>
      <c r="J19" s="7"/>
      <c r="K19" s="72"/>
      <c r="L19" s="16"/>
      <c r="M19" s="72">
        <v>1040</v>
      </c>
    </row>
    <row r="20" spans="1:13" x14ac:dyDescent="0.2">
      <c r="A20" s="166"/>
      <c r="B20" s="16"/>
      <c r="C20" s="67" t="s">
        <v>111</v>
      </c>
      <c r="D20" s="7"/>
      <c r="E20" s="73" t="s">
        <v>112</v>
      </c>
      <c r="F20" s="7"/>
      <c r="G20" s="70"/>
      <c r="H20" s="71"/>
      <c r="I20" s="98">
        <v>36893</v>
      </c>
      <c r="J20" s="7"/>
      <c r="K20" s="72"/>
      <c r="L20" s="16"/>
      <c r="M20" s="72">
        <v>49017.5</v>
      </c>
    </row>
    <row r="21" spans="1:13" ht="15.75" customHeight="1" x14ac:dyDescent="0.2">
      <c r="A21" s="166"/>
      <c r="B21" s="16"/>
      <c r="C21" s="67" t="s">
        <v>113</v>
      </c>
      <c r="D21" s="7"/>
      <c r="E21" s="74" t="s">
        <v>114</v>
      </c>
      <c r="F21" s="71"/>
      <c r="G21" s="24"/>
      <c r="H21" s="7"/>
      <c r="I21" s="98">
        <v>0</v>
      </c>
      <c r="J21" s="7"/>
      <c r="K21" s="72"/>
      <c r="L21" s="16"/>
      <c r="M21" s="72">
        <v>0</v>
      </c>
    </row>
    <row r="22" spans="1:13" ht="15.75" customHeight="1" x14ac:dyDescent="0.2">
      <c r="A22" s="166"/>
      <c r="B22" s="16"/>
      <c r="C22" s="24" t="s">
        <v>115</v>
      </c>
      <c r="D22" s="7"/>
      <c r="E22" s="68" t="s">
        <v>116</v>
      </c>
      <c r="F22" s="69"/>
      <c r="G22" s="70"/>
      <c r="H22" s="71"/>
      <c r="I22" s="98">
        <v>667.7</v>
      </c>
      <c r="J22" s="7"/>
      <c r="K22" s="72"/>
      <c r="L22" s="16"/>
      <c r="M22" s="72">
        <v>38.4</v>
      </c>
    </row>
    <row r="23" spans="1:13" ht="15.75" customHeight="1" x14ac:dyDescent="0.2">
      <c r="A23" s="166"/>
      <c r="B23" s="16"/>
      <c r="C23" s="24" t="s">
        <v>117</v>
      </c>
      <c r="D23" s="7"/>
      <c r="E23" s="73" t="s">
        <v>118</v>
      </c>
      <c r="F23" s="7"/>
      <c r="G23" s="70"/>
      <c r="H23" s="71"/>
      <c r="I23" s="98">
        <v>0</v>
      </c>
      <c r="J23" s="7"/>
      <c r="K23" s="72"/>
      <c r="L23" s="16"/>
      <c r="M23" s="72">
        <v>0</v>
      </c>
    </row>
    <row r="24" spans="1:13" ht="15.75" customHeight="1" x14ac:dyDescent="0.2">
      <c r="A24" s="166"/>
      <c r="B24" s="16"/>
      <c r="C24" s="24"/>
      <c r="D24" s="7"/>
      <c r="E24" s="75" t="s">
        <v>119</v>
      </c>
      <c r="F24" s="7"/>
      <c r="G24" s="70"/>
      <c r="H24" s="71"/>
      <c r="I24" s="98">
        <v>21000</v>
      </c>
      <c r="J24" s="7"/>
      <c r="K24" s="72"/>
      <c r="L24" s="16"/>
      <c r="M24" s="72">
        <v>18000</v>
      </c>
    </row>
    <row r="25" spans="1:13" ht="15.75" customHeight="1" x14ac:dyDescent="0.2">
      <c r="A25" s="166"/>
      <c r="B25" s="16"/>
      <c r="C25" s="24"/>
      <c r="D25" s="7"/>
      <c r="E25" s="73" t="s">
        <v>120</v>
      </c>
      <c r="F25" s="7"/>
      <c r="G25" s="70"/>
      <c r="H25" s="71"/>
      <c r="I25" s="98">
        <v>882</v>
      </c>
      <c r="J25" s="7"/>
      <c r="K25" s="72"/>
      <c r="L25" s="16"/>
      <c r="M25" s="72">
        <v>975</v>
      </c>
    </row>
    <row r="26" spans="1:13" ht="15.75" customHeight="1" x14ac:dyDescent="0.2">
      <c r="A26" s="166"/>
      <c r="B26" s="16"/>
      <c r="C26" s="24"/>
      <c r="D26" s="7"/>
      <c r="E26" s="73"/>
      <c r="F26" s="7"/>
      <c r="G26" s="70"/>
      <c r="H26" s="71"/>
      <c r="I26" s="72"/>
      <c r="J26" s="7"/>
      <c r="K26" s="72"/>
      <c r="L26" s="16"/>
      <c r="M26" s="72"/>
    </row>
    <row r="27" spans="1:13" ht="15.75" customHeight="1" x14ac:dyDescent="0.2">
      <c r="A27" s="166"/>
      <c r="B27" s="16"/>
      <c r="C27" s="24"/>
      <c r="D27" s="7"/>
      <c r="E27" s="73"/>
      <c r="F27" s="7"/>
      <c r="G27" s="70"/>
      <c r="H27" s="71"/>
      <c r="I27" s="72"/>
      <c r="J27" s="7"/>
      <c r="K27" s="72"/>
      <c r="L27" s="16"/>
      <c r="M27" s="72"/>
    </row>
    <row r="28" spans="1:13" ht="15.75" customHeight="1" x14ac:dyDescent="0.2">
      <c r="A28" s="166"/>
      <c r="B28" s="16"/>
      <c r="C28" s="24"/>
      <c r="D28" s="7"/>
      <c r="E28" s="73"/>
      <c r="F28" s="7"/>
      <c r="G28" s="70"/>
      <c r="H28" s="71"/>
      <c r="I28" s="72"/>
      <c r="J28" s="7"/>
      <c r="K28" s="72"/>
      <c r="L28" s="16"/>
      <c r="M28" s="72"/>
    </row>
    <row r="29" spans="1:13" ht="15.75" customHeight="1" x14ac:dyDescent="0.2">
      <c r="A29" s="166"/>
      <c r="B29" s="76"/>
      <c r="C29" s="25" t="s">
        <v>121</v>
      </c>
      <c r="D29" s="77"/>
      <c r="E29" s="78" t="s">
        <v>122</v>
      </c>
      <c r="F29" s="79"/>
      <c r="G29" s="80"/>
      <c r="H29" s="79"/>
      <c r="I29" s="81">
        <f>SUM(I19:I28)</f>
        <v>62616.7</v>
      </c>
      <c r="J29" s="77"/>
      <c r="K29" s="81">
        <f>SUM(K19:K28)</f>
        <v>0</v>
      </c>
      <c r="L29" s="76"/>
      <c r="M29" s="81">
        <f>SUM(M19:M28)</f>
        <v>69070.899999999994</v>
      </c>
    </row>
    <row r="30" spans="1:13" ht="15.75" customHeight="1" x14ac:dyDescent="0.2">
      <c r="A30" s="166"/>
      <c r="B30" s="16"/>
      <c r="C30" s="55"/>
      <c r="D30" s="7"/>
      <c r="E30" s="82"/>
      <c r="F30" s="7"/>
      <c r="G30" s="62"/>
      <c r="H30" s="71"/>
      <c r="I30" s="63"/>
      <c r="J30" s="7"/>
      <c r="K30" s="63"/>
      <c r="L30" s="16"/>
      <c r="M30" s="63"/>
    </row>
    <row r="31" spans="1:13" ht="15.75" customHeight="1" x14ac:dyDescent="0.2">
      <c r="A31" s="166"/>
      <c r="B31" s="16"/>
      <c r="C31" s="53"/>
      <c r="D31" s="7"/>
      <c r="E31" s="64" t="s">
        <v>123</v>
      </c>
      <c r="F31" s="7"/>
      <c r="G31" s="61"/>
      <c r="H31" s="71"/>
      <c r="I31" s="83"/>
      <c r="J31" s="7"/>
      <c r="K31" s="84"/>
      <c r="L31" s="16"/>
      <c r="M31" s="83"/>
    </row>
    <row r="32" spans="1:13" ht="15.75" customHeight="1" x14ac:dyDescent="0.2">
      <c r="A32" s="166"/>
      <c r="B32" s="16"/>
      <c r="C32" s="67" t="s">
        <v>124</v>
      </c>
      <c r="D32" s="7"/>
      <c r="E32" s="73" t="s">
        <v>125</v>
      </c>
      <c r="F32" s="7"/>
      <c r="G32" s="85"/>
      <c r="H32" s="71"/>
      <c r="I32" s="98">
        <v>518</v>
      </c>
      <c r="J32" s="7"/>
      <c r="K32" s="72"/>
      <c r="L32" s="16"/>
      <c r="M32" s="72">
        <v>0</v>
      </c>
    </row>
    <row r="33" spans="1:17" ht="15.75" customHeight="1" x14ac:dyDescent="0.2">
      <c r="A33" s="166"/>
      <c r="B33" s="16"/>
      <c r="C33" s="67" t="s">
        <v>126</v>
      </c>
      <c r="D33" s="7"/>
      <c r="E33" s="73" t="s">
        <v>127</v>
      </c>
      <c r="F33" s="7"/>
      <c r="G33" s="24"/>
      <c r="H33" s="7"/>
      <c r="I33" s="98">
        <v>228</v>
      </c>
      <c r="J33" s="7"/>
      <c r="K33" s="72"/>
      <c r="L33" s="16"/>
      <c r="M33" s="72">
        <v>440</v>
      </c>
    </row>
    <row r="34" spans="1:17" ht="15.75" customHeight="1" x14ac:dyDescent="0.2">
      <c r="A34" s="166"/>
      <c r="B34" s="16"/>
      <c r="C34" s="67" t="s">
        <v>128</v>
      </c>
      <c r="D34" s="7"/>
      <c r="E34" s="73" t="s">
        <v>129</v>
      </c>
      <c r="F34" s="7"/>
      <c r="G34" s="57"/>
      <c r="H34" s="86"/>
      <c r="I34" s="98">
        <v>55412</v>
      </c>
      <c r="J34" s="7"/>
      <c r="K34" s="72"/>
      <c r="L34" s="16"/>
      <c r="M34" s="72">
        <v>63289</v>
      </c>
    </row>
    <row r="35" spans="1:17" ht="15.75" customHeight="1" x14ac:dyDescent="0.2">
      <c r="A35" s="166"/>
      <c r="B35" s="16"/>
      <c r="C35" s="24" t="s">
        <v>130</v>
      </c>
      <c r="D35" s="7"/>
      <c r="E35" s="73" t="s">
        <v>131</v>
      </c>
      <c r="F35" s="71"/>
      <c r="G35" s="67"/>
      <c r="H35" s="7"/>
      <c r="I35" s="72">
        <v>0</v>
      </c>
      <c r="J35" s="7"/>
      <c r="K35" s="72"/>
      <c r="L35" s="16"/>
      <c r="M35" s="72">
        <v>660</v>
      </c>
    </row>
    <row r="36" spans="1:17" ht="15.75" customHeight="1" x14ac:dyDescent="0.2">
      <c r="A36" s="166"/>
      <c r="B36" s="16"/>
      <c r="C36" s="24" t="s">
        <v>132</v>
      </c>
      <c r="D36" s="7"/>
      <c r="E36" s="73" t="s">
        <v>133</v>
      </c>
      <c r="F36" s="7"/>
      <c r="G36" s="24"/>
      <c r="H36" s="7"/>
      <c r="I36" s="98">
        <v>3151</v>
      </c>
      <c r="J36" s="7"/>
      <c r="K36" s="72"/>
      <c r="L36" s="16"/>
      <c r="M36" s="72">
        <v>5803</v>
      </c>
    </row>
    <row r="37" spans="1:17" ht="15.75" customHeight="1" x14ac:dyDescent="0.2">
      <c r="A37" s="166"/>
      <c r="B37" s="16"/>
      <c r="C37" s="24"/>
      <c r="D37" s="7"/>
      <c r="E37" s="87"/>
      <c r="F37" s="7"/>
      <c r="G37" s="24"/>
      <c r="H37" s="7"/>
      <c r="I37" s="72"/>
      <c r="J37" s="7"/>
      <c r="K37" s="72"/>
      <c r="L37" s="16"/>
      <c r="M37" s="72"/>
    </row>
    <row r="38" spans="1:17" ht="15.75" customHeight="1" x14ac:dyDescent="0.2">
      <c r="A38" s="166"/>
      <c r="B38" s="16"/>
      <c r="C38" s="55" t="s">
        <v>134</v>
      </c>
      <c r="D38" s="7"/>
      <c r="E38" s="88" t="s">
        <v>135</v>
      </c>
      <c r="F38" s="7"/>
      <c r="G38" s="89"/>
      <c r="H38" s="71"/>
      <c r="I38" s="81">
        <f>SUM(I32:I37)</f>
        <v>59309</v>
      </c>
      <c r="J38" s="77"/>
      <c r="K38" s="81">
        <f>SUM(K32:K37)</f>
        <v>0</v>
      </c>
      <c r="L38" s="16"/>
      <c r="M38" s="81">
        <f>SUM(M32:M37)</f>
        <v>70192</v>
      </c>
    </row>
    <row r="39" spans="1:17" ht="15.75" customHeight="1" x14ac:dyDescent="0.2">
      <c r="A39" s="166"/>
      <c r="B39" s="16"/>
      <c r="C39" s="53"/>
      <c r="D39" s="7"/>
      <c r="E39" s="88"/>
      <c r="F39" s="7"/>
      <c r="G39" s="25"/>
      <c r="H39" s="7"/>
      <c r="I39" s="90"/>
      <c r="J39" s="77"/>
      <c r="K39" s="91"/>
      <c r="L39" s="16"/>
      <c r="M39" s="91"/>
      <c r="Q39" s="160"/>
    </row>
    <row r="40" spans="1:17" ht="15.75" customHeight="1" x14ac:dyDescent="0.2">
      <c r="A40" s="166"/>
      <c r="B40" s="16"/>
      <c r="C40" s="92" t="s">
        <v>136</v>
      </c>
      <c r="D40" s="7"/>
      <c r="E40" s="64" t="s">
        <v>137</v>
      </c>
      <c r="F40" s="7"/>
      <c r="G40" s="92"/>
      <c r="H40" s="7"/>
      <c r="I40" s="81">
        <f>I29-I38</f>
        <v>3307.6999999999971</v>
      </c>
      <c r="J40" s="77"/>
      <c r="K40" s="81">
        <f>K29-K38</f>
        <v>0</v>
      </c>
      <c r="L40" s="16"/>
      <c r="M40" s="81">
        <f>M29-M38</f>
        <v>-1121.1000000000058</v>
      </c>
      <c r="Q40" s="160"/>
    </row>
    <row r="41" spans="1:17" ht="12.75" customHeight="1" x14ac:dyDescent="0.2">
      <c r="A41" s="27"/>
      <c r="B41" s="16"/>
      <c r="C41" s="16"/>
      <c r="D41" s="16"/>
      <c r="E41" s="16"/>
      <c r="F41" s="16"/>
      <c r="G41" s="16"/>
      <c r="H41" s="16"/>
      <c r="I41" s="16"/>
      <c r="J41" s="16"/>
      <c r="K41" s="16"/>
      <c r="L41" s="16"/>
      <c r="M41" s="16"/>
    </row>
    <row r="42" spans="1:17" ht="12.75" customHeight="1" x14ac:dyDescent="0.2">
      <c r="A42" s="16"/>
      <c r="B42" s="16"/>
      <c r="C42" s="16"/>
      <c r="D42" s="16"/>
      <c r="E42" s="16"/>
      <c r="F42" s="16"/>
      <c r="G42" s="16"/>
      <c r="H42" s="16"/>
      <c r="I42" s="16"/>
      <c r="J42" s="16"/>
      <c r="K42" s="16"/>
      <c r="L42" s="16"/>
      <c r="M42" s="16"/>
    </row>
    <row r="43" spans="1:17" ht="15.75" customHeight="1" x14ac:dyDescent="0.2">
      <c r="A43" s="16"/>
      <c r="B43" s="16"/>
      <c r="C43" s="19"/>
      <c r="D43" s="7"/>
      <c r="E43" s="7"/>
      <c r="F43" s="7"/>
      <c r="G43" s="19"/>
      <c r="H43" s="7"/>
      <c r="I43" s="7"/>
      <c r="J43" s="7"/>
      <c r="K43" s="7"/>
      <c r="L43" s="16"/>
      <c r="M43" s="16"/>
    </row>
    <row r="44" spans="1:17" ht="15.75" customHeight="1" x14ac:dyDescent="0.2">
      <c r="A44" s="16"/>
      <c r="B44" s="16"/>
      <c r="C44" s="19"/>
      <c r="D44" s="7"/>
      <c r="E44" s="7"/>
      <c r="F44" s="7"/>
      <c r="G44" s="19"/>
      <c r="H44" s="7"/>
      <c r="I44" s="7"/>
      <c r="J44" s="7"/>
      <c r="K44" s="7"/>
      <c r="L44" s="16"/>
      <c r="M44" s="16"/>
    </row>
    <row r="45" spans="1:17" ht="15.75" customHeight="1" x14ac:dyDescent="0.2">
      <c r="A45" s="16"/>
      <c r="B45" s="16"/>
      <c r="C45" s="19"/>
      <c r="D45" s="7"/>
      <c r="E45" s="7"/>
      <c r="F45" s="7"/>
      <c r="G45" s="19"/>
      <c r="H45" s="7"/>
      <c r="I45" s="7"/>
      <c r="J45" s="7"/>
      <c r="K45" s="7"/>
      <c r="L45" s="16"/>
      <c r="M45" s="16"/>
    </row>
    <row r="46" spans="1:17" ht="15.75" customHeight="1" x14ac:dyDescent="0.2">
      <c r="A46" s="16"/>
      <c r="B46" s="16"/>
      <c r="C46" s="19"/>
      <c r="D46" s="7"/>
      <c r="E46" s="7"/>
      <c r="F46" s="7"/>
      <c r="G46" s="19"/>
      <c r="H46" s="7"/>
      <c r="I46" s="7"/>
      <c r="J46" s="7"/>
      <c r="K46" s="7"/>
      <c r="L46" s="16"/>
      <c r="M46" s="16"/>
    </row>
    <row r="47" spans="1:17" ht="15.75" customHeight="1" x14ac:dyDescent="0.2">
      <c r="A47" s="16"/>
      <c r="B47" s="16"/>
      <c r="C47" s="19"/>
      <c r="D47" s="7"/>
      <c r="E47" s="7"/>
      <c r="F47" s="7"/>
      <c r="G47" s="19"/>
      <c r="H47" s="7"/>
      <c r="I47" s="7"/>
      <c r="J47" s="7"/>
      <c r="K47" s="7"/>
      <c r="L47" s="16"/>
      <c r="M47" s="16"/>
    </row>
    <row r="48" spans="1:17" ht="15.75" customHeight="1" x14ac:dyDescent="0.2">
      <c r="A48" s="16"/>
      <c r="B48" s="16"/>
      <c r="C48" s="19"/>
      <c r="D48" s="7"/>
      <c r="E48" s="7"/>
      <c r="F48" s="7"/>
      <c r="G48" s="19"/>
      <c r="H48" s="7"/>
      <c r="I48" s="7"/>
      <c r="J48" s="7"/>
      <c r="K48" s="7"/>
      <c r="L48" s="16"/>
      <c r="M48" s="16"/>
    </row>
    <row r="49" spans="1:13" ht="15.75" customHeight="1" x14ac:dyDescent="0.2">
      <c r="A49" s="16"/>
      <c r="B49" s="16"/>
      <c r="C49" s="19"/>
      <c r="D49" s="7"/>
      <c r="E49" s="7"/>
      <c r="F49" s="7"/>
      <c r="G49" s="19"/>
      <c r="H49" s="7"/>
      <c r="I49" s="7"/>
      <c r="J49" s="7"/>
      <c r="K49" s="7"/>
      <c r="L49" s="16"/>
      <c r="M49" s="16"/>
    </row>
    <row r="50" spans="1:13" ht="15.75" customHeight="1" x14ac:dyDescent="0.2">
      <c r="A50" s="16"/>
      <c r="B50" s="16"/>
      <c r="C50" s="19"/>
      <c r="D50" s="7"/>
      <c r="E50" s="7"/>
      <c r="F50" s="7"/>
      <c r="G50" s="19"/>
      <c r="H50" s="7"/>
      <c r="I50" s="7"/>
      <c r="J50" s="7"/>
      <c r="K50" s="7"/>
      <c r="L50" s="16"/>
      <c r="M50" s="16"/>
    </row>
    <row r="51" spans="1:13" ht="15.75" customHeight="1" x14ac:dyDescent="0.2">
      <c r="A51" s="16"/>
      <c r="B51" s="16"/>
      <c r="C51" s="19"/>
      <c r="D51" s="7"/>
      <c r="E51" s="7"/>
      <c r="F51" s="7"/>
      <c r="G51" s="19"/>
      <c r="H51" s="7"/>
      <c r="I51" s="7"/>
      <c r="J51" s="7"/>
      <c r="K51" s="7"/>
      <c r="L51" s="16"/>
      <c r="M51" s="16"/>
    </row>
    <row r="52" spans="1:13" ht="15.75" customHeight="1" x14ac:dyDescent="0.2">
      <c r="A52" s="16"/>
      <c r="B52" s="16"/>
      <c r="C52" s="19"/>
      <c r="D52" s="7"/>
      <c r="E52" s="7"/>
      <c r="F52" s="7"/>
      <c r="G52" s="19"/>
      <c r="H52" s="7"/>
      <c r="I52" s="7"/>
      <c r="J52" s="7"/>
      <c r="K52" s="7"/>
      <c r="L52" s="16"/>
      <c r="M52" s="16"/>
    </row>
    <row r="53" spans="1:13" ht="12.75" customHeight="1" x14ac:dyDescent="0.2">
      <c r="A53" s="16"/>
      <c r="B53" s="16"/>
      <c r="C53" s="17"/>
      <c r="D53" s="16"/>
      <c r="E53" s="16"/>
      <c r="F53" s="16"/>
      <c r="G53" s="17"/>
      <c r="H53" s="16"/>
      <c r="I53" s="16"/>
      <c r="J53" s="16"/>
      <c r="K53" s="16"/>
      <c r="L53" s="16"/>
      <c r="M53" s="16"/>
    </row>
    <row r="54" spans="1:13" ht="15.75" customHeight="1" x14ac:dyDescent="0.2"/>
    <row r="55" spans="1:13" ht="15.75" customHeight="1" x14ac:dyDescent="0.2"/>
    <row r="56" spans="1:13" ht="15.75" customHeight="1" x14ac:dyDescent="0.2"/>
    <row r="57" spans="1:13" ht="15.75" customHeight="1" x14ac:dyDescent="0.2"/>
    <row r="58" spans="1:13" ht="15.75" customHeight="1" x14ac:dyDescent="0.2"/>
    <row r="59" spans="1:13" ht="15.75" customHeight="1" x14ac:dyDescent="0.2"/>
    <row r="60" spans="1:13" ht="15.75" customHeight="1" x14ac:dyDescent="0.2"/>
    <row r="61" spans="1:13" ht="15.75" customHeight="1" x14ac:dyDescent="0.2"/>
    <row r="62" spans="1:13" ht="15.75" customHeight="1" x14ac:dyDescent="0.2"/>
    <row r="63" spans="1:13" ht="15.75" customHeight="1" x14ac:dyDescent="0.2"/>
    <row r="64" spans="1: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E8:M8"/>
    <mergeCell ref="E9:M9"/>
    <mergeCell ref="A17:A40"/>
    <mergeCell ref="E2:M2"/>
    <mergeCell ref="E3:M3"/>
    <mergeCell ref="E4:M5"/>
    <mergeCell ref="E6:M6"/>
    <mergeCell ref="E7:M7"/>
  </mergeCells>
  <dataValidations count="5">
    <dataValidation type="decimal" allowBlank="1" showInputMessage="1" prompt="Budget This Year - This is an OPTIONAL field allowing the entity to enter its budget." sqref="K19:K28 K31:K37" xr:uid="{00000000-0002-0000-0600-000000000000}">
      <formula1>0</formula1>
      <formula2>10000000</formula2>
    </dataValidation>
    <dataValidation type="decimal" allowBlank="1" showInputMessage="1" prompt="Actual Last Year - Please enter whole dollars only." sqref="M23 M26:M28 M32 M37" xr:uid="{00000000-0002-0000-0600-000001000000}">
      <formula1>0</formula1>
      <formula2>10000000</formula2>
    </dataValidation>
    <dataValidation type="decimal" allowBlank="1" showInputMessage="1" prompt="Actual This Year - Please enter whole dollars only." sqref="M19:M22 M24:M25 I19:I28 M33:M36 I32:I37" xr:uid="{00000000-0002-0000-0600-000002000000}">
      <formula1>0</formula1>
      <formula2>10000000</formula2>
    </dataValidation>
    <dataValidation type="custom" allowBlank="1" showInputMessage="1" showErrorMessage="1" prompt="Guidance - For assistance completing the template please refer to EG A5. " sqref="C13" xr:uid="{00000000-0002-0000-0600-000003000000}">
      <formula1>AND(GTE(LEN(C13),MIN((1),(8))),LTE(LEN(C13),MAX((1),(8))))</formula1>
    </dataValidation>
    <dataValidation type="custom" allowBlank="1" showInputMessage="1" showErrorMessage="1" prompt="Guidance - For assistance completing the template please refer to the attached guidance notes." sqref="C19:C29 C32:C40" xr:uid="{00000000-0002-0000-0600-000004000000}">
      <formula1>AND(GTE(LEN(C19),MIN((1),(8))),LTE(LEN(C19),MAX((1),(8))))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S1000"/>
  <sheetViews>
    <sheetView showGridLines="0" topLeftCell="A36" workbookViewId="0">
      <selection activeCell="I43" sqref="I43"/>
    </sheetView>
  </sheetViews>
  <sheetFormatPr baseColWidth="10" defaultColWidth="14.5" defaultRowHeight="15" customHeight="1" x14ac:dyDescent="0.2"/>
  <cols>
    <col min="1" max="1" width="2.1640625" customWidth="1"/>
    <col min="2" max="2" width="2.6640625" customWidth="1"/>
    <col min="3" max="3" width="9.1640625" customWidth="1"/>
    <col min="4" max="4" width="2.6640625" customWidth="1"/>
    <col min="5" max="5" width="53.1640625" customWidth="1"/>
    <col min="6" max="6" width="2.6640625" customWidth="1"/>
    <col min="7" max="7" width="5.6640625" customWidth="1"/>
    <col min="8" max="8" width="2.6640625" customWidth="1"/>
    <col min="9" max="9" width="15.6640625" customWidth="1"/>
    <col min="10" max="10" width="2.6640625" customWidth="1"/>
    <col min="11" max="11" width="15.6640625" customWidth="1"/>
    <col min="12" max="12" width="2.6640625" customWidth="1"/>
    <col min="13" max="13" width="15.6640625" customWidth="1"/>
    <col min="14" max="19" width="9.1640625" customWidth="1"/>
  </cols>
  <sheetData>
    <row r="1" spans="1:19" ht="12.75" customHeight="1" x14ac:dyDescent="0.2">
      <c r="A1" s="16"/>
      <c r="B1" s="16"/>
      <c r="C1" s="17"/>
      <c r="D1" s="16"/>
      <c r="E1" s="16"/>
      <c r="F1" s="16"/>
      <c r="G1" s="17"/>
      <c r="H1" s="16"/>
      <c r="I1" s="16"/>
      <c r="J1" s="16"/>
      <c r="K1" s="16"/>
      <c r="L1" s="16"/>
      <c r="M1" s="16"/>
      <c r="N1" s="16"/>
      <c r="O1" s="16"/>
      <c r="P1" s="16"/>
      <c r="Q1" s="16"/>
      <c r="R1" s="16"/>
      <c r="S1" s="16"/>
    </row>
    <row r="2" spans="1:19" ht="12.75" customHeight="1" x14ac:dyDescent="0.2">
      <c r="A2" s="16"/>
      <c r="B2" s="16"/>
      <c r="C2" s="17"/>
      <c r="D2" s="16"/>
      <c r="E2" s="18"/>
      <c r="F2" s="18"/>
      <c r="G2" s="18"/>
      <c r="H2" s="18"/>
      <c r="I2" s="18"/>
      <c r="J2" s="18"/>
      <c r="K2" s="18"/>
      <c r="L2" s="18"/>
      <c r="M2" s="18"/>
      <c r="N2" s="16"/>
      <c r="O2" s="16"/>
      <c r="P2" s="16"/>
      <c r="Q2" s="16"/>
      <c r="R2" s="16"/>
      <c r="S2" s="16"/>
    </row>
    <row r="3" spans="1:19" ht="21" customHeight="1" x14ac:dyDescent="0.25">
      <c r="A3" s="16"/>
      <c r="B3" s="16"/>
      <c r="C3" s="17"/>
      <c r="D3" s="16"/>
      <c r="E3" s="167" t="str">
        <f>Name</f>
        <v>Victoria University Netball Club Incorporated</v>
      </c>
      <c r="F3" s="168"/>
      <c r="G3" s="168"/>
      <c r="H3" s="168"/>
      <c r="I3" s="168"/>
      <c r="J3" s="168"/>
      <c r="K3" s="168"/>
      <c r="L3" s="168"/>
      <c r="M3" s="168"/>
      <c r="N3" s="16"/>
      <c r="O3" s="16"/>
      <c r="P3" s="16"/>
      <c r="Q3" s="16"/>
      <c r="R3" s="16"/>
      <c r="S3" s="16"/>
    </row>
    <row r="4" spans="1:19" ht="4.5" customHeight="1" x14ac:dyDescent="0.2">
      <c r="A4" s="16"/>
      <c r="B4" s="16"/>
      <c r="C4" s="17"/>
      <c r="D4" s="16"/>
      <c r="E4" s="18"/>
      <c r="F4" s="18"/>
      <c r="G4" s="18"/>
      <c r="H4" s="18"/>
      <c r="I4" s="18"/>
      <c r="J4" s="18"/>
      <c r="K4" s="18"/>
      <c r="L4" s="18"/>
      <c r="M4" s="18"/>
      <c r="N4" s="16"/>
      <c r="O4" s="16"/>
      <c r="P4" s="16"/>
      <c r="Q4" s="16"/>
      <c r="R4" s="16"/>
      <c r="S4" s="16"/>
    </row>
    <row r="5" spans="1:19" ht="18.75" customHeight="1" x14ac:dyDescent="0.25">
      <c r="A5" s="16"/>
      <c r="B5" s="16"/>
      <c r="C5" s="17"/>
      <c r="D5" s="16"/>
      <c r="E5" s="169" t="s">
        <v>30</v>
      </c>
      <c r="F5" s="168"/>
      <c r="G5" s="168"/>
      <c r="H5" s="168"/>
      <c r="I5" s="168"/>
      <c r="J5" s="168"/>
      <c r="K5" s="168"/>
      <c r="L5" s="168"/>
      <c r="M5" s="168"/>
      <c r="N5" s="16"/>
      <c r="O5" s="16"/>
      <c r="P5" s="16"/>
      <c r="Q5" s="16"/>
      <c r="R5" s="16"/>
      <c r="S5" s="16"/>
    </row>
    <row r="6" spans="1:19" ht="4.5" customHeight="1" x14ac:dyDescent="0.2">
      <c r="A6" s="16"/>
      <c r="B6" s="16"/>
      <c r="C6" s="17"/>
      <c r="D6" s="16"/>
      <c r="E6" s="18"/>
      <c r="F6" s="18"/>
      <c r="G6" s="18"/>
      <c r="H6" s="18"/>
      <c r="I6" s="18"/>
      <c r="J6" s="18"/>
      <c r="K6" s="18"/>
      <c r="L6" s="18"/>
      <c r="M6" s="18"/>
      <c r="N6" s="16"/>
      <c r="O6" s="16"/>
      <c r="P6" s="16"/>
      <c r="Q6" s="16"/>
      <c r="R6" s="16"/>
      <c r="S6" s="16"/>
    </row>
    <row r="7" spans="1:19" ht="16" x14ac:dyDescent="0.2">
      <c r="A7" s="16"/>
      <c r="B7" s="16"/>
      <c r="C7" s="17"/>
      <c r="D7" s="16"/>
      <c r="E7" s="170" t="s">
        <v>138</v>
      </c>
      <c r="F7" s="168"/>
      <c r="G7" s="168"/>
      <c r="H7" s="168"/>
      <c r="I7" s="168"/>
      <c r="J7" s="168"/>
      <c r="K7" s="168"/>
      <c r="L7" s="168"/>
      <c r="M7" s="168"/>
      <c r="N7" s="16"/>
      <c r="O7" s="16"/>
      <c r="P7" s="16"/>
      <c r="Q7" s="16"/>
      <c r="R7" s="16"/>
      <c r="S7" s="16"/>
    </row>
    <row r="8" spans="1:19" ht="4.5" customHeight="1" x14ac:dyDescent="0.2">
      <c r="A8" s="16"/>
      <c r="B8" s="16"/>
      <c r="C8" s="17"/>
      <c r="D8" s="16"/>
      <c r="E8" s="18"/>
      <c r="F8" s="18"/>
      <c r="G8" s="18"/>
      <c r="H8" s="18"/>
      <c r="I8" s="18"/>
      <c r="J8" s="18"/>
      <c r="K8" s="18"/>
      <c r="L8" s="18"/>
      <c r="M8" s="18"/>
      <c r="N8" s="16"/>
      <c r="O8" s="16"/>
      <c r="P8" s="16"/>
      <c r="Q8" s="16"/>
      <c r="R8" s="16"/>
      <c r="S8" s="16"/>
    </row>
    <row r="9" spans="1:19" ht="15.75" customHeight="1" x14ac:dyDescent="0.2">
      <c r="A9" s="16"/>
      <c r="B9" s="16"/>
      <c r="C9" s="17"/>
      <c r="D9" s="16"/>
      <c r="E9" s="170" t="s">
        <v>139</v>
      </c>
      <c r="F9" s="168"/>
      <c r="G9" s="168"/>
      <c r="H9" s="168"/>
      <c r="I9" s="168"/>
      <c r="J9" s="168"/>
      <c r="K9" s="168"/>
      <c r="L9" s="168"/>
      <c r="M9" s="168"/>
      <c r="N9" s="16"/>
      <c r="O9" s="16"/>
      <c r="P9" s="16"/>
      <c r="Q9" s="16"/>
      <c r="R9" s="16"/>
      <c r="S9" s="16"/>
    </row>
    <row r="10" spans="1:19" ht="15.75" customHeight="1" x14ac:dyDescent="0.2">
      <c r="A10" s="16"/>
      <c r="B10" s="16"/>
      <c r="C10" s="17"/>
      <c r="D10" s="16"/>
      <c r="E10" s="171">
        <f>Date</f>
        <v>45230</v>
      </c>
      <c r="F10" s="168"/>
      <c r="G10" s="168"/>
      <c r="H10" s="168"/>
      <c r="I10" s="168"/>
      <c r="J10" s="168"/>
      <c r="K10" s="168"/>
      <c r="L10" s="168"/>
      <c r="M10" s="168"/>
      <c r="N10" s="16"/>
      <c r="O10" s="16"/>
      <c r="P10" s="16"/>
      <c r="Q10" s="16"/>
      <c r="R10" s="16"/>
      <c r="S10" s="16"/>
    </row>
    <row r="11" spans="1:19" ht="12.75" customHeight="1" x14ac:dyDescent="0.2">
      <c r="A11" s="16"/>
      <c r="B11" s="16"/>
      <c r="C11" s="17"/>
      <c r="D11" s="16"/>
      <c r="E11" s="18"/>
      <c r="F11" s="18"/>
      <c r="G11" s="18"/>
      <c r="H11" s="18"/>
      <c r="I11" s="18"/>
      <c r="J11" s="18"/>
      <c r="K11" s="18"/>
      <c r="L11" s="18"/>
      <c r="M11" s="18"/>
      <c r="N11" s="16"/>
      <c r="O11" s="16"/>
      <c r="P11" s="16"/>
      <c r="Q11" s="16"/>
      <c r="R11" s="16"/>
      <c r="S11" s="16"/>
    </row>
    <row r="12" spans="1:19" ht="12.75" customHeight="1" x14ac:dyDescent="0.2">
      <c r="A12" s="16"/>
      <c r="B12" s="16"/>
      <c r="C12" s="17"/>
      <c r="D12" s="16"/>
      <c r="E12" s="16"/>
      <c r="F12" s="16"/>
      <c r="G12" s="17"/>
      <c r="H12" s="16"/>
      <c r="I12" s="16"/>
      <c r="J12" s="16"/>
      <c r="K12" s="16"/>
      <c r="L12" s="16"/>
      <c r="M12" s="16"/>
      <c r="N12" s="16"/>
      <c r="O12" s="16"/>
      <c r="P12" s="16"/>
      <c r="Q12" s="16"/>
      <c r="R12" s="16"/>
      <c r="S12" s="16"/>
    </row>
    <row r="13" spans="1:19" ht="12.75" customHeight="1" x14ac:dyDescent="0.2">
      <c r="A13" s="16"/>
      <c r="B13" s="16"/>
      <c r="C13" s="17"/>
      <c r="D13" s="16"/>
      <c r="E13" s="16"/>
      <c r="F13" s="16"/>
      <c r="G13" s="17"/>
      <c r="H13" s="16"/>
      <c r="I13" s="16"/>
      <c r="J13" s="16"/>
      <c r="K13" s="16"/>
      <c r="L13" s="16"/>
      <c r="M13" s="16"/>
      <c r="N13" s="16"/>
      <c r="O13" s="16"/>
      <c r="P13" s="16"/>
      <c r="Q13" s="16"/>
      <c r="R13" s="16"/>
      <c r="S13" s="16"/>
    </row>
    <row r="14" spans="1:19" x14ac:dyDescent="0.2">
      <c r="A14" s="16"/>
      <c r="B14" s="16"/>
      <c r="C14" s="24" t="s">
        <v>35</v>
      </c>
      <c r="D14" s="7"/>
      <c r="E14" s="7"/>
      <c r="F14" s="7"/>
      <c r="G14" s="25" t="s">
        <v>102</v>
      </c>
      <c r="H14" s="19"/>
      <c r="I14" s="24" t="s">
        <v>140</v>
      </c>
      <c r="J14" s="19"/>
      <c r="K14" s="25" t="s">
        <v>89</v>
      </c>
      <c r="L14" s="19"/>
      <c r="M14" s="24" t="s">
        <v>141</v>
      </c>
      <c r="N14" s="16"/>
      <c r="O14" s="16"/>
      <c r="P14" s="16"/>
      <c r="Q14" s="16"/>
      <c r="R14" s="16"/>
      <c r="S14" s="16"/>
    </row>
    <row r="15" spans="1:19" x14ac:dyDescent="0.2">
      <c r="A15" s="16"/>
      <c r="B15" s="16"/>
      <c r="C15" s="25" t="s">
        <v>142</v>
      </c>
      <c r="D15" s="7"/>
      <c r="E15" s="7"/>
      <c r="F15" s="7"/>
      <c r="G15" s="19"/>
      <c r="H15" s="19"/>
      <c r="I15" s="25" t="s">
        <v>93</v>
      </c>
      <c r="J15" s="19"/>
      <c r="K15" s="25" t="s">
        <v>93</v>
      </c>
      <c r="L15" s="19"/>
      <c r="M15" s="25" t="s">
        <v>94</v>
      </c>
      <c r="N15" s="16"/>
      <c r="O15" s="16"/>
      <c r="P15" s="16"/>
      <c r="Q15" s="16"/>
      <c r="R15" s="16"/>
      <c r="S15" s="16"/>
    </row>
    <row r="16" spans="1:19" x14ac:dyDescent="0.2">
      <c r="A16" s="16"/>
      <c r="B16" s="16"/>
      <c r="C16" s="19"/>
      <c r="D16" s="7"/>
      <c r="E16" s="7"/>
      <c r="F16" s="7"/>
      <c r="G16" s="19"/>
      <c r="H16" s="7"/>
      <c r="I16" s="25" t="s">
        <v>106</v>
      </c>
      <c r="J16" s="7"/>
      <c r="K16" s="25" t="s">
        <v>106</v>
      </c>
      <c r="L16" s="19"/>
      <c r="M16" s="25" t="s">
        <v>106</v>
      </c>
      <c r="N16" s="16"/>
      <c r="O16" s="16"/>
      <c r="P16" s="16"/>
      <c r="Q16" s="16"/>
      <c r="R16" s="16"/>
      <c r="S16" s="16"/>
    </row>
    <row r="17" spans="1:19" x14ac:dyDescent="0.2">
      <c r="A17" s="16"/>
      <c r="B17" s="16"/>
      <c r="C17" s="19"/>
      <c r="D17" s="7"/>
      <c r="E17" s="7"/>
      <c r="F17" s="7"/>
      <c r="G17" s="19"/>
      <c r="H17" s="7"/>
      <c r="I17" s="7"/>
      <c r="J17" s="7"/>
      <c r="K17" s="7"/>
      <c r="L17" s="7"/>
      <c r="M17" s="7"/>
      <c r="N17" s="16"/>
      <c r="O17" s="16"/>
      <c r="P17" s="16"/>
      <c r="Q17" s="16"/>
      <c r="R17" s="16"/>
      <c r="S17" s="16"/>
    </row>
    <row r="18" spans="1:19" x14ac:dyDescent="0.2">
      <c r="A18" s="173" t="s">
        <v>107</v>
      </c>
      <c r="B18" s="16"/>
      <c r="C18" s="25"/>
      <c r="D18" s="7"/>
      <c r="E18" s="63"/>
      <c r="F18" s="7"/>
      <c r="G18" s="25"/>
      <c r="H18" s="7"/>
      <c r="I18" s="63"/>
      <c r="J18" s="7"/>
      <c r="K18" s="63"/>
      <c r="L18" s="7"/>
      <c r="M18" s="82"/>
      <c r="N18" s="16"/>
      <c r="O18" s="16"/>
      <c r="P18" s="16"/>
      <c r="Q18" s="16"/>
      <c r="R18" s="16"/>
      <c r="S18" s="16"/>
    </row>
    <row r="19" spans="1:19" x14ac:dyDescent="0.2">
      <c r="A19" s="166"/>
      <c r="B19" s="16"/>
      <c r="C19" s="25"/>
      <c r="D19" s="7"/>
      <c r="E19" s="64" t="s">
        <v>143</v>
      </c>
      <c r="F19" s="7"/>
      <c r="G19" s="25"/>
      <c r="H19" s="7"/>
      <c r="I19" s="63"/>
      <c r="J19" s="7"/>
      <c r="K19" s="63"/>
      <c r="L19" s="7"/>
      <c r="M19" s="93"/>
      <c r="N19" s="16"/>
      <c r="O19" s="16"/>
      <c r="P19" s="16"/>
      <c r="Q19" s="16"/>
      <c r="R19" s="16"/>
      <c r="S19" s="16"/>
    </row>
    <row r="20" spans="1:19" x14ac:dyDescent="0.2">
      <c r="A20" s="166"/>
      <c r="B20" s="16"/>
      <c r="C20" s="25"/>
      <c r="D20" s="7"/>
      <c r="E20" s="94"/>
      <c r="F20" s="7"/>
      <c r="G20" s="25"/>
      <c r="H20" s="7"/>
      <c r="I20" s="63"/>
      <c r="J20" s="7"/>
      <c r="K20" s="63"/>
      <c r="L20" s="7"/>
      <c r="M20" s="93"/>
      <c r="N20" s="16"/>
      <c r="O20" s="16"/>
      <c r="P20" s="16"/>
      <c r="Q20" s="16"/>
      <c r="R20" s="16"/>
      <c r="S20" s="16"/>
    </row>
    <row r="21" spans="1:19" ht="15.75" customHeight="1" x14ac:dyDescent="0.2">
      <c r="A21" s="166"/>
      <c r="B21" s="16"/>
      <c r="C21" s="25"/>
      <c r="D21" s="7"/>
      <c r="E21" s="64" t="s">
        <v>144</v>
      </c>
      <c r="F21" s="7"/>
      <c r="G21" s="25"/>
      <c r="H21" s="7"/>
      <c r="I21" s="83"/>
      <c r="J21" s="7"/>
      <c r="K21" s="83"/>
      <c r="L21" s="7"/>
      <c r="M21" s="95"/>
      <c r="N21" s="16"/>
      <c r="O21" s="16"/>
      <c r="P21" s="16"/>
      <c r="Q21" s="16"/>
      <c r="R21" s="16"/>
      <c r="S21" s="16"/>
    </row>
    <row r="22" spans="1:19" ht="15.75" customHeight="1" x14ac:dyDescent="0.2">
      <c r="A22" s="166"/>
      <c r="B22" s="16"/>
      <c r="C22" s="24" t="s">
        <v>145</v>
      </c>
      <c r="D22" s="7"/>
      <c r="E22" s="73" t="s">
        <v>146</v>
      </c>
      <c r="F22" s="7"/>
      <c r="G22" s="24"/>
      <c r="H22" s="7"/>
      <c r="I22" s="98">
        <v>24661</v>
      </c>
      <c r="J22" s="7"/>
      <c r="K22" s="72"/>
      <c r="L22" s="96"/>
      <c r="M22" s="72">
        <v>19423</v>
      </c>
      <c r="N22" s="16"/>
      <c r="O22" s="16"/>
      <c r="P22" s="16"/>
      <c r="Q22" s="16"/>
      <c r="R22" s="16"/>
      <c r="S22" s="16"/>
    </row>
    <row r="23" spans="1:19" ht="15.75" customHeight="1" x14ac:dyDescent="0.2">
      <c r="A23" s="166"/>
      <c r="B23" s="16"/>
      <c r="C23" s="24" t="s">
        <v>147</v>
      </c>
      <c r="D23" s="7"/>
      <c r="E23" s="73" t="s">
        <v>148</v>
      </c>
      <c r="F23" s="7"/>
      <c r="G23" s="24"/>
      <c r="H23" s="7"/>
      <c r="I23" s="72">
        <v>0</v>
      </c>
      <c r="J23" s="7"/>
      <c r="K23" s="72"/>
      <c r="L23" s="96"/>
      <c r="M23" s="72"/>
      <c r="N23" s="16"/>
      <c r="O23" s="16"/>
      <c r="P23" s="16"/>
      <c r="Q23" s="16"/>
      <c r="R23" s="16"/>
      <c r="S23" s="16"/>
    </row>
    <row r="24" spans="1:19" ht="15.75" customHeight="1" x14ac:dyDescent="0.2">
      <c r="A24" s="166"/>
      <c r="B24" s="16"/>
      <c r="C24" s="24" t="s">
        <v>149</v>
      </c>
      <c r="D24" s="7"/>
      <c r="E24" s="73" t="s">
        <v>150</v>
      </c>
      <c r="F24" s="7"/>
      <c r="G24" s="24"/>
      <c r="H24" s="7"/>
      <c r="I24" s="72">
        <v>0</v>
      </c>
      <c r="J24" s="7"/>
      <c r="K24" s="72"/>
      <c r="L24" s="96"/>
      <c r="M24" s="72"/>
      <c r="N24" s="16"/>
      <c r="O24" s="16"/>
      <c r="P24" s="16"/>
      <c r="Q24" s="16"/>
      <c r="R24" s="16"/>
      <c r="S24" s="16"/>
    </row>
    <row r="25" spans="1:19" ht="15.75" customHeight="1" x14ac:dyDescent="0.2">
      <c r="A25" s="166"/>
      <c r="B25" s="16"/>
      <c r="C25" s="24" t="s">
        <v>151</v>
      </c>
      <c r="D25" s="7"/>
      <c r="E25" s="73"/>
      <c r="F25" s="7"/>
      <c r="G25" s="24"/>
      <c r="H25" s="7"/>
      <c r="I25" s="72"/>
      <c r="J25" s="7"/>
      <c r="K25" s="72"/>
      <c r="L25" s="96"/>
      <c r="M25" s="72"/>
      <c r="N25" s="16"/>
      <c r="O25" s="16"/>
      <c r="P25" s="16"/>
      <c r="Q25" s="16"/>
      <c r="R25" s="16"/>
      <c r="S25" s="16"/>
    </row>
    <row r="26" spans="1:19" ht="15.75" customHeight="1" x14ac:dyDescent="0.2">
      <c r="A26" s="166"/>
      <c r="B26" s="16"/>
      <c r="C26" s="25" t="s">
        <v>152</v>
      </c>
      <c r="D26" s="7"/>
      <c r="E26" s="64" t="s">
        <v>153</v>
      </c>
      <c r="F26" s="7"/>
      <c r="G26" s="25"/>
      <c r="H26" s="7"/>
      <c r="I26" s="81">
        <f>SUM(I22:I25)</f>
        <v>24661</v>
      </c>
      <c r="J26" s="77"/>
      <c r="K26" s="81">
        <f>SUM(K22:K25)</f>
        <v>0</v>
      </c>
      <c r="L26" s="76"/>
      <c r="M26" s="81">
        <f>SUM(M22:M25)</f>
        <v>19423</v>
      </c>
      <c r="N26" s="16"/>
      <c r="O26" s="16"/>
      <c r="P26" s="16"/>
      <c r="Q26" s="16"/>
      <c r="R26" s="16"/>
      <c r="S26" s="16"/>
    </row>
    <row r="27" spans="1:19" ht="15.75" customHeight="1" x14ac:dyDescent="0.2">
      <c r="A27" s="166"/>
      <c r="B27" s="16"/>
      <c r="C27" s="25"/>
      <c r="D27" s="7"/>
      <c r="E27" s="94"/>
      <c r="F27" s="7"/>
      <c r="G27" s="25"/>
      <c r="H27" s="7"/>
      <c r="I27" s="97"/>
      <c r="J27" s="7"/>
      <c r="K27" s="97"/>
      <c r="L27" s="96"/>
      <c r="M27" s="97"/>
      <c r="N27" s="16"/>
      <c r="O27" s="16"/>
      <c r="P27" s="16"/>
      <c r="Q27" s="16"/>
      <c r="R27" s="16"/>
      <c r="S27" s="16"/>
    </row>
    <row r="28" spans="1:19" ht="15.75" customHeight="1" x14ac:dyDescent="0.2">
      <c r="A28" s="166"/>
      <c r="B28" s="16"/>
      <c r="C28" s="25"/>
      <c r="D28" s="7"/>
      <c r="E28" s="64" t="s">
        <v>154</v>
      </c>
      <c r="F28" s="7"/>
      <c r="G28" s="25"/>
      <c r="H28" s="7"/>
      <c r="I28" s="97"/>
      <c r="J28" s="7"/>
      <c r="K28" s="97"/>
      <c r="L28" s="96"/>
      <c r="M28" s="97"/>
      <c r="N28" s="16"/>
      <c r="O28" s="16"/>
      <c r="P28" s="16"/>
      <c r="Q28" s="16"/>
      <c r="R28" s="16"/>
      <c r="S28" s="16"/>
    </row>
    <row r="29" spans="1:19" ht="15.75" customHeight="1" x14ac:dyDescent="0.2">
      <c r="A29" s="166"/>
      <c r="B29" s="16"/>
      <c r="C29" s="24" t="s">
        <v>155</v>
      </c>
      <c r="D29" s="7"/>
      <c r="E29" s="73" t="s">
        <v>156</v>
      </c>
      <c r="F29" s="7"/>
      <c r="G29" s="24"/>
      <c r="H29" s="7"/>
      <c r="I29" s="72"/>
      <c r="J29" s="7"/>
      <c r="K29" s="72"/>
      <c r="L29" s="96"/>
      <c r="M29" s="72"/>
      <c r="N29" s="16"/>
      <c r="O29" s="16"/>
      <c r="P29" s="16"/>
      <c r="Q29" s="16"/>
      <c r="R29" s="16"/>
      <c r="S29" s="16"/>
    </row>
    <row r="30" spans="1:19" ht="15.75" customHeight="1" x14ac:dyDescent="0.2">
      <c r="A30" s="166"/>
      <c r="B30" s="16"/>
      <c r="C30" s="24" t="s">
        <v>157</v>
      </c>
      <c r="D30" s="7"/>
      <c r="E30" s="73" t="s">
        <v>158</v>
      </c>
      <c r="F30" s="7"/>
      <c r="G30" s="24"/>
      <c r="H30" s="7"/>
      <c r="I30" s="72">
        <v>0</v>
      </c>
      <c r="J30" s="7"/>
      <c r="K30" s="72"/>
      <c r="L30" s="96"/>
      <c r="M30" s="72"/>
      <c r="N30" s="16"/>
      <c r="O30" s="16"/>
      <c r="P30" s="16"/>
      <c r="Q30" s="16"/>
      <c r="R30" s="16"/>
      <c r="S30" s="16"/>
    </row>
    <row r="31" spans="1:19" ht="15.75" customHeight="1" x14ac:dyDescent="0.2">
      <c r="A31" s="166"/>
      <c r="B31" s="16"/>
      <c r="C31" s="24" t="s">
        <v>159</v>
      </c>
      <c r="D31" s="7"/>
      <c r="E31" s="73" t="s">
        <v>160</v>
      </c>
      <c r="F31" s="7"/>
      <c r="G31" s="24"/>
      <c r="H31" s="7"/>
      <c r="I31" s="72">
        <v>0</v>
      </c>
      <c r="J31" s="7"/>
      <c r="K31" s="72"/>
      <c r="L31" s="96"/>
      <c r="M31" s="72"/>
      <c r="N31" s="16"/>
      <c r="O31" s="16"/>
      <c r="P31" s="16"/>
      <c r="Q31" s="16"/>
      <c r="R31" s="16"/>
      <c r="S31" s="16"/>
    </row>
    <row r="32" spans="1:19" ht="15.75" customHeight="1" x14ac:dyDescent="0.2">
      <c r="A32" s="166"/>
      <c r="B32" s="16"/>
      <c r="C32" s="25" t="s">
        <v>161</v>
      </c>
      <c r="D32" s="7"/>
      <c r="E32" s="64" t="s">
        <v>162</v>
      </c>
      <c r="F32" s="7"/>
      <c r="G32" s="25"/>
      <c r="H32" s="7"/>
      <c r="I32" s="81">
        <f>SUM(I29:I31)</f>
        <v>0</v>
      </c>
      <c r="J32" s="7"/>
      <c r="K32" s="81">
        <f>SUM(K29:K31)</f>
        <v>0</v>
      </c>
      <c r="L32" s="96"/>
      <c r="M32" s="81">
        <f>SUM(M29:M31)</f>
        <v>0</v>
      </c>
      <c r="N32" s="16"/>
      <c r="O32" s="16"/>
      <c r="P32" s="16"/>
      <c r="Q32" s="16"/>
      <c r="R32" s="16"/>
      <c r="S32" s="16"/>
    </row>
    <row r="33" spans="1:19" ht="15.75" customHeight="1" x14ac:dyDescent="0.2">
      <c r="A33" s="166"/>
      <c r="B33" s="16"/>
      <c r="C33" s="25"/>
      <c r="D33" s="7"/>
      <c r="E33" s="94"/>
      <c r="F33" s="7"/>
      <c r="G33" s="25"/>
      <c r="H33" s="7"/>
      <c r="I33" s="97"/>
      <c r="J33" s="7"/>
      <c r="K33" s="97"/>
      <c r="L33" s="96"/>
      <c r="M33" s="97"/>
      <c r="N33" s="16"/>
      <c r="O33" s="16"/>
      <c r="P33" s="16"/>
      <c r="Q33" s="16"/>
      <c r="R33" s="16"/>
      <c r="S33" s="16"/>
    </row>
    <row r="34" spans="1:19" ht="15.75" customHeight="1" x14ac:dyDescent="0.2">
      <c r="A34" s="166"/>
      <c r="B34" s="16"/>
      <c r="C34" s="25" t="s">
        <v>163</v>
      </c>
      <c r="D34" s="7"/>
      <c r="E34" s="64" t="s">
        <v>164</v>
      </c>
      <c r="F34" s="7"/>
      <c r="G34" s="25"/>
      <c r="H34" s="7"/>
      <c r="I34" s="81">
        <f>I26+I32</f>
        <v>24661</v>
      </c>
      <c r="J34" s="7"/>
      <c r="K34" s="81">
        <f>K26+K32</f>
        <v>0</v>
      </c>
      <c r="L34" s="96"/>
      <c r="M34" s="81">
        <f>M26+M32</f>
        <v>19423</v>
      </c>
      <c r="N34" s="16"/>
      <c r="O34" s="16"/>
      <c r="P34" s="16"/>
      <c r="Q34" s="16"/>
      <c r="R34" s="16"/>
      <c r="S34" s="16"/>
    </row>
    <row r="35" spans="1:19" ht="15.75" customHeight="1" x14ac:dyDescent="0.2">
      <c r="A35" s="166"/>
      <c r="B35" s="16"/>
      <c r="C35" s="25"/>
      <c r="D35" s="7"/>
      <c r="E35" s="94"/>
      <c r="F35" s="7"/>
      <c r="G35" s="25"/>
      <c r="H35" s="7"/>
      <c r="I35" s="97"/>
      <c r="J35" s="7"/>
      <c r="K35" s="97"/>
      <c r="L35" s="96"/>
      <c r="M35" s="97"/>
      <c r="N35" s="16"/>
      <c r="O35" s="16"/>
      <c r="P35" s="16"/>
      <c r="Q35" s="77"/>
      <c r="R35" s="16"/>
      <c r="S35" s="16"/>
    </row>
    <row r="36" spans="1:19" ht="15.75" customHeight="1" x14ac:dyDescent="0.2">
      <c r="A36" s="166"/>
      <c r="B36" s="16"/>
      <c r="C36" s="25"/>
      <c r="D36" s="7"/>
      <c r="E36" s="64" t="s">
        <v>165</v>
      </c>
      <c r="F36" s="7"/>
      <c r="G36" s="25"/>
      <c r="H36" s="7"/>
      <c r="I36" s="97"/>
      <c r="J36" s="7"/>
      <c r="K36" s="97"/>
      <c r="L36" s="96"/>
      <c r="M36" s="97"/>
      <c r="N36" s="16"/>
      <c r="O36" s="16"/>
      <c r="P36" s="16"/>
      <c r="Q36" s="16"/>
      <c r="R36" s="16"/>
      <c r="S36" s="16"/>
    </row>
    <row r="37" spans="1:19" ht="15.75" customHeight="1" x14ac:dyDescent="0.2">
      <c r="A37" s="166"/>
      <c r="B37" s="16"/>
      <c r="C37" s="25"/>
      <c r="D37" s="7"/>
      <c r="E37" s="94"/>
      <c r="F37" s="7"/>
      <c r="G37" s="25"/>
      <c r="H37" s="7"/>
      <c r="I37" s="97"/>
      <c r="J37" s="7"/>
      <c r="K37" s="97"/>
      <c r="L37" s="96"/>
      <c r="M37" s="97"/>
      <c r="N37" s="16"/>
      <c r="O37" s="16"/>
      <c r="P37" s="16"/>
      <c r="Q37" s="16"/>
      <c r="R37" s="16"/>
      <c r="S37" s="16"/>
    </row>
    <row r="38" spans="1:19" ht="15.75" customHeight="1" x14ac:dyDescent="0.2">
      <c r="A38" s="166"/>
      <c r="B38" s="16"/>
      <c r="C38" s="25"/>
      <c r="D38" s="7"/>
      <c r="E38" s="64" t="s">
        <v>166</v>
      </c>
      <c r="F38" s="7"/>
      <c r="G38" s="25"/>
      <c r="H38" s="7"/>
      <c r="I38" s="97"/>
      <c r="J38" s="7"/>
      <c r="K38" s="72"/>
      <c r="L38" s="96"/>
      <c r="M38" s="97"/>
      <c r="N38" s="16"/>
      <c r="O38" s="16"/>
      <c r="P38" s="16"/>
      <c r="Q38" s="16"/>
      <c r="R38" s="16"/>
      <c r="S38" s="16"/>
    </row>
    <row r="39" spans="1:19" ht="15.75" customHeight="1" x14ac:dyDescent="0.2">
      <c r="A39" s="166"/>
      <c r="B39" s="16"/>
      <c r="C39" s="24" t="s">
        <v>167</v>
      </c>
      <c r="D39" s="7"/>
      <c r="E39" s="73" t="s">
        <v>168</v>
      </c>
      <c r="F39" s="7"/>
      <c r="G39" s="24"/>
      <c r="H39" s="7"/>
      <c r="I39" s="72">
        <v>0</v>
      </c>
      <c r="J39" s="7"/>
      <c r="K39" s="72"/>
      <c r="L39" s="96"/>
      <c r="M39" s="72"/>
      <c r="N39" s="16"/>
      <c r="O39" s="16"/>
      <c r="P39" s="16"/>
      <c r="Q39" s="16"/>
      <c r="R39" s="16"/>
      <c r="S39" s="16"/>
    </row>
    <row r="40" spans="1:19" ht="15.75" customHeight="1" x14ac:dyDescent="0.2">
      <c r="A40" s="166"/>
      <c r="B40" s="16"/>
      <c r="C40" s="24" t="s">
        <v>169</v>
      </c>
      <c r="D40" s="7"/>
      <c r="E40" s="73" t="s">
        <v>170</v>
      </c>
      <c r="F40" s="7"/>
      <c r="G40" s="24"/>
      <c r="H40" s="7"/>
      <c r="I40" s="72">
        <v>387</v>
      </c>
      <c r="J40" s="7"/>
      <c r="K40" s="72"/>
      <c r="L40" s="96"/>
      <c r="M40" s="72"/>
      <c r="N40" s="16"/>
      <c r="O40" s="16"/>
      <c r="P40" s="16"/>
      <c r="Q40" s="16"/>
      <c r="R40" s="16"/>
      <c r="S40" s="16"/>
    </row>
    <row r="41" spans="1:19" ht="15.75" customHeight="1" x14ac:dyDescent="0.2">
      <c r="A41" s="166"/>
      <c r="B41" s="16"/>
      <c r="C41" s="24" t="s">
        <v>171</v>
      </c>
      <c r="D41" s="7"/>
      <c r="E41" s="73" t="s">
        <v>172</v>
      </c>
      <c r="F41" s="7"/>
      <c r="G41" s="24"/>
      <c r="H41" s="7"/>
      <c r="I41" s="72">
        <v>0</v>
      </c>
      <c r="J41" s="7"/>
      <c r="K41" s="72"/>
      <c r="L41" s="96"/>
      <c r="M41" s="72"/>
      <c r="N41" s="16"/>
      <c r="O41" s="16"/>
      <c r="P41" s="16"/>
      <c r="Q41" s="16"/>
      <c r="R41" s="16"/>
      <c r="S41" s="16"/>
    </row>
    <row r="42" spans="1:19" ht="15.75" customHeight="1" x14ac:dyDescent="0.2">
      <c r="A42" s="166"/>
      <c r="B42" s="16"/>
      <c r="C42" s="24" t="s">
        <v>173</v>
      </c>
      <c r="D42" s="7"/>
      <c r="E42" s="73" t="s">
        <v>174</v>
      </c>
      <c r="F42" s="7"/>
      <c r="G42" s="24"/>
      <c r="H42" s="7"/>
      <c r="I42" s="72">
        <v>0</v>
      </c>
      <c r="J42" s="7"/>
      <c r="K42" s="72"/>
      <c r="L42" s="96"/>
      <c r="M42" s="72"/>
      <c r="N42" s="16"/>
      <c r="O42" s="16"/>
      <c r="P42" s="16"/>
      <c r="Q42" s="16"/>
      <c r="R42" s="16"/>
      <c r="S42" s="16"/>
    </row>
    <row r="43" spans="1:19" ht="15.75" customHeight="1" x14ac:dyDescent="0.2">
      <c r="A43" s="166"/>
      <c r="B43" s="16"/>
      <c r="C43" s="24" t="s">
        <v>175</v>
      </c>
      <c r="D43" s="7"/>
      <c r="E43" s="73" t="s">
        <v>176</v>
      </c>
      <c r="F43" s="7"/>
      <c r="G43" s="24"/>
      <c r="H43" s="7"/>
      <c r="I43" s="98">
        <v>2616</v>
      </c>
      <c r="J43" s="7"/>
      <c r="K43" s="72"/>
      <c r="L43" s="96"/>
      <c r="M43" s="98">
        <v>1073.5</v>
      </c>
      <c r="N43" s="16"/>
      <c r="O43" s="16"/>
      <c r="P43" s="16"/>
      <c r="Q43" s="16"/>
      <c r="R43" s="16"/>
      <c r="S43" s="16"/>
    </row>
    <row r="44" spans="1:19" ht="15.75" customHeight="1" x14ac:dyDescent="0.2">
      <c r="A44" s="166"/>
      <c r="B44" s="16"/>
      <c r="C44" s="25" t="s">
        <v>177</v>
      </c>
      <c r="D44" s="7"/>
      <c r="E44" s="64" t="s">
        <v>178</v>
      </c>
      <c r="F44" s="7"/>
      <c r="G44" s="25"/>
      <c r="H44" s="7"/>
      <c r="I44" s="81">
        <f>SUM(I39:I43)</f>
        <v>3003</v>
      </c>
      <c r="J44" s="7"/>
      <c r="K44" s="81">
        <f>SUM(K39:K43)</f>
        <v>0</v>
      </c>
      <c r="L44" s="96"/>
      <c r="M44" s="81">
        <f>SUM(M39:M43)</f>
        <v>1073.5</v>
      </c>
      <c r="N44" s="16"/>
      <c r="O44" s="16"/>
      <c r="P44" s="16"/>
      <c r="Q44" s="16"/>
      <c r="R44" s="16"/>
      <c r="S44" s="16"/>
    </row>
    <row r="45" spans="1:19" ht="15.75" customHeight="1" x14ac:dyDescent="0.2">
      <c r="A45" s="166"/>
      <c r="B45" s="16"/>
      <c r="C45" s="25"/>
      <c r="D45" s="7"/>
      <c r="E45" s="94"/>
      <c r="F45" s="7"/>
      <c r="G45" s="25"/>
      <c r="H45" s="7"/>
      <c r="I45" s="97"/>
      <c r="J45" s="7"/>
      <c r="K45" s="97"/>
      <c r="L45" s="96"/>
      <c r="M45" s="97"/>
      <c r="N45" s="16"/>
      <c r="O45" s="16"/>
      <c r="P45" s="16"/>
      <c r="Q45" s="16"/>
      <c r="R45" s="16"/>
      <c r="S45" s="16"/>
    </row>
    <row r="46" spans="1:19" ht="15.75" customHeight="1" x14ac:dyDescent="0.2">
      <c r="A46" s="166"/>
      <c r="B46" s="16"/>
      <c r="C46" s="25"/>
      <c r="D46" s="7"/>
      <c r="E46" s="64" t="s">
        <v>179</v>
      </c>
      <c r="F46" s="7"/>
      <c r="G46" s="25"/>
      <c r="H46" s="7"/>
      <c r="I46" s="97"/>
      <c r="J46" s="7"/>
      <c r="K46" s="97"/>
      <c r="L46" s="96"/>
      <c r="M46" s="97"/>
      <c r="N46" s="16"/>
      <c r="O46" s="16"/>
      <c r="P46" s="16"/>
      <c r="Q46" s="16"/>
      <c r="R46" s="16"/>
      <c r="S46" s="16"/>
    </row>
    <row r="47" spans="1:19" ht="15.75" customHeight="1" x14ac:dyDescent="0.2">
      <c r="A47" s="166"/>
      <c r="B47" s="16"/>
      <c r="C47" s="24" t="s">
        <v>180</v>
      </c>
      <c r="D47" s="7"/>
      <c r="E47" s="73" t="s">
        <v>181</v>
      </c>
      <c r="F47" s="7"/>
      <c r="G47" s="24"/>
      <c r="H47" s="7"/>
      <c r="I47" s="72">
        <v>0</v>
      </c>
      <c r="J47" s="7"/>
      <c r="K47" s="72"/>
      <c r="L47" s="96"/>
      <c r="M47" s="72"/>
      <c r="N47" s="16"/>
      <c r="O47" s="16"/>
      <c r="P47" s="16"/>
      <c r="Q47" s="16"/>
      <c r="R47" s="16"/>
      <c r="S47" s="16"/>
    </row>
    <row r="48" spans="1:19" ht="15.75" customHeight="1" x14ac:dyDescent="0.2">
      <c r="A48" s="166"/>
      <c r="B48" s="16"/>
      <c r="C48" s="24" t="s">
        <v>182</v>
      </c>
      <c r="D48" s="7"/>
      <c r="E48" s="73" t="s">
        <v>183</v>
      </c>
      <c r="F48" s="7"/>
      <c r="G48" s="24"/>
      <c r="H48" s="7"/>
      <c r="I48" s="72">
        <v>0</v>
      </c>
      <c r="J48" s="7"/>
      <c r="K48" s="72"/>
      <c r="L48" s="96"/>
      <c r="M48" s="72"/>
      <c r="N48" s="16"/>
      <c r="O48" s="16"/>
      <c r="P48" s="16"/>
      <c r="Q48" s="16"/>
      <c r="R48" s="16"/>
      <c r="S48" s="16"/>
    </row>
    <row r="49" spans="1:19" ht="15.75" customHeight="1" x14ac:dyDescent="0.2">
      <c r="A49" s="166"/>
      <c r="B49" s="16"/>
      <c r="C49" s="25" t="s">
        <v>184</v>
      </c>
      <c r="D49" s="7"/>
      <c r="E49" s="64" t="s">
        <v>185</v>
      </c>
      <c r="F49" s="7"/>
      <c r="G49" s="25"/>
      <c r="H49" s="7"/>
      <c r="I49" s="81">
        <f>SUM(I47:I48)</f>
        <v>0</v>
      </c>
      <c r="J49" s="7"/>
      <c r="K49" s="81">
        <f>SUM(K47:K48)</f>
        <v>0</v>
      </c>
      <c r="L49" s="96"/>
      <c r="M49" s="81">
        <f>SUM(M47:M48)</f>
        <v>0</v>
      </c>
      <c r="N49" s="16"/>
      <c r="O49" s="16"/>
      <c r="P49" s="16"/>
      <c r="Q49" s="16"/>
      <c r="R49" s="16"/>
      <c r="S49" s="16"/>
    </row>
    <row r="50" spans="1:19" ht="15.75" customHeight="1" x14ac:dyDescent="0.2">
      <c r="A50" s="166"/>
      <c r="B50" s="16"/>
      <c r="C50" s="25"/>
      <c r="D50" s="7"/>
      <c r="E50" s="94"/>
      <c r="F50" s="7"/>
      <c r="G50" s="25"/>
      <c r="H50" s="7"/>
      <c r="I50" s="97"/>
      <c r="J50" s="7"/>
      <c r="K50" s="97"/>
      <c r="L50" s="96"/>
      <c r="M50" s="97"/>
      <c r="N50" s="16"/>
      <c r="O50" s="16"/>
      <c r="P50" s="16"/>
      <c r="Q50" s="16"/>
      <c r="R50" s="16"/>
      <c r="S50" s="16"/>
    </row>
    <row r="51" spans="1:19" ht="15.75" customHeight="1" x14ac:dyDescent="0.2">
      <c r="A51" s="166"/>
      <c r="B51" s="16"/>
      <c r="C51" s="25" t="s">
        <v>186</v>
      </c>
      <c r="D51" s="7"/>
      <c r="E51" s="64" t="s">
        <v>187</v>
      </c>
      <c r="F51" s="7"/>
      <c r="G51" s="25"/>
      <c r="H51" s="7"/>
      <c r="I51" s="81">
        <f>I44+I49</f>
        <v>3003</v>
      </c>
      <c r="J51" s="7"/>
      <c r="K51" s="81">
        <f>K44+K49</f>
        <v>0</v>
      </c>
      <c r="L51" s="96"/>
      <c r="M51" s="81">
        <f>M44+M49</f>
        <v>1073.5</v>
      </c>
      <c r="N51" s="16"/>
      <c r="O51" s="16"/>
      <c r="P51" s="16"/>
      <c r="Q51" s="16"/>
      <c r="R51" s="16"/>
      <c r="S51" s="16"/>
    </row>
    <row r="52" spans="1:19" ht="15.75" customHeight="1" x14ac:dyDescent="0.2">
      <c r="A52" s="166"/>
      <c r="B52" s="16"/>
      <c r="C52" s="25"/>
      <c r="D52" s="7"/>
      <c r="E52" s="94"/>
      <c r="F52" s="7"/>
      <c r="G52" s="25"/>
      <c r="H52" s="7"/>
      <c r="I52" s="97"/>
      <c r="J52" s="7"/>
      <c r="K52" s="97"/>
      <c r="L52" s="96"/>
      <c r="M52" s="97"/>
      <c r="N52" s="16"/>
      <c r="O52" s="16"/>
      <c r="P52" s="16"/>
      <c r="Q52" s="16"/>
      <c r="R52" s="16"/>
      <c r="S52" s="16"/>
    </row>
    <row r="53" spans="1:19" ht="15.75" customHeight="1" x14ac:dyDescent="0.2">
      <c r="A53" s="166"/>
      <c r="B53" s="16"/>
      <c r="C53" s="25" t="s">
        <v>188</v>
      </c>
      <c r="D53" s="7"/>
      <c r="E53" s="64" t="s">
        <v>189</v>
      </c>
      <c r="F53" s="7"/>
      <c r="G53" s="25"/>
      <c r="H53" s="7"/>
      <c r="I53" s="81">
        <f>I34-I51</f>
        <v>21658</v>
      </c>
      <c r="J53" s="7"/>
      <c r="K53" s="81">
        <f>K34-K51</f>
        <v>0</v>
      </c>
      <c r="L53" s="96"/>
      <c r="M53" s="81">
        <f>M34-M51</f>
        <v>18349.5</v>
      </c>
      <c r="N53" s="16"/>
      <c r="O53" s="16"/>
      <c r="P53" s="16"/>
      <c r="Q53" s="16"/>
      <c r="R53" s="16"/>
      <c r="S53" s="16"/>
    </row>
    <row r="54" spans="1:19" ht="15.75" customHeight="1" x14ac:dyDescent="0.2">
      <c r="A54" s="166"/>
      <c r="B54" s="16"/>
      <c r="C54" s="25"/>
      <c r="D54" s="7"/>
      <c r="E54" s="94"/>
      <c r="F54" s="7"/>
      <c r="G54" s="25"/>
      <c r="H54" s="7"/>
      <c r="I54" s="97"/>
      <c r="J54" s="7"/>
      <c r="K54" s="97"/>
      <c r="L54" s="96"/>
      <c r="M54" s="97"/>
      <c r="N54" s="16"/>
      <c r="O54" s="16"/>
      <c r="P54" s="99"/>
      <c r="Q54" s="16"/>
      <c r="R54" s="16"/>
      <c r="S54" s="16"/>
    </row>
    <row r="55" spans="1:19" ht="15.75" customHeight="1" x14ac:dyDescent="0.2">
      <c r="A55" s="166"/>
      <c r="B55" s="16"/>
      <c r="C55" s="25"/>
      <c r="D55" s="7"/>
      <c r="E55" s="64" t="s">
        <v>190</v>
      </c>
      <c r="F55" s="7"/>
      <c r="G55" s="25"/>
      <c r="H55" s="7"/>
      <c r="I55" s="97"/>
      <c r="J55" s="7"/>
      <c r="K55" s="97"/>
      <c r="L55" s="96"/>
      <c r="M55" s="97"/>
      <c r="N55" s="16"/>
      <c r="O55" s="16"/>
      <c r="P55" s="16"/>
      <c r="Q55" s="16"/>
      <c r="R55" s="16"/>
      <c r="S55" s="16"/>
    </row>
    <row r="56" spans="1:19" ht="15.75" customHeight="1" x14ac:dyDescent="0.2">
      <c r="A56" s="166"/>
      <c r="B56" s="16"/>
      <c r="C56" s="24" t="s">
        <v>191</v>
      </c>
      <c r="D56" s="7"/>
      <c r="E56" s="94" t="s">
        <v>192</v>
      </c>
      <c r="F56" s="7"/>
      <c r="G56" s="24"/>
      <c r="H56" s="7"/>
      <c r="I56" s="100">
        <f>Note5!F24</f>
        <v>0</v>
      </c>
      <c r="J56" s="7"/>
      <c r="K56" s="72"/>
      <c r="L56" s="96"/>
      <c r="M56" s="100">
        <f>Note5!F36</f>
        <v>0</v>
      </c>
      <c r="N56" s="16"/>
      <c r="O56" s="16"/>
      <c r="P56" s="16"/>
      <c r="Q56" s="16"/>
      <c r="R56" s="16"/>
      <c r="S56" s="16"/>
    </row>
    <row r="57" spans="1:19" ht="15.75" customHeight="1" x14ac:dyDescent="0.2">
      <c r="A57" s="166"/>
      <c r="B57" s="16"/>
      <c r="C57" s="24" t="s">
        <v>193</v>
      </c>
      <c r="D57" s="7"/>
      <c r="E57" s="94" t="s">
        <v>194</v>
      </c>
      <c r="F57" s="7"/>
      <c r="G57" s="24"/>
      <c r="H57" s="7"/>
      <c r="I57" s="100">
        <f>Note5!G24</f>
        <v>5186.5999999999913</v>
      </c>
      <c r="J57" s="7"/>
      <c r="K57" s="72"/>
      <c r="L57" s="96"/>
      <c r="M57" s="100">
        <f>Note5!G36</f>
        <v>1878.8999999999942</v>
      </c>
      <c r="N57" s="16"/>
      <c r="O57" s="16"/>
      <c r="P57" s="16"/>
      <c r="Q57" s="16"/>
      <c r="R57" s="16"/>
      <c r="S57" s="16"/>
    </row>
    <row r="58" spans="1:19" ht="15.75" customHeight="1" x14ac:dyDescent="0.2">
      <c r="A58" s="166"/>
      <c r="B58" s="16"/>
      <c r="C58" s="24" t="s">
        <v>195</v>
      </c>
      <c r="D58" s="7"/>
      <c r="E58" s="94" t="s">
        <v>196</v>
      </c>
      <c r="F58" s="7"/>
      <c r="G58" s="24"/>
      <c r="H58" s="7"/>
      <c r="I58" s="100">
        <f>Note5!H24</f>
        <v>16471</v>
      </c>
      <c r="J58" s="7"/>
      <c r="K58" s="72"/>
      <c r="L58" s="96"/>
      <c r="M58" s="100">
        <f>Note5!H36</f>
        <v>16471</v>
      </c>
      <c r="N58" s="16"/>
      <c r="O58" s="16"/>
      <c r="P58" s="16"/>
      <c r="Q58" s="16"/>
      <c r="R58" s="16"/>
      <c r="S58" s="16"/>
    </row>
    <row r="59" spans="1:19" ht="15.75" customHeight="1" x14ac:dyDescent="0.2">
      <c r="A59" s="166"/>
      <c r="B59" s="16"/>
      <c r="C59" s="25" t="s">
        <v>197</v>
      </c>
      <c r="D59" s="7"/>
      <c r="E59" s="64" t="s">
        <v>198</v>
      </c>
      <c r="F59" s="7"/>
      <c r="G59" s="25"/>
      <c r="H59" s="7"/>
      <c r="I59" s="81">
        <f>SUM(I56:I58)</f>
        <v>21657.599999999991</v>
      </c>
      <c r="J59" s="7"/>
      <c r="K59" s="81">
        <f>SUM(K56:K58)</f>
        <v>0</v>
      </c>
      <c r="L59" s="96"/>
      <c r="M59" s="81">
        <f>SUM(M56:M58)</f>
        <v>18349.899999999994</v>
      </c>
      <c r="N59" s="16"/>
      <c r="O59" s="16"/>
      <c r="P59" s="16"/>
      <c r="Q59" s="16"/>
      <c r="R59" s="16"/>
      <c r="S59" s="16"/>
    </row>
    <row r="60" spans="1:19" ht="15.75" customHeight="1" x14ac:dyDescent="0.2">
      <c r="A60" s="166"/>
      <c r="B60" s="16"/>
      <c r="C60" s="25"/>
      <c r="D60" s="7"/>
      <c r="E60" s="94"/>
      <c r="F60" s="7"/>
      <c r="G60" s="25"/>
      <c r="H60" s="7"/>
      <c r="I60" s="97" t="b">
        <f>IF((I53-I59)=0,"")</f>
        <v>0</v>
      </c>
      <c r="J60" s="7"/>
      <c r="K60" s="97" t="str">
        <f>IF((K53-K59)=0,"")</f>
        <v/>
      </c>
      <c r="L60" s="96"/>
      <c r="M60" s="97" t="b">
        <f>IF((M53-M59)=0,"")</f>
        <v>0</v>
      </c>
      <c r="N60" s="16"/>
      <c r="O60" s="16"/>
      <c r="P60" s="16"/>
      <c r="Q60" s="16"/>
      <c r="R60" s="16"/>
      <c r="S60" s="16"/>
    </row>
    <row r="61" spans="1:19" ht="15.75" customHeight="1" x14ac:dyDescent="0.2">
      <c r="A61" s="16"/>
      <c r="B61" s="16"/>
      <c r="C61" s="19"/>
      <c r="D61" s="7"/>
      <c r="E61" s="7"/>
      <c r="F61" s="7"/>
      <c r="G61" s="19"/>
      <c r="H61" s="7"/>
      <c r="I61" s="7"/>
      <c r="J61" s="7"/>
      <c r="K61" s="7"/>
      <c r="L61" s="7"/>
      <c r="M61" s="7"/>
      <c r="N61" s="16"/>
      <c r="O61" s="16"/>
      <c r="P61" s="16"/>
      <c r="Q61" s="16"/>
      <c r="R61" s="101"/>
      <c r="S61" s="16"/>
    </row>
    <row r="62" spans="1:19" ht="15.75" customHeight="1" x14ac:dyDescent="0.2">
      <c r="A62" s="16"/>
      <c r="B62" s="16"/>
      <c r="C62" s="19"/>
      <c r="D62" s="7"/>
      <c r="E62" s="7"/>
      <c r="F62" s="7"/>
      <c r="G62" s="19"/>
      <c r="H62" s="7"/>
      <c r="I62" s="7"/>
      <c r="J62" s="7"/>
      <c r="K62" s="7"/>
      <c r="L62" s="7"/>
      <c r="M62" s="7"/>
      <c r="N62" s="16"/>
      <c r="O62" s="16"/>
      <c r="P62" s="16"/>
      <c r="Q62" s="16"/>
      <c r="R62" s="16"/>
      <c r="S62" s="16"/>
    </row>
    <row r="63" spans="1:19" ht="15.75" customHeight="1" x14ac:dyDescent="0.2">
      <c r="A63" s="16"/>
      <c r="B63" s="16"/>
      <c r="C63" s="19"/>
      <c r="D63" s="7"/>
      <c r="E63" s="7"/>
      <c r="F63" s="7"/>
      <c r="G63" s="19"/>
      <c r="H63" s="7"/>
      <c r="I63" s="7"/>
      <c r="J63" s="7"/>
      <c r="K63" s="7"/>
      <c r="L63" s="7"/>
      <c r="M63" s="7"/>
      <c r="N63" s="16"/>
      <c r="O63" s="16"/>
      <c r="P63" s="99"/>
      <c r="Q63" s="16"/>
      <c r="R63" s="16"/>
      <c r="S63" s="16"/>
    </row>
    <row r="64" spans="1:19" ht="15.75" customHeight="1" x14ac:dyDescent="0.2">
      <c r="A64" s="16"/>
      <c r="B64" s="16"/>
      <c r="C64" s="19"/>
      <c r="D64" s="7"/>
      <c r="E64" s="7"/>
      <c r="F64" s="7"/>
      <c r="G64" s="19"/>
      <c r="H64" s="7"/>
      <c r="I64" s="7"/>
      <c r="J64" s="7"/>
      <c r="K64" s="7"/>
      <c r="L64" s="7"/>
      <c r="M64" s="7"/>
      <c r="N64" s="16"/>
      <c r="O64" s="16"/>
      <c r="P64" s="16"/>
      <c r="Q64" s="16"/>
      <c r="R64" s="16"/>
      <c r="S64" s="16"/>
    </row>
    <row r="65" spans="1:19" ht="15.75" customHeight="1" x14ac:dyDescent="0.2">
      <c r="A65" s="16"/>
      <c r="B65" s="16"/>
      <c r="C65" s="19"/>
      <c r="D65" s="7"/>
      <c r="E65" s="7"/>
      <c r="F65" s="7"/>
      <c r="G65" s="19"/>
      <c r="H65" s="7"/>
      <c r="I65" s="7"/>
      <c r="J65" s="7"/>
      <c r="K65" s="7"/>
      <c r="L65" s="7"/>
      <c r="M65" s="7"/>
      <c r="N65" s="16"/>
      <c r="O65" s="16"/>
      <c r="P65" s="16"/>
      <c r="Q65" s="16"/>
      <c r="R65" s="16"/>
      <c r="S65" s="16"/>
    </row>
    <row r="66" spans="1:19" ht="15.75" customHeight="1" x14ac:dyDescent="0.2">
      <c r="A66" s="16"/>
      <c r="B66" s="16"/>
      <c r="C66" s="19"/>
      <c r="D66" s="7"/>
      <c r="E66" s="7"/>
      <c r="F66" s="7"/>
      <c r="G66" s="19"/>
      <c r="H66" s="7"/>
      <c r="I66" s="7"/>
      <c r="J66" s="7"/>
      <c r="K66" s="7"/>
      <c r="L66" s="7"/>
      <c r="M66" s="7"/>
      <c r="N66" s="16"/>
      <c r="O66" s="16"/>
      <c r="P66" s="16"/>
      <c r="Q66" s="16"/>
      <c r="R66" s="16"/>
      <c r="S66" s="16"/>
    </row>
    <row r="67" spans="1:19" ht="15.75" customHeight="1" x14ac:dyDescent="0.2">
      <c r="A67" s="16"/>
      <c r="B67" s="16"/>
      <c r="C67" s="19"/>
      <c r="D67" s="7"/>
      <c r="E67" s="7"/>
      <c r="F67" s="7"/>
      <c r="G67" s="19"/>
      <c r="H67" s="7"/>
      <c r="I67" s="7"/>
      <c r="J67" s="7"/>
      <c r="K67" s="7"/>
      <c r="L67" s="7"/>
      <c r="M67" s="7"/>
      <c r="N67" s="16"/>
      <c r="O67" s="16"/>
      <c r="P67" s="16"/>
      <c r="Q67" s="16"/>
      <c r="R67" s="16"/>
      <c r="S67" s="16"/>
    </row>
    <row r="68" spans="1:19" ht="15.75" customHeight="1" x14ac:dyDescent="0.2">
      <c r="A68" s="16"/>
      <c r="B68" s="16"/>
      <c r="C68" s="19"/>
      <c r="D68" s="7"/>
      <c r="E68" s="7"/>
      <c r="F68" s="7"/>
      <c r="G68" s="19"/>
      <c r="H68" s="7"/>
      <c r="I68" s="7"/>
      <c r="J68" s="7"/>
      <c r="K68" s="7"/>
      <c r="L68" s="7"/>
      <c r="M68" s="7"/>
      <c r="N68" s="16"/>
      <c r="O68" s="16"/>
      <c r="P68" s="16"/>
      <c r="Q68" s="16"/>
      <c r="R68" s="16"/>
      <c r="S68" s="16"/>
    </row>
    <row r="69" spans="1:19" ht="15.75" customHeight="1" x14ac:dyDescent="0.2">
      <c r="A69" s="16"/>
      <c r="B69" s="16"/>
      <c r="C69" s="19"/>
      <c r="D69" s="7"/>
      <c r="E69" s="7"/>
      <c r="F69" s="7"/>
      <c r="G69" s="19"/>
      <c r="H69" s="7"/>
      <c r="I69" s="7"/>
      <c r="J69" s="7"/>
      <c r="K69" s="7"/>
      <c r="L69" s="7"/>
      <c r="M69" s="7"/>
      <c r="N69" s="16"/>
      <c r="O69" s="16"/>
      <c r="P69" s="16"/>
      <c r="Q69" s="16"/>
      <c r="R69" s="16"/>
      <c r="S69" s="16"/>
    </row>
    <row r="70" spans="1:19" ht="15.75" customHeight="1" x14ac:dyDescent="0.2">
      <c r="A70" s="16"/>
      <c r="B70" s="16"/>
      <c r="C70" s="19"/>
      <c r="D70" s="7"/>
      <c r="E70" s="7"/>
      <c r="F70" s="7"/>
      <c r="G70" s="19"/>
      <c r="H70" s="7"/>
      <c r="I70" s="7"/>
      <c r="J70" s="7"/>
      <c r="K70" s="7"/>
      <c r="L70" s="7"/>
      <c r="M70" s="7"/>
      <c r="N70" s="16"/>
      <c r="O70" s="16"/>
      <c r="P70" s="16"/>
      <c r="Q70" s="16"/>
      <c r="R70" s="16"/>
      <c r="S70" s="16"/>
    </row>
    <row r="71" spans="1:19" ht="12.75" customHeight="1" x14ac:dyDescent="0.2">
      <c r="A71" s="16"/>
      <c r="B71" s="16"/>
      <c r="C71" s="17"/>
      <c r="D71" s="16"/>
      <c r="E71" s="16"/>
      <c r="F71" s="16"/>
      <c r="G71" s="17"/>
      <c r="H71" s="16"/>
      <c r="I71" s="16"/>
      <c r="J71" s="16"/>
      <c r="K71" s="16"/>
      <c r="L71" s="16"/>
      <c r="M71" s="16"/>
      <c r="N71" s="16"/>
      <c r="O71" s="16"/>
      <c r="P71" s="16"/>
      <c r="Q71" s="16"/>
      <c r="R71" s="16"/>
      <c r="S71" s="16"/>
    </row>
    <row r="72" spans="1:19" ht="15.75" customHeight="1" x14ac:dyDescent="0.2"/>
    <row r="73" spans="1:19" ht="15.75" customHeight="1" x14ac:dyDescent="0.2"/>
    <row r="74" spans="1:19" ht="15.75" customHeight="1" x14ac:dyDescent="0.2"/>
    <row r="75" spans="1:19" ht="15.75" customHeight="1" x14ac:dyDescent="0.2"/>
    <row r="76" spans="1:19" ht="15.75" customHeight="1" x14ac:dyDescent="0.2"/>
    <row r="77" spans="1:19" ht="15.75" customHeight="1" x14ac:dyDescent="0.2"/>
    <row r="78" spans="1:19" ht="15.75" customHeight="1" x14ac:dyDescent="0.2"/>
    <row r="79" spans="1:19" ht="15.75" customHeight="1" x14ac:dyDescent="0.2"/>
    <row r="80" spans="1:19"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18:A60"/>
    <mergeCell ref="E3:M3"/>
    <mergeCell ref="E5:M5"/>
    <mergeCell ref="E7:M7"/>
    <mergeCell ref="E9:M9"/>
    <mergeCell ref="E10:M10"/>
  </mergeCells>
  <dataValidations count="8">
    <dataValidation type="decimal" allowBlank="1" showInputMessage="1" prompt="Budget This Year - This is an OPTIONAL field allowing the entity to enter its budget." sqref="K22:K25 K29:K31 K38:K43 K47:K48 K56:K58" xr:uid="{00000000-0002-0000-0700-000000000000}">
      <formula1>0</formula1>
      <formula2>10000000</formula2>
    </dataValidation>
    <dataValidation type="decimal" allowBlank="1" showInputMessage="1" prompt="Actual Last Year - Please enter whole dollars only." sqref="M23:M25 M29:M31 M39:M42 M47:M48" xr:uid="{00000000-0002-0000-0700-000001000000}">
      <formula1>0</formula1>
      <formula2>10000000</formula2>
    </dataValidation>
    <dataValidation type="decimal" allowBlank="1" showInputMessage="1" prompt="Captial Contributed - DO NOT ENTER, picked up from Note 5." sqref="I56 M56" xr:uid="{00000000-0002-0000-0700-000002000000}">
      <formula1>0</formula1>
      <formula2>10000000</formula2>
    </dataValidation>
    <dataValidation type="decimal" allowBlank="1" showInputMessage="1" prompt="Reserves - DO NOT ENTER, picked up from Note 5." sqref="I58 M58" xr:uid="{00000000-0002-0000-0700-000003000000}">
      <formula1>0</formula1>
      <formula2>10000000</formula2>
    </dataValidation>
    <dataValidation type="decimal" allowBlank="1" showInputMessage="1" prompt="Actual This Year - Please enter whole dollars only." sqref="M22 I22:I25 I29:I31 I39:I43 M43 I47:I48" xr:uid="{00000000-0002-0000-0700-000004000000}">
      <formula1>0</formula1>
      <formula2>10000000</formula2>
    </dataValidation>
    <dataValidation type="decimal" allowBlank="1" showInputMessage="1" prompt="Accumulated surpluses/deficits - DO NOT ENTER, picked up from Note 5." sqref="I57 M57" xr:uid="{00000000-0002-0000-0700-000005000000}">
      <formula1>0</formula1>
      <formula2>10000000</formula2>
    </dataValidation>
    <dataValidation type="custom" allowBlank="1" showInputMessage="1" showErrorMessage="1" prompt="Guidance - For assistance completing the template please refer to EG A5. " sqref="C14" xr:uid="{00000000-0002-0000-0700-000006000000}">
      <formula1>AND(GTE(LEN(C14),MIN((1),(8))),LTE(LEN(C14),MAX((1),(8))))</formula1>
    </dataValidation>
    <dataValidation type="custom" allowBlank="1" showInputMessage="1" showErrorMessage="1" prompt="Guidance - For assistance completing the template please refer to the attached guidance notes." sqref="C22:C26 C29:C32 C34 C39:C44 C47:C49 C51 C53 C56:C59" xr:uid="{00000000-0002-0000-0700-000007000000}">
      <formula1>AND(GTE(LEN(C22),MIN((1),(8))),LTE(LEN(C22),MAX((1),(8))))</formula1>
    </dataValidation>
  </dataValidations>
  <printOptions horizontalCentered="1" gridLines="1"/>
  <pageMargins left="0.7" right="0.7" top="0.75" bottom="0.75" header="0" footer="0"/>
  <pageSetup paperSize="9" fitToHeight="0" pageOrder="overThenDown" orientation="portrait"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K1000"/>
  <sheetViews>
    <sheetView showGridLines="0" topLeftCell="E38" workbookViewId="0">
      <selection activeCell="G23" sqref="G23"/>
    </sheetView>
  </sheetViews>
  <sheetFormatPr baseColWidth="10" defaultColWidth="14.5" defaultRowHeight="15" customHeight="1" x14ac:dyDescent="0.2"/>
  <cols>
    <col min="1" max="2" width="2.6640625" customWidth="1"/>
    <col min="3" max="3" width="9.1640625" customWidth="1"/>
    <col min="4" max="4" width="2.6640625" customWidth="1"/>
    <col min="5" max="5" width="65.5" customWidth="1"/>
    <col min="6" max="6" width="2.6640625" customWidth="1"/>
    <col min="7" max="7" width="15.6640625" customWidth="1"/>
    <col min="8" max="8" width="2.6640625" customWidth="1"/>
    <col min="9" max="9" width="15.6640625" customWidth="1"/>
    <col min="10" max="10" width="2.6640625" customWidth="1"/>
    <col min="11" max="11" width="15.6640625" customWidth="1"/>
  </cols>
  <sheetData>
    <row r="1" spans="1:11" ht="12.75" customHeight="1" x14ac:dyDescent="0.2">
      <c r="A1" s="16"/>
      <c r="B1" s="16"/>
      <c r="C1" s="17"/>
      <c r="D1" s="16"/>
      <c r="E1" s="16"/>
      <c r="F1" s="16"/>
      <c r="G1" s="16"/>
      <c r="H1" s="16"/>
      <c r="I1" s="16"/>
      <c r="J1" s="16"/>
      <c r="K1" s="16"/>
    </row>
    <row r="2" spans="1:11" ht="12.75" customHeight="1" x14ac:dyDescent="0.2">
      <c r="A2" s="16"/>
      <c r="B2" s="16"/>
      <c r="C2" s="17"/>
      <c r="D2" s="16"/>
      <c r="E2" s="18"/>
      <c r="F2" s="18"/>
      <c r="G2" s="18"/>
      <c r="H2" s="18"/>
      <c r="I2" s="18"/>
      <c r="J2" s="18"/>
      <c r="K2" s="18"/>
    </row>
    <row r="3" spans="1:11" ht="21" customHeight="1" x14ac:dyDescent="0.25">
      <c r="A3" s="16"/>
      <c r="B3" s="16"/>
      <c r="C3" s="17"/>
      <c r="D3" s="16"/>
      <c r="E3" s="167" t="str">
        <f>Name</f>
        <v>Victoria University Netball Club Incorporated</v>
      </c>
      <c r="F3" s="168"/>
      <c r="G3" s="168"/>
      <c r="H3" s="168"/>
      <c r="I3" s="168"/>
      <c r="J3" s="168"/>
      <c r="K3" s="168"/>
    </row>
    <row r="4" spans="1:11" ht="4.5" customHeight="1" x14ac:dyDescent="0.2">
      <c r="A4" s="16"/>
      <c r="B4" s="16"/>
      <c r="C4" s="17"/>
      <c r="D4" s="16"/>
      <c r="E4" s="18"/>
      <c r="F4" s="18"/>
      <c r="G4" s="18"/>
      <c r="H4" s="18"/>
      <c r="I4" s="18"/>
      <c r="J4" s="18"/>
      <c r="K4" s="18"/>
    </row>
    <row r="5" spans="1:11" ht="18.75" customHeight="1" x14ac:dyDescent="0.25">
      <c r="A5" s="16"/>
      <c r="B5" s="16"/>
      <c r="C5" s="17"/>
      <c r="D5" s="16"/>
      <c r="E5" s="169" t="s">
        <v>31</v>
      </c>
      <c r="F5" s="168"/>
      <c r="G5" s="168"/>
      <c r="H5" s="168"/>
      <c r="I5" s="168"/>
      <c r="J5" s="168"/>
      <c r="K5" s="168"/>
    </row>
    <row r="6" spans="1:11" ht="4.5" customHeight="1" x14ac:dyDescent="0.2">
      <c r="A6" s="16"/>
      <c r="B6" s="16"/>
      <c r="C6" s="17"/>
      <c r="D6" s="16"/>
      <c r="E6" s="18"/>
      <c r="F6" s="18"/>
      <c r="G6" s="18"/>
      <c r="H6" s="18"/>
      <c r="I6" s="18"/>
      <c r="J6" s="18"/>
      <c r="K6" s="18"/>
    </row>
    <row r="7" spans="1:11" ht="16" x14ac:dyDescent="0.2">
      <c r="A7" s="16"/>
      <c r="B7" s="16"/>
      <c r="C7" s="17"/>
      <c r="D7" s="16"/>
      <c r="E7" s="170" t="s">
        <v>199</v>
      </c>
      <c r="F7" s="168"/>
      <c r="G7" s="168"/>
      <c r="H7" s="168"/>
      <c r="I7" s="168"/>
      <c r="J7" s="168"/>
      <c r="K7" s="168"/>
    </row>
    <row r="8" spans="1:11" ht="4.5" customHeight="1" x14ac:dyDescent="0.2">
      <c r="A8" s="16"/>
      <c r="B8" s="16"/>
      <c r="C8" s="17"/>
      <c r="D8" s="16"/>
      <c r="E8" s="18"/>
      <c r="F8" s="18"/>
      <c r="G8" s="18"/>
      <c r="H8" s="18"/>
      <c r="I8" s="18"/>
      <c r="J8" s="18"/>
      <c r="K8" s="18"/>
    </row>
    <row r="9" spans="1:11" ht="15.75" customHeight="1" x14ac:dyDescent="0.2">
      <c r="A9" s="16"/>
      <c r="B9" s="16"/>
      <c r="C9" s="17"/>
      <c r="D9" s="16"/>
      <c r="E9" s="170" t="str">
        <f>'Header (START HERE)'!B14</f>
        <v xml:space="preserve">For the year ended </v>
      </c>
      <c r="F9" s="168"/>
      <c r="G9" s="168"/>
      <c r="H9" s="168"/>
      <c r="I9" s="168"/>
      <c r="J9" s="168"/>
      <c r="K9" s="168"/>
    </row>
    <row r="10" spans="1:11" ht="15.75" customHeight="1" x14ac:dyDescent="0.2">
      <c r="A10" s="16"/>
      <c r="B10" s="16"/>
      <c r="C10" s="17"/>
      <c r="D10" s="16"/>
      <c r="E10" s="171">
        <f>Date</f>
        <v>45230</v>
      </c>
      <c r="F10" s="168"/>
      <c r="G10" s="168"/>
      <c r="H10" s="168"/>
      <c r="I10" s="168"/>
      <c r="J10" s="168"/>
      <c r="K10" s="168"/>
    </row>
    <row r="11" spans="1:11" ht="12.75" customHeight="1" x14ac:dyDescent="0.2">
      <c r="A11" s="16"/>
      <c r="B11" s="16"/>
      <c r="C11" s="17"/>
      <c r="D11" s="16"/>
      <c r="E11" s="18"/>
      <c r="F11" s="18"/>
      <c r="G11" s="18"/>
      <c r="H11" s="18"/>
      <c r="I11" s="18"/>
      <c r="J11" s="18"/>
      <c r="K11" s="18"/>
    </row>
    <row r="12" spans="1:11" ht="12.75" customHeight="1" x14ac:dyDescent="0.2">
      <c r="A12" s="16"/>
      <c r="B12" s="16"/>
      <c r="C12" s="17"/>
      <c r="D12" s="16"/>
      <c r="E12" s="16"/>
      <c r="F12" s="16"/>
      <c r="G12" s="16"/>
      <c r="H12" s="16"/>
      <c r="I12" s="16"/>
      <c r="J12" s="16"/>
      <c r="K12" s="16"/>
    </row>
    <row r="13" spans="1:11" ht="12.75" customHeight="1" x14ac:dyDescent="0.2">
      <c r="A13" s="16"/>
      <c r="B13" s="16"/>
      <c r="C13" s="17"/>
      <c r="D13" s="16"/>
      <c r="E13" s="16"/>
      <c r="F13" s="16"/>
      <c r="G13" s="16"/>
      <c r="H13" s="16"/>
      <c r="I13" s="16"/>
      <c r="J13" s="16"/>
      <c r="K13" s="16"/>
    </row>
    <row r="14" spans="1:11" x14ac:dyDescent="0.2">
      <c r="A14" s="16"/>
      <c r="B14" s="16"/>
      <c r="C14" s="17"/>
      <c r="D14" s="16"/>
      <c r="E14" s="16"/>
      <c r="F14" s="16"/>
      <c r="G14" s="24" t="s">
        <v>200</v>
      </c>
      <c r="H14" s="16"/>
      <c r="I14" s="24" t="s">
        <v>89</v>
      </c>
      <c r="J14" s="16"/>
      <c r="K14" s="24" t="s">
        <v>201</v>
      </c>
    </row>
    <row r="15" spans="1:11" x14ac:dyDescent="0.2">
      <c r="A15" s="16"/>
      <c r="B15" s="16"/>
      <c r="C15" s="24" t="s">
        <v>35</v>
      </c>
      <c r="D15" s="7"/>
      <c r="E15" s="7"/>
      <c r="F15" s="7"/>
      <c r="G15" s="25" t="s">
        <v>93</v>
      </c>
      <c r="H15" s="19"/>
      <c r="I15" s="25" t="s">
        <v>93</v>
      </c>
      <c r="J15" s="19"/>
      <c r="K15" s="25" t="s">
        <v>94</v>
      </c>
    </row>
    <row r="16" spans="1:11" x14ac:dyDescent="0.2">
      <c r="A16" s="16"/>
      <c r="B16" s="16"/>
      <c r="C16" s="25" t="s">
        <v>202</v>
      </c>
      <c r="D16" s="7"/>
      <c r="E16" s="7"/>
      <c r="F16" s="7"/>
      <c r="G16" s="25" t="s">
        <v>106</v>
      </c>
      <c r="H16" s="19"/>
      <c r="I16" s="25" t="s">
        <v>106</v>
      </c>
      <c r="J16" s="19"/>
      <c r="K16" s="25" t="s">
        <v>106</v>
      </c>
    </row>
    <row r="17" spans="1:11" x14ac:dyDescent="0.2">
      <c r="A17" s="16"/>
      <c r="B17" s="16"/>
      <c r="C17" s="19"/>
      <c r="D17" s="7"/>
      <c r="E17" s="7"/>
      <c r="F17" s="7"/>
      <c r="G17" s="7"/>
      <c r="H17" s="7"/>
      <c r="I17" s="7"/>
      <c r="J17" s="7"/>
      <c r="K17" s="7"/>
    </row>
    <row r="18" spans="1:11" x14ac:dyDescent="0.2">
      <c r="A18" s="173" t="s">
        <v>107</v>
      </c>
      <c r="B18" s="16"/>
      <c r="C18" s="25"/>
      <c r="D18" s="7"/>
      <c r="E18" s="63"/>
      <c r="F18" s="7"/>
      <c r="G18" s="97"/>
      <c r="H18" s="7"/>
      <c r="I18" s="97"/>
      <c r="J18" s="7"/>
      <c r="K18" s="97"/>
    </row>
    <row r="19" spans="1:11" x14ac:dyDescent="0.2">
      <c r="A19" s="166"/>
      <c r="B19" s="16"/>
      <c r="C19" s="25" t="s">
        <v>203</v>
      </c>
      <c r="D19" s="7"/>
      <c r="E19" s="64" t="s">
        <v>204</v>
      </c>
      <c r="F19" s="7"/>
      <c r="G19" s="97"/>
      <c r="H19" s="96"/>
      <c r="I19" s="97"/>
      <c r="J19" s="96"/>
      <c r="K19" s="97"/>
    </row>
    <row r="20" spans="1:11" x14ac:dyDescent="0.2">
      <c r="A20" s="166"/>
      <c r="B20" s="16"/>
      <c r="C20" s="25"/>
      <c r="D20" s="7"/>
      <c r="E20" s="64" t="s">
        <v>205</v>
      </c>
      <c r="F20" s="7"/>
      <c r="G20" s="97"/>
      <c r="H20" s="96"/>
      <c r="I20" s="97"/>
      <c r="J20" s="96"/>
      <c r="K20" s="97"/>
    </row>
    <row r="21" spans="1:11" ht="15.75" customHeight="1" x14ac:dyDescent="0.2">
      <c r="A21" s="166"/>
      <c r="B21" s="16"/>
      <c r="C21" s="24"/>
      <c r="D21" s="7"/>
      <c r="E21" s="73" t="s">
        <v>206</v>
      </c>
      <c r="F21" s="7"/>
      <c r="G21" s="98">
        <v>24174</v>
      </c>
      <c r="H21" s="96"/>
      <c r="I21" s="72"/>
      <c r="J21" s="96"/>
      <c r="K21" s="72">
        <v>19040</v>
      </c>
    </row>
    <row r="22" spans="1:11" ht="15.75" customHeight="1" x14ac:dyDescent="0.2">
      <c r="A22" s="166"/>
      <c r="B22" s="16"/>
      <c r="C22" s="24"/>
      <c r="D22" s="7"/>
      <c r="E22" s="73" t="s">
        <v>207</v>
      </c>
      <c r="F22" s="7"/>
      <c r="G22" s="98">
        <v>36892</v>
      </c>
      <c r="H22" s="96"/>
      <c r="I22" s="72"/>
      <c r="J22" s="96"/>
      <c r="K22" s="72">
        <v>49018</v>
      </c>
    </row>
    <row r="23" spans="1:11" ht="15.75" customHeight="1" x14ac:dyDescent="0.2">
      <c r="A23" s="166"/>
      <c r="B23" s="16"/>
      <c r="C23" s="24"/>
      <c r="D23" s="7"/>
      <c r="E23" s="73" t="s">
        <v>208</v>
      </c>
      <c r="F23" s="7"/>
      <c r="G23" s="72">
        <v>0</v>
      </c>
      <c r="H23" s="96"/>
      <c r="I23" s="72"/>
      <c r="J23" s="96"/>
      <c r="K23" s="72">
        <v>0</v>
      </c>
    </row>
    <row r="24" spans="1:11" ht="15.75" customHeight="1" x14ac:dyDescent="0.2">
      <c r="A24" s="166"/>
      <c r="B24" s="16"/>
      <c r="C24" s="24"/>
      <c r="D24" s="7"/>
      <c r="E24" s="73" t="s">
        <v>209</v>
      </c>
      <c r="F24" s="7"/>
      <c r="G24" s="98">
        <v>667.7</v>
      </c>
      <c r="H24" s="96"/>
      <c r="I24" s="72"/>
      <c r="J24" s="96"/>
      <c r="K24" s="72">
        <v>38</v>
      </c>
    </row>
    <row r="25" spans="1:11" ht="15.75" customHeight="1" x14ac:dyDescent="0.2">
      <c r="A25" s="166"/>
      <c r="B25" s="16"/>
      <c r="C25" s="24"/>
      <c r="D25" s="7"/>
      <c r="E25" s="73"/>
      <c r="F25" s="7"/>
      <c r="G25" s="72"/>
      <c r="H25" s="96"/>
      <c r="I25" s="72"/>
      <c r="J25" s="96"/>
      <c r="K25" s="72"/>
    </row>
    <row r="26" spans="1:11" ht="15.75" customHeight="1" x14ac:dyDescent="0.2">
      <c r="A26" s="166"/>
      <c r="B26" s="16"/>
      <c r="C26" s="24"/>
      <c r="D26" s="7"/>
      <c r="E26" s="73" t="s">
        <v>210</v>
      </c>
      <c r="F26" s="7"/>
      <c r="G26" s="72"/>
      <c r="H26" s="96"/>
      <c r="I26" s="72"/>
      <c r="J26" s="96"/>
      <c r="K26" s="72"/>
    </row>
    <row r="27" spans="1:11" ht="15.75" customHeight="1" x14ac:dyDescent="0.2">
      <c r="A27" s="166"/>
      <c r="B27" s="16"/>
      <c r="C27" s="24"/>
      <c r="D27" s="7"/>
      <c r="E27" s="73"/>
      <c r="F27" s="7"/>
      <c r="G27" s="72"/>
      <c r="H27" s="96"/>
      <c r="I27" s="72"/>
      <c r="J27" s="96"/>
      <c r="K27" s="72"/>
    </row>
    <row r="28" spans="1:11" ht="15.75" customHeight="1" x14ac:dyDescent="0.2">
      <c r="A28" s="166"/>
      <c r="B28" s="16"/>
      <c r="C28" s="25" t="s">
        <v>211</v>
      </c>
      <c r="D28" s="7"/>
      <c r="E28" s="64" t="s">
        <v>212</v>
      </c>
      <c r="F28" s="7"/>
      <c r="G28" s="97"/>
      <c r="H28" s="96"/>
      <c r="I28" s="97"/>
      <c r="J28" s="96"/>
      <c r="K28" s="97"/>
    </row>
    <row r="29" spans="1:11" ht="15.75" customHeight="1" x14ac:dyDescent="0.2">
      <c r="A29" s="166"/>
      <c r="B29" s="16"/>
      <c r="C29" s="24"/>
      <c r="D29" s="7"/>
      <c r="E29" s="73" t="s">
        <v>213</v>
      </c>
      <c r="F29" s="7"/>
      <c r="G29" s="98">
        <v>52896</v>
      </c>
      <c r="H29" s="96"/>
      <c r="I29" s="72"/>
      <c r="J29" s="96"/>
      <c r="K29" s="72">
        <v>56973.93</v>
      </c>
    </row>
    <row r="30" spans="1:11" ht="15.75" customHeight="1" x14ac:dyDescent="0.2">
      <c r="A30" s="166"/>
      <c r="B30" s="16"/>
      <c r="C30" s="24"/>
      <c r="D30" s="7"/>
      <c r="E30" s="73" t="s">
        <v>214</v>
      </c>
      <c r="F30" s="7"/>
      <c r="G30" s="98">
        <v>0</v>
      </c>
      <c r="H30" s="96"/>
      <c r="I30" s="72"/>
      <c r="J30" s="96"/>
      <c r="K30" s="98">
        <v>660</v>
      </c>
    </row>
    <row r="31" spans="1:11" ht="15.75" customHeight="1" x14ac:dyDescent="0.2">
      <c r="A31" s="166"/>
      <c r="B31" s="16"/>
      <c r="C31" s="24"/>
      <c r="D31" s="7"/>
      <c r="E31" s="75" t="s">
        <v>215</v>
      </c>
      <c r="F31" s="7"/>
      <c r="G31" s="98">
        <v>525</v>
      </c>
      <c r="H31" s="96"/>
      <c r="I31" s="72"/>
      <c r="J31" s="96"/>
      <c r="K31" s="98">
        <v>4730</v>
      </c>
    </row>
    <row r="32" spans="1:11" ht="15.75" customHeight="1" x14ac:dyDescent="0.2">
      <c r="A32" s="166"/>
      <c r="B32" s="16"/>
      <c r="C32" s="24"/>
      <c r="D32" s="7"/>
      <c r="E32" s="7" t="s">
        <v>216</v>
      </c>
      <c r="F32" s="7"/>
      <c r="G32" s="98">
        <v>200</v>
      </c>
      <c r="H32" s="96"/>
      <c r="I32" s="72"/>
      <c r="J32" s="96"/>
      <c r="K32" s="98">
        <v>75</v>
      </c>
    </row>
    <row r="33" spans="1:11" ht="15.75" customHeight="1" x14ac:dyDescent="0.2">
      <c r="A33" s="166"/>
      <c r="B33" s="16"/>
      <c r="C33" s="24"/>
      <c r="D33" s="7"/>
      <c r="E33" s="73"/>
      <c r="F33" s="7"/>
      <c r="G33" s="72"/>
      <c r="H33" s="96"/>
      <c r="I33" s="72"/>
      <c r="J33" s="96"/>
      <c r="K33" s="72"/>
    </row>
    <row r="34" spans="1:11" ht="15.75" customHeight="1" x14ac:dyDescent="0.2">
      <c r="A34" s="166"/>
      <c r="B34" s="16"/>
      <c r="C34" s="24"/>
      <c r="D34" s="7"/>
      <c r="E34" s="73"/>
      <c r="F34" s="7"/>
      <c r="G34" s="72"/>
      <c r="H34" s="96"/>
      <c r="I34" s="72"/>
      <c r="J34" s="96"/>
      <c r="K34" s="72"/>
    </row>
    <row r="35" spans="1:11" ht="15.75" customHeight="1" x14ac:dyDescent="0.2">
      <c r="A35" s="166"/>
      <c r="B35" s="16"/>
      <c r="C35" s="25" t="s">
        <v>217</v>
      </c>
      <c r="D35" s="7"/>
      <c r="E35" s="64" t="s">
        <v>218</v>
      </c>
      <c r="F35" s="7"/>
      <c r="G35" s="102">
        <f>(SUM(G21:G27))-((SUM(G29:G34)))</f>
        <v>8112.6999999999971</v>
      </c>
      <c r="H35" s="96"/>
      <c r="I35" s="102">
        <f>(SUM(I21:I27))-((SUM(I29:I34)))</f>
        <v>0</v>
      </c>
      <c r="J35" s="96"/>
      <c r="K35" s="102">
        <f>(SUM(K21:K27))-((SUM(K29:K34)))</f>
        <v>5657.07</v>
      </c>
    </row>
    <row r="36" spans="1:11" ht="15.75" customHeight="1" x14ac:dyDescent="0.2">
      <c r="A36" s="166"/>
      <c r="B36" s="16"/>
      <c r="C36" s="25"/>
      <c r="D36" s="7"/>
      <c r="E36" s="94"/>
      <c r="F36" s="7"/>
      <c r="G36" s="97"/>
      <c r="H36" s="96"/>
      <c r="I36" s="97"/>
      <c r="J36" s="96"/>
      <c r="K36" s="97"/>
    </row>
    <row r="37" spans="1:11" ht="15.75" customHeight="1" x14ac:dyDescent="0.2">
      <c r="A37" s="166"/>
      <c r="B37" s="16"/>
      <c r="C37" s="25"/>
      <c r="D37" s="7"/>
      <c r="E37" s="64" t="s">
        <v>219</v>
      </c>
      <c r="F37" s="7"/>
      <c r="G37" s="97"/>
      <c r="H37" s="96"/>
      <c r="I37" s="97"/>
      <c r="J37" s="96"/>
      <c r="K37" s="97"/>
    </row>
    <row r="38" spans="1:11" ht="15.75" customHeight="1" x14ac:dyDescent="0.2">
      <c r="A38" s="166"/>
      <c r="B38" s="16"/>
      <c r="C38" s="25" t="s">
        <v>220</v>
      </c>
      <c r="D38" s="7"/>
      <c r="E38" s="64" t="s">
        <v>205</v>
      </c>
      <c r="F38" s="7"/>
      <c r="G38" s="97"/>
      <c r="H38" s="96"/>
      <c r="I38" s="97"/>
      <c r="J38" s="96"/>
      <c r="K38" s="97"/>
    </row>
    <row r="39" spans="1:11" ht="15.75" customHeight="1" x14ac:dyDescent="0.2">
      <c r="A39" s="166"/>
      <c r="B39" s="16"/>
      <c r="C39" s="24"/>
      <c r="D39" s="7"/>
      <c r="E39" s="73" t="s">
        <v>221</v>
      </c>
      <c r="F39" s="7"/>
      <c r="G39" s="72">
        <v>0</v>
      </c>
      <c r="H39" s="96"/>
      <c r="I39" s="72"/>
      <c r="J39" s="96"/>
      <c r="K39" s="72">
        <v>0</v>
      </c>
    </row>
    <row r="40" spans="1:11" ht="15.75" customHeight="1" x14ac:dyDescent="0.2">
      <c r="A40" s="166"/>
      <c r="B40" s="16"/>
      <c r="C40" s="24"/>
      <c r="D40" s="7"/>
      <c r="E40" s="73" t="s">
        <v>222</v>
      </c>
      <c r="F40" s="7"/>
      <c r="G40" s="72">
        <v>0</v>
      </c>
      <c r="H40" s="96"/>
      <c r="I40" s="72"/>
      <c r="J40" s="96"/>
      <c r="K40" s="72">
        <v>0</v>
      </c>
    </row>
    <row r="41" spans="1:11" ht="15.75" customHeight="1" x14ac:dyDescent="0.2">
      <c r="A41" s="166"/>
      <c r="B41" s="16"/>
      <c r="C41" s="24"/>
      <c r="D41" s="7"/>
      <c r="E41" s="73" t="s">
        <v>223</v>
      </c>
      <c r="F41" s="7"/>
      <c r="G41" s="72">
        <v>0</v>
      </c>
      <c r="H41" s="96"/>
      <c r="I41" s="72"/>
      <c r="J41" s="96"/>
      <c r="K41" s="72">
        <v>0</v>
      </c>
    </row>
    <row r="42" spans="1:11" ht="15.75" customHeight="1" x14ac:dyDescent="0.2">
      <c r="A42" s="166"/>
      <c r="B42" s="16"/>
      <c r="C42" s="24"/>
      <c r="D42" s="7"/>
      <c r="E42" s="73" t="s">
        <v>224</v>
      </c>
      <c r="F42" s="7"/>
      <c r="G42" s="72">
        <v>0</v>
      </c>
      <c r="H42" s="96"/>
      <c r="I42" s="72"/>
      <c r="J42" s="96"/>
      <c r="K42" s="72">
        <v>0</v>
      </c>
    </row>
    <row r="43" spans="1:11" ht="15.75" customHeight="1" x14ac:dyDescent="0.2">
      <c r="A43" s="166"/>
      <c r="B43" s="16"/>
      <c r="C43" s="24"/>
      <c r="D43" s="7"/>
      <c r="E43" s="73"/>
      <c r="F43" s="7"/>
      <c r="G43" s="72"/>
      <c r="H43" s="96"/>
      <c r="I43" s="72"/>
      <c r="J43" s="96"/>
      <c r="K43" s="72"/>
    </row>
    <row r="44" spans="1:11" ht="15.75" customHeight="1" x14ac:dyDescent="0.2">
      <c r="A44" s="166"/>
      <c r="B44" s="16"/>
      <c r="C44" s="25" t="s">
        <v>225</v>
      </c>
      <c r="D44" s="7"/>
      <c r="E44" s="64" t="s">
        <v>212</v>
      </c>
      <c r="F44" s="7"/>
      <c r="G44" s="97"/>
      <c r="H44" s="96"/>
      <c r="I44" s="97"/>
      <c r="J44" s="96"/>
      <c r="K44" s="97"/>
    </row>
    <row r="45" spans="1:11" ht="15.75" customHeight="1" x14ac:dyDescent="0.2">
      <c r="A45" s="166"/>
      <c r="B45" s="16"/>
      <c r="C45" s="24"/>
      <c r="D45" s="7"/>
      <c r="E45" s="73" t="s">
        <v>226</v>
      </c>
      <c r="F45" s="7"/>
      <c r="G45" s="98">
        <v>2875</v>
      </c>
      <c r="H45" s="96"/>
      <c r="I45" s="72"/>
      <c r="J45" s="96"/>
      <c r="K45" s="72">
        <v>6755</v>
      </c>
    </row>
    <row r="46" spans="1:11" ht="15.75" customHeight="1" x14ac:dyDescent="0.2">
      <c r="A46" s="166"/>
      <c r="B46" s="16"/>
      <c r="C46" s="24"/>
      <c r="D46" s="7"/>
      <c r="E46" s="73" t="s">
        <v>227</v>
      </c>
      <c r="F46" s="7"/>
      <c r="G46" s="72">
        <v>0</v>
      </c>
      <c r="H46" s="96"/>
      <c r="I46" s="72"/>
      <c r="J46" s="96"/>
      <c r="K46" s="72"/>
    </row>
    <row r="47" spans="1:11" ht="15.75" customHeight="1" x14ac:dyDescent="0.2">
      <c r="A47" s="166"/>
      <c r="B47" s="16"/>
      <c r="C47" s="24"/>
      <c r="D47" s="7"/>
      <c r="E47" s="73" t="s">
        <v>228</v>
      </c>
      <c r="F47" s="7"/>
      <c r="G47" s="72">
        <v>0</v>
      </c>
      <c r="H47" s="96"/>
      <c r="I47" s="72"/>
      <c r="J47" s="96"/>
      <c r="K47" s="72"/>
    </row>
    <row r="48" spans="1:11" ht="15.75" customHeight="1" x14ac:dyDescent="0.2">
      <c r="A48" s="166"/>
      <c r="B48" s="16"/>
      <c r="C48" s="24"/>
      <c r="D48" s="7"/>
      <c r="E48" s="73" t="s">
        <v>229</v>
      </c>
      <c r="F48" s="7"/>
      <c r="G48" s="72">
        <v>0</v>
      </c>
      <c r="H48" s="96"/>
      <c r="I48" s="72"/>
      <c r="J48" s="96"/>
      <c r="K48" s="72"/>
    </row>
    <row r="49" spans="1:11" ht="15.75" customHeight="1" x14ac:dyDescent="0.2">
      <c r="A49" s="166"/>
      <c r="B49" s="16"/>
      <c r="C49" s="24"/>
      <c r="D49" s="7"/>
      <c r="E49" s="73"/>
      <c r="F49" s="7"/>
      <c r="G49" s="72"/>
      <c r="H49" s="96"/>
      <c r="I49" s="72"/>
      <c r="J49" s="96"/>
      <c r="K49" s="72"/>
    </row>
    <row r="50" spans="1:11" ht="15.75" customHeight="1" x14ac:dyDescent="0.2">
      <c r="A50" s="166"/>
      <c r="B50" s="16"/>
      <c r="C50" s="25" t="s">
        <v>230</v>
      </c>
      <c r="D50" s="7"/>
      <c r="E50" s="64" t="s">
        <v>231</v>
      </c>
      <c r="F50" s="7"/>
      <c r="G50" s="102">
        <f>(SUM(G39:G43))-((SUM(G45:G49)))</f>
        <v>-2875</v>
      </c>
      <c r="H50" s="96"/>
      <c r="I50" s="102">
        <f>(SUM(I39:I43))-((SUM(I45:I49)))</f>
        <v>0</v>
      </c>
      <c r="J50" s="96"/>
      <c r="K50" s="102">
        <f>(SUM(K39:K43))-((SUM(K45:K49)))</f>
        <v>-6755</v>
      </c>
    </row>
    <row r="51" spans="1:11" ht="15.75" customHeight="1" x14ac:dyDescent="0.2">
      <c r="A51" s="166"/>
      <c r="B51" s="16"/>
      <c r="C51" s="25"/>
      <c r="D51" s="7"/>
      <c r="E51" s="94"/>
      <c r="F51" s="7"/>
      <c r="G51" s="97"/>
      <c r="H51" s="96"/>
      <c r="I51" s="97"/>
      <c r="J51" s="96"/>
      <c r="K51" s="97"/>
    </row>
    <row r="52" spans="1:11" ht="15.75" customHeight="1" x14ac:dyDescent="0.2">
      <c r="A52" s="166"/>
      <c r="B52" s="16"/>
      <c r="C52" s="25"/>
      <c r="D52" s="7"/>
      <c r="E52" s="94"/>
      <c r="F52" s="7"/>
      <c r="G52" s="97"/>
      <c r="H52" s="96"/>
      <c r="I52" s="97"/>
      <c r="J52" s="96"/>
      <c r="K52" s="97"/>
    </row>
    <row r="53" spans="1:11" ht="15.75" customHeight="1" x14ac:dyDescent="0.2">
      <c r="A53" s="166"/>
      <c r="B53" s="16"/>
      <c r="C53" s="25" t="s">
        <v>232</v>
      </c>
      <c r="D53" s="7"/>
      <c r="E53" s="64" t="s">
        <v>233</v>
      </c>
      <c r="F53" s="7"/>
      <c r="G53" s="102">
        <f>G35+G50</f>
        <v>5237.6999999999971</v>
      </c>
      <c r="H53" s="96"/>
      <c r="I53" s="102">
        <f>I35+I50</f>
        <v>0</v>
      </c>
      <c r="J53" s="96"/>
      <c r="K53" s="102">
        <f>K35+K50</f>
        <v>-1097.9300000000003</v>
      </c>
    </row>
    <row r="54" spans="1:11" ht="15.75" customHeight="1" x14ac:dyDescent="0.2">
      <c r="A54" s="166"/>
      <c r="B54" s="16"/>
      <c r="C54" s="25" t="s">
        <v>234</v>
      </c>
      <c r="D54" s="7"/>
      <c r="E54" s="64" t="s">
        <v>235</v>
      </c>
      <c r="F54" s="7"/>
      <c r="G54" s="103">
        <f>K55</f>
        <v>19423.07</v>
      </c>
      <c r="H54" s="96"/>
      <c r="I54" s="97"/>
      <c r="J54" s="96"/>
      <c r="K54" s="72">
        <v>20521</v>
      </c>
    </row>
    <row r="55" spans="1:11" ht="15.75" customHeight="1" x14ac:dyDescent="0.2">
      <c r="A55" s="166"/>
      <c r="B55" s="16"/>
      <c r="C55" s="25" t="s">
        <v>236</v>
      </c>
      <c r="D55" s="7"/>
      <c r="E55" s="64" t="s">
        <v>237</v>
      </c>
      <c r="F55" s="7"/>
      <c r="G55" s="103">
        <f>G53+G54</f>
        <v>24660.769999999997</v>
      </c>
      <c r="H55" s="96"/>
      <c r="I55" s="103">
        <f>I53+I54</f>
        <v>0</v>
      </c>
      <c r="J55" s="96"/>
      <c r="K55" s="103">
        <f>K53+K54</f>
        <v>19423.07</v>
      </c>
    </row>
    <row r="56" spans="1:11" ht="15.75" customHeight="1" x14ac:dyDescent="0.2">
      <c r="A56" s="166"/>
      <c r="B56" s="16"/>
      <c r="C56" s="25"/>
      <c r="D56" s="7"/>
      <c r="E56" s="94"/>
      <c r="F56" s="7"/>
      <c r="G56" s="97"/>
      <c r="H56" s="96"/>
      <c r="I56" s="97"/>
      <c r="J56" s="96"/>
      <c r="K56" s="97"/>
    </row>
    <row r="57" spans="1:11" ht="15.75" customHeight="1" x14ac:dyDescent="0.2">
      <c r="A57" s="166"/>
      <c r="B57" s="16"/>
      <c r="C57" s="25"/>
      <c r="D57" s="7"/>
      <c r="E57" s="64" t="s">
        <v>238</v>
      </c>
      <c r="F57" s="7"/>
      <c r="G57" s="97"/>
      <c r="H57" s="96"/>
      <c r="I57" s="97"/>
      <c r="J57" s="96"/>
      <c r="K57" s="97"/>
    </row>
    <row r="58" spans="1:11" ht="15.75" customHeight="1" x14ac:dyDescent="0.2">
      <c r="A58" s="166"/>
      <c r="B58" s="16"/>
      <c r="C58" s="25" t="s">
        <v>239</v>
      </c>
      <c r="D58" s="7"/>
      <c r="E58" s="94" t="s">
        <v>240</v>
      </c>
      <c r="F58" s="7"/>
      <c r="G58" s="103">
        <f>SoFPos!I22</f>
        <v>24661</v>
      </c>
      <c r="H58" s="96"/>
      <c r="I58" s="103">
        <f>SoFPos!K22</f>
        <v>0</v>
      </c>
      <c r="J58" s="96"/>
      <c r="K58" s="103">
        <f>SoFPos!M22</f>
        <v>19423</v>
      </c>
    </row>
    <row r="59" spans="1:11" ht="15.75" customHeight="1" x14ac:dyDescent="0.2">
      <c r="A59" s="166"/>
      <c r="B59" s="16"/>
      <c r="C59" s="25"/>
      <c r="D59" s="7"/>
      <c r="E59" s="94"/>
      <c r="F59" s="7"/>
      <c r="G59" s="97" t="b">
        <f>IF((G55-G58)=0,"")</f>
        <v>0</v>
      </c>
      <c r="H59" s="96"/>
      <c r="I59" s="97" t="str">
        <f>IF((I55-I58)=0,"")</f>
        <v/>
      </c>
      <c r="J59" s="96"/>
      <c r="K59" s="97" t="b">
        <f>IF((K55-K58)=0,"")</f>
        <v>0</v>
      </c>
    </row>
    <row r="60" spans="1:11" ht="15.75" customHeight="1" x14ac:dyDescent="0.2">
      <c r="A60" s="16"/>
      <c r="B60" s="16"/>
      <c r="C60" s="19"/>
      <c r="D60" s="7"/>
      <c r="E60" s="7"/>
      <c r="F60" s="7"/>
      <c r="G60" s="7"/>
      <c r="H60" s="7"/>
      <c r="I60" s="7"/>
      <c r="J60" s="7"/>
      <c r="K60" s="7"/>
    </row>
    <row r="61" spans="1:11" ht="15.75" customHeight="1" x14ac:dyDescent="0.2"/>
    <row r="62" spans="1:11" ht="15.75" customHeight="1" x14ac:dyDescent="0.2"/>
    <row r="63" spans="1:11" ht="15.75" customHeight="1" x14ac:dyDescent="0.2"/>
    <row r="64" spans="1: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18:A59"/>
    <mergeCell ref="E3:K3"/>
    <mergeCell ref="E5:K5"/>
    <mergeCell ref="E7:K7"/>
    <mergeCell ref="E9:K9"/>
    <mergeCell ref="E10:K10"/>
  </mergeCells>
  <dataValidations count="10">
    <dataValidation type="custom" allowBlank="1" showInputMessage="1" showErrorMessage="1" prompt="Guidance - For assistance completing the template please refer to EG A5." sqref="C15" xr:uid="{00000000-0002-0000-0800-000000000000}">
      <formula1>AND(GTE(LEN(C15),MIN((1),(8))),LTE(LEN(C15),MAX((1),(8))))</formula1>
    </dataValidation>
    <dataValidation type="decimal" allowBlank="1" showInputMessage="1" prompt="Budget This Year - This is an OPTIONAL field allowing the entity to enter its budget." sqref="I21:I27 I29:I34 I39:I43 I45:I49" xr:uid="{00000000-0002-0000-0800-000001000000}">
      <formula1>0</formula1>
      <formula2>10000000</formula2>
    </dataValidation>
    <dataValidation type="decimal" allowBlank="1" showInputMessage="1" prompt="Actual Last Year - Please enter whole dollars only." sqref="K25:K27 K33:K34 K39:K43 K46:K49" xr:uid="{00000000-0002-0000-0800-000002000000}">
      <formula1>0</formula1>
      <formula2>10000000</formula2>
    </dataValidation>
    <dataValidation type="decimal" allowBlank="1" showInputMessage="1" showErrorMessage="1" prompt="Opening Cash - Please enter your opening cash position here" sqref="I54" xr:uid="{00000000-0002-0000-0800-000003000000}">
      <formula1>-10000000</formula1>
      <formula2>10000000</formula2>
    </dataValidation>
    <dataValidation type="decimal" allowBlank="1" showInputMessage="1" prompt="Actual This Year - Please enter whole dollars only." sqref="K21:K24 G21:G27 K29:K32 G29:G34 G39:G43 K45 G45:G49" xr:uid="{00000000-0002-0000-0800-000004000000}">
      <formula1>0</formula1>
      <formula2>10000000</formula2>
    </dataValidation>
    <dataValidation type="decimal" allowBlank="1" showInputMessage="1" showErrorMessage="1" prompt="Closing cash - DO NOT ENTER AMOUNT, will calculate" sqref="G55:G57 I55:I57 K55:K57" xr:uid="{00000000-0002-0000-0800-000005000000}">
      <formula1>-10000000</formula1>
      <formula2>10000000</formula2>
    </dataValidation>
    <dataValidation type="decimal" allowBlank="1" showInputMessage="1" showErrorMessage="1" prompt="Opening Cash - DO NOT ENTER AMOUNT, will pick up from last year" sqref="G54" xr:uid="{00000000-0002-0000-0800-000006000000}">
      <formula1>-10000000</formula1>
      <formula2>10000000</formula2>
    </dataValidation>
    <dataValidation type="decimal" allowBlank="1" showInputMessage="1" showErrorMessage="1" prompt="Amount - Please enter whole dollars only." sqref="G28 I28 K28 G38 I38 K38 G44 I44 K44" xr:uid="{00000000-0002-0000-0800-000007000000}">
      <formula1>0</formula1>
      <formula2>10000000</formula2>
    </dataValidation>
    <dataValidation type="decimal" allowBlank="1" showInputMessage="1" showErrorMessage="1" prompt="Opening Cash - Please enter your opening cash position here." sqref="K54" xr:uid="{00000000-0002-0000-0800-000008000000}">
      <formula1>-10000000</formula1>
      <formula2>10000000</formula2>
    </dataValidation>
    <dataValidation type="decimal" allowBlank="1" showInputMessage="1" showErrorMessage="1" prompt="Cash  - DO NOT ENTER AMOUNT, will calculate" sqref="G58 I58 K58" xr:uid="{00000000-0002-0000-0800-000009000000}">
      <formula1>-10000000</formula1>
      <formula2>10000000</formula2>
    </dataValidation>
  </dataValidations>
  <printOptions horizontalCentered="1" gridLines="1"/>
  <pageMargins left="0.7" right="0.7" top="0.75" bottom="0.75"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54</vt:i4>
      </vt:variant>
    </vt:vector>
  </HeadingPairs>
  <TitlesOfParts>
    <vt:vector size="73" baseType="lpstr">
      <vt:lpstr>Developer </vt:lpstr>
      <vt:lpstr>Copyright</vt:lpstr>
      <vt:lpstr>Header (START HERE)</vt:lpstr>
      <vt:lpstr>Content</vt:lpstr>
      <vt:lpstr>Entity Info</vt:lpstr>
      <vt:lpstr>SSP</vt:lpstr>
      <vt:lpstr>SoFPer</vt:lpstr>
      <vt:lpstr>SoFPos</vt:lpstr>
      <vt:lpstr>Cashflow</vt:lpstr>
      <vt:lpstr>Policies</vt:lpstr>
      <vt:lpstr>Note1 Revenue</vt:lpstr>
      <vt:lpstr>Note2 Expenses</vt:lpstr>
      <vt:lpstr>Note3</vt:lpstr>
      <vt:lpstr>Note4</vt:lpstr>
      <vt:lpstr>Note5</vt:lpstr>
      <vt:lpstr>Note6</vt:lpstr>
      <vt:lpstr>Notes7-12</vt:lpstr>
      <vt:lpstr>Lists</vt:lpstr>
      <vt:lpstr>Names</vt:lpstr>
      <vt:lpstr>Asset1</vt:lpstr>
      <vt:lpstr>Asset2</vt:lpstr>
      <vt:lpstr>Asset3</vt:lpstr>
      <vt:lpstr>Asset4</vt:lpstr>
      <vt:lpstr>Asset5</vt:lpstr>
      <vt:lpstr>Asset6</vt:lpstr>
      <vt:lpstr>Commitment1</vt:lpstr>
      <vt:lpstr>Commitment2</vt:lpstr>
      <vt:lpstr>Date</vt:lpstr>
      <vt:lpstr>Expenses1</vt:lpstr>
      <vt:lpstr>Expenses2</vt:lpstr>
      <vt:lpstr>Expenses3</vt:lpstr>
      <vt:lpstr>Expenses4</vt:lpstr>
      <vt:lpstr>Expenses5</vt:lpstr>
      <vt:lpstr>Liability1</vt:lpstr>
      <vt:lpstr>Liability2</vt:lpstr>
      <vt:lpstr>Liability3</vt:lpstr>
      <vt:lpstr>Liability4</vt:lpstr>
      <vt:lpstr>Liability5</vt:lpstr>
      <vt:lpstr>Liability6</vt:lpstr>
      <vt:lpstr>Name</vt:lpstr>
      <vt:lpstr>Copyright!Payment1</vt:lpstr>
      <vt:lpstr>SSP!Payment1</vt:lpstr>
      <vt:lpstr>Copyright!Payment2</vt:lpstr>
      <vt:lpstr>SSP!Payment2</vt:lpstr>
      <vt:lpstr>Copyright!Payment3</vt:lpstr>
      <vt:lpstr>SSP!Payment3</vt:lpstr>
      <vt:lpstr>Copyright!Payment4</vt:lpstr>
      <vt:lpstr>SSP!Payment4</vt:lpstr>
      <vt:lpstr>Copyright!Payment5</vt:lpstr>
      <vt:lpstr>SSP!Payment5</vt:lpstr>
      <vt:lpstr>Copyright!Payment6</vt:lpstr>
      <vt:lpstr>SSP!Payment6</vt:lpstr>
      <vt:lpstr>Copyright!Receipts1</vt:lpstr>
      <vt:lpstr>SSP!Receipts1</vt:lpstr>
      <vt:lpstr>Copyright!Receipts2</vt:lpstr>
      <vt:lpstr>SSP!Receipts2</vt:lpstr>
      <vt:lpstr>Copyright!Receipts3</vt:lpstr>
      <vt:lpstr>SSP!Receipts3</vt:lpstr>
      <vt:lpstr>Copyright!Receipts4</vt:lpstr>
      <vt:lpstr>SSP!Receipts4</vt:lpstr>
      <vt:lpstr>Copyright!Receipts5</vt:lpstr>
      <vt:lpstr>SSP!Receipts5</vt:lpstr>
      <vt:lpstr>Copyright!Receipts6</vt:lpstr>
      <vt:lpstr>SSP!Receipts6</vt:lpstr>
      <vt:lpstr>Resources1</vt:lpstr>
      <vt:lpstr>Resources2</vt:lpstr>
      <vt:lpstr>Resources3</vt:lpstr>
      <vt:lpstr>Revenue1</vt:lpstr>
      <vt:lpstr>Revenue2</vt:lpstr>
      <vt:lpstr>Revenue3</vt:lpstr>
      <vt:lpstr>Revenue4</vt:lpstr>
      <vt:lpstr>Revenue5</vt:lpstr>
      <vt:lpstr>Revenue6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Seddon</dc:creator>
  <cp:lastModifiedBy>Danii Mintrom</cp:lastModifiedBy>
  <dcterms:created xsi:type="dcterms:W3CDTF">2023-11-18T21:59:07Z</dcterms:created>
  <dcterms:modified xsi:type="dcterms:W3CDTF">2023-11-24T20:22:31Z</dcterms:modified>
</cp:coreProperties>
</file>