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November 5, 2020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16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12"/>
            <color indexed="81"/>
            <rFont val="Tahoma"/>
            <family val="2"/>
          </rPr>
          <t xml:space="preserve">Patti Gustafson:
The re-newal Dec 01, 2019- Nov. 30, 2020 rate is:
</t>
        </r>
        <r>
          <rPr>
            <b/>
            <u/>
            <sz val="12"/>
            <color indexed="81"/>
            <rFont val="Tahoma"/>
            <family val="2"/>
          </rPr>
          <t xml:space="preserve">2021
</t>
        </r>
        <r>
          <rPr>
            <b/>
            <sz val="12"/>
            <color indexed="81"/>
            <rFont val="Tahoma"/>
            <family val="2"/>
          </rPr>
          <t xml:space="preserve">Effective: Dec. 01, 2020 - Nov 30, 2021:
Health..........$  849.00
Dental............    26.79
Total.................$ 875.79 per month
</t>
        </r>
        <r>
          <rPr>
            <b/>
            <u/>
            <sz val="12"/>
            <color indexed="81"/>
            <rFont val="Tahoma"/>
            <family val="2"/>
          </rPr>
          <t xml:space="preserve">
2020
</t>
        </r>
        <r>
          <rPr>
            <b/>
            <sz val="12"/>
            <color indexed="81"/>
            <rFont val="Tahoma"/>
            <family val="2"/>
          </rPr>
          <t xml:space="preserve">Health Ins       $ 850.54 -----Gold 221 EPO
Dental Ins  </t>
        </r>
        <r>
          <rPr>
            <b/>
            <u/>
            <sz val="12"/>
            <color indexed="81"/>
            <rFont val="Tahoma"/>
            <family val="2"/>
          </rPr>
          <t xml:space="preserve">      $   26.79
</t>
        </r>
        <r>
          <rPr>
            <b/>
            <sz val="12"/>
            <color indexed="81"/>
            <rFont val="Tahoma"/>
            <family val="2"/>
          </rPr>
          <t xml:space="preserve">                         $877.33
</t>
        </r>
        <r>
          <rPr>
            <u/>
            <sz val="12"/>
            <color indexed="81"/>
            <rFont val="Tahoma"/>
            <family val="2"/>
          </rPr>
          <t>2019</t>
        </r>
        <r>
          <rPr>
            <sz val="12"/>
            <color indexed="81"/>
            <rFont val="Tahoma"/>
            <family val="2"/>
          </rPr>
          <t xml:space="preserve">
Health Ins     $ 984.88 ......Platinum Plan
</t>
        </r>
        <r>
          <rPr>
            <u/>
            <sz val="12"/>
            <color indexed="81"/>
            <rFont val="Tahoma"/>
            <family val="2"/>
          </rPr>
          <t>Dental Ins.    $   26.26</t>
        </r>
        <r>
          <rPr>
            <sz val="12"/>
            <color indexed="81"/>
            <rFont val="Tahoma"/>
            <family val="2"/>
          </rPr>
          <t xml:space="preserve">
                           $1011.14
</t>
        </r>
        <r>
          <rPr>
            <u/>
            <sz val="12"/>
            <color indexed="81"/>
            <rFont val="Tahoma"/>
            <family val="2"/>
          </rPr>
          <t>2018</t>
        </r>
        <r>
          <rPr>
            <sz val="12"/>
            <color indexed="81"/>
            <rFont val="Tahoma"/>
            <family val="2"/>
          </rPr>
          <t xml:space="preserve">
Health Ins………$856.93           
</t>
        </r>
        <r>
          <rPr>
            <u/>
            <sz val="12"/>
            <color indexed="81"/>
            <rFont val="Tahoma"/>
            <family val="2"/>
          </rPr>
          <t xml:space="preserve">Dental Ins…….   26.26   </t>
        </r>
        <r>
          <rPr>
            <sz val="12"/>
            <color indexed="81"/>
            <rFont val="Tahoma"/>
            <family val="2"/>
          </rPr>
          <t xml:space="preserve">        </t>
        </r>
        <r>
          <rPr>
            <u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                          $883.19    (old Rate)
      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2017
</t>
        </r>
        <r>
          <rPr>
            <sz val="12"/>
            <color indexed="81"/>
            <rFont val="Tahoma"/>
            <family val="2"/>
          </rPr>
          <t xml:space="preserve">Health Ins……$782.50
</t>
        </r>
        <r>
          <rPr>
            <u/>
            <sz val="12"/>
            <color indexed="81"/>
            <rFont val="Tahoma"/>
            <family val="2"/>
          </rPr>
          <t xml:space="preserve">Dental Ins....$ 26.26
</t>
        </r>
        <r>
          <rPr>
            <sz val="12"/>
            <color indexed="81"/>
            <rFont val="Tahoma"/>
            <family val="2"/>
          </rPr>
          <t xml:space="preserve">                   $808.76 (old Rate)</t>
        </r>
      </text>
    </comment>
  </commentList>
</comments>
</file>

<file path=xl/sharedStrings.xml><?xml version="1.0" encoding="utf-8"?>
<sst xmlns="http://schemas.openxmlformats.org/spreadsheetml/2006/main" count="105" uniqueCount="84">
  <si>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</si>
  <si>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</si>
  <si>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</si>
  <si>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</si>
  <si>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</si>
  <si>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</si>
  <si>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</si>
  <si>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</si>
  <si>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</si>
  <si>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</si>
  <si>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</si>
  <si>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</si>
  <si>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</si>
  <si>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</si>
  <si>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</si>
  <si>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</si>
  <si>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</si>
  <si>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</si>
  <si>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</si>
  <si>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</si>
  <si>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</si>
  <si>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</si>
  <si>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</si>
  <si>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</si>
  <si>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</si>
  <si>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PO Box 11742</t>
  </si>
  <si>
    <t>Newark, NJ  07101-4742</t>
  </si>
  <si>
    <t>A.5182.4</t>
  </si>
  <si>
    <t>Schoharie, NY 12157</t>
  </si>
  <si>
    <t>A.1220.47</t>
  </si>
  <si>
    <t>Patti Gustafson</t>
  </si>
  <si>
    <t>Curtis VanDewerker</t>
  </si>
  <si>
    <t>Allegra Schecter</t>
  </si>
  <si>
    <t>Charles Dimaond</t>
  </si>
  <si>
    <t>Name:</t>
  </si>
  <si>
    <t>Signature:</t>
  </si>
  <si>
    <t>PO Box 15125</t>
  </si>
  <si>
    <t>Albany, NY 12212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</si>
  <si>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</si>
  <si>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</si>
  <si>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</si>
  <si>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</si>
  <si>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</si>
  <si>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</si>
  <si>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Internet Service: </t>
  </si>
  <si>
    <t xml:space="preserve">On Time Waste Disposal                            </t>
  </si>
  <si>
    <t xml:space="preserve">Verizon                                                                      </t>
  </si>
  <si>
    <t xml:space="preserve">National Grid                                                         </t>
  </si>
  <si>
    <t xml:space="preserve">National Grid                                                 </t>
  </si>
  <si>
    <t xml:space="preserve">Evening Star Bookkeeping                           </t>
  </si>
  <si>
    <t xml:space="preserve">Patti Gustafson                                        </t>
  </si>
  <si>
    <t xml:space="preserve">Internet Service-Town Share: </t>
  </si>
  <si>
    <t xml:space="preserve">Jessica VanDewerker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</si>
  <si>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</si>
  <si>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</si>
  <si>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393 Doc Ahlers Road</t>
  </si>
  <si>
    <t>Steve Gridley</t>
  </si>
  <si>
    <t xml:space="preserve">Maintenance Services: 2 hrs </t>
  </si>
  <si>
    <t xml:space="preserve">Amount Claimed: $ </t>
  </si>
  <si>
    <t>Amount Allowed: $</t>
  </si>
  <si>
    <t>Refuse Service: October 2020</t>
  </si>
  <si>
    <t>November 2020</t>
  </si>
  <si>
    <t xml:space="preserve">Paid On-Line:  </t>
  </si>
  <si>
    <t>Electric Service: Garage &amp; Office Bldg                9/29 - 10/29</t>
  </si>
  <si>
    <t>Bookkeeping/Accounting Services: Oct.</t>
  </si>
  <si>
    <t>Carrot-Top Industries</t>
  </si>
  <si>
    <t>4- flag sets</t>
  </si>
  <si>
    <t>PO Box 820</t>
  </si>
  <si>
    <t>Hillsborough, NC 27278</t>
  </si>
  <si>
    <t>Blair's Garage Doors</t>
  </si>
  <si>
    <t>Garage Door (2) installaation &amp; Repairs</t>
  </si>
  <si>
    <t>283 Groff Road</t>
  </si>
  <si>
    <t>Palatine Bridge, NY 13428</t>
  </si>
  <si>
    <t>Filed: 11/05/2020</t>
  </si>
  <si>
    <t>Signature: _______________________________________  Date:11/05/2020</t>
  </si>
  <si>
    <t>Outdoor Street Lighting Service:                          09/18/20 - 10/19/20</t>
  </si>
  <si>
    <t>Mileage Reimbursement: Jan - Jun 2020</t>
  </si>
  <si>
    <t>c/o 678 East Main Street</t>
  </si>
  <si>
    <t>Paid On-Line:  11/05/20</t>
  </si>
  <si>
    <t>Telephone Service:11/04 - 11/27</t>
  </si>
  <si>
    <t>bonnie pad $877.33</t>
  </si>
  <si>
    <t>Was: $7136.10</t>
  </si>
  <si>
    <t>REVISED!!</t>
  </si>
  <si>
    <r>
      <t xml:space="preserve">Insurance Premium: Nov.  2020             Note: </t>
    </r>
    <r>
      <rPr>
        <b/>
        <sz val="13"/>
        <color theme="1"/>
        <rFont val="Calibri"/>
        <family val="2"/>
        <scheme val="minor"/>
      </rPr>
      <t xml:space="preserve">Dan Gage effective 9-1-2020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</si>
</sst>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2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0" xfId="0" applyFont="1"/>
    <xf numFmtId="0" fontId="2" fillId="0" borderId="9" xfId="0" applyFont="1" applyBorder="1" applyAlignment="1">
      <alignment horizontal="center"/>
    </xf>
    <xf numFmtId="0" fontId="1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2" borderId="4" xfId="0" applyFont="1" applyFill="1" applyBorder="1"/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2" xfId="0" applyFont="1" applyBorder="1" applyAlignment="1">
      <alignment horizontal="center" wrapText="1"/>
    </xf>
    <xf numFmtId="44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44" fontId="2" fillId="0" borderId="12" xfId="0" applyNumberFormat="1" applyFont="1" applyFill="1" applyBorder="1" applyAlignment="1">
      <alignment horizontal="right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44" fontId="4" fillId="0" borderId="12" xfId="0" applyNumberFormat="1" applyFont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wrapText="1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0" xfId="0" applyFont="1" applyBorder="1" applyAlignment="1"/>
    <xf numFmtId="0" fontId="16" fillId="0" borderId="6" xfId="0" applyFont="1" applyBorder="1" applyAlignment="1">
      <alignment horizontal="center"/>
    </xf>
    <xf numFmtId="0" fontId="17" fillId="0" borderId="0" xfId="0" applyFont="1" applyAlignment="1"/>
    <xf numFmtId="44" fontId="4" fillId="0" borderId="12" xfId="0" applyNumberFormat="1" applyFont="1" applyFill="1" applyBorder="1"/>
    <xf numFmtId="0" fontId="2" fillId="0" borderId="8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right" wrapText="1"/>
    </xf>
    <xf numFmtId="44" fontId="12" fillId="0" borderId="0" xfId="0" applyNumberFormat="1" applyFont="1" applyFill="1"/>
    <xf numFmtId="0" fontId="1" fillId="0" borderId="0" xfId="0" applyFont="1" applyFill="1"/>
    <xf numFmtId="0" fontId="3" fillId="3" borderId="3" xfId="0" applyFont="1" applyFill="1" applyBorder="1" applyAlignment="1">
      <alignment horizontal="right"/>
    </xf>
    <xf numFmtId="0" fontId="17" fillId="0" borderId="6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tabSelected="1" topLeftCell="A10" zoomScale="70" zoomScaleNormal="70" workbookViewId="0">
      <selection activeCell="C3" sqref="C3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5.85546875" style="5" customWidth="1"/>
    <col min="4" max="4" width="26.42578125" style="4" customWidth="1"/>
    <col min="5" max="5" width="31.28515625" style="4" customWidth="1"/>
    <col min="6" max="6" width="21.7109375" style="2" customWidth="1"/>
    <col min="7" max="7" width="1.42578125" style="2" customWidth="1"/>
    <col min="8" max="8" width="19.5703125" style="1" customWidth="1"/>
    <col min="9" max="9" width="14.140625" style="1" customWidth="1"/>
    <col min="10" max="10" width="10" style="18" bestFit="1" customWidth="1"/>
    <col min="11" max="11" width="12.7109375" style="1" bestFit="1" customWidth="1"/>
    <col min="12" max="12" width="11.7109375" style="1" bestFit="1" customWidth="1"/>
    <col min="13" max="13" width="10.5703125" style="1" bestFit="1" customWidth="1"/>
    <col min="14" max="14" width="11.7109375" style="1" bestFit="1" customWidth="1"/>
    <col min="15" max="16384" width="9.140625" style="1"/>
  </cols>
  <sheetData>
    <row r="1" spans="1:14" ht="35.450000000000003" customHeight="1" thickBot="1" x14ac:dyDescent="0.4">
      <c r="A1" s="9" t="s">
        <v>0</v>
      </c>
      <c r="B1" s="10"/>
      <c r="C1" s="24"/>
      <c r="D1" s="60" t="s">
        <v>61</v>
      </c>
      <c r="E1" s="61"/>
      <c r="F1" s="8"/>
      <c r="G1" s="8"/>
      <c r="H1" s="9" t="s">
        <v>18</v>
      </c>
      <c r="I1" s="11">
        <v>11</v>
      </c>
    </row>
    <row r="2" spans="1:14" ht="36" customHeight="1" x14ac:dyDescent="0.3">
      <c r="A2" s="25" t="s">
        <v>1</v>
      </c>
      <c r="B2" s="25" t="s">
        <v>16</v>
      </c>
      <c r="C2" s="25" t="s">
        <v>41</v>
      </c>
      <c r="D2" s="62" t="s">
        <v>7</v>
      </c>
      <c r="E2" s="63"/>
      <c r="F2" s="26" t="s">
        <v>2</v>
      </c>
      <c r="G2" s="26"/>
      <c r="H2" s="26" t="s">
        <v>3</v>
      </c>
      <c r="I2" s="27" t="s">
        <v>4</v>
      </c>
    </row>
    <row r="3" spans="1:14" ht="31.9" customHeight="1" x14ac:dyDescent="0.3">
      <c r="A3" s="28">
        <v>141</v>
      </c>
      <c r="B3" s="29" t="s">
        <v>42</v>
      </c>
      <c r="C3" s="30" t="s">
        <v>83</v>
      </c>
      <c r="D3" s="29" t="s">
        <v>8</v>
      </c>
      <c r="E3" s="29" t="s">
        <v>9</v>
      </c>
      <c r="F3" s="31" t="s">
        <v>10</v>
      </c>
      <c r="G3" s="32"/>
      <c r="H3" s="33" t="s">
        <v>53</v>
      </c>
      <c r="I3" s="34">
        <v>877.33</v>
      </c>
      <c r="J3" s="18" t="s">
        <v>80</v>
      </c>
    </row>
    <row r="4" spans="1:14" ht="31.9" customHeight="1" x14ac:dyDescent="0.3">
      <c r="A4" s="28">
        <v>142</v>
      </c>
      <c r="B4" s="35" t="s">
        <v>43</v>
      </c>
      <c r="C4" s="30" t="s">
        <v>44</v>
      </c>
      <c r="D4" s="30" t="s">
        <v>39</v>
      </c>
      <c r="E4" s="30" t="s">
        <v>40</v>
      </c>
      <c r="F4" s="28" t="s">
        <v>38</v>
      </c>
      <c r="G4" s="28"/>
      <c r="H4" s="45" t="s">
        <v>62</v>
      </c>
      <c r="I4" s="36">
        <v>90.49</v>
      </c>
      <c r="J4" s="20"/>
    </row>
    <row r="5" spans="1:14" ht="31.9" customHeight="1" x14ac:dyDescent="0.3">
      <c r="A5" s="28">
        <v>143</v>
      </c>
      <c r="B5" s="29" t="s">
        <v>45</v>
      </c>
      <c r="C5" s="37" t="s">
        <v>60</v>
      </c>
      <c r="D5" s="29" t="s">
        <v>15</v>
      </c>
      <c r="E5" s="29" t="s">
        <v>11</v>
      </c>
      <c r="F5" s="31" t="s">
        <v>12</v>
      </c>
      <c r="G5" s="38"/>
      <c r="H5" s="40" t="s">
        <v>14</v>
      </c>
      <c r="I5" s="39">
        <v>32</v>
      </c>
      <c r="K5" s="15"/>
    </row>
    <row r="6" spans="1:14" ht="31.9" customHeight="1" x14ac:dyDescent="0.3">
      <c r="A6" s="28">
        <v>144</v>
      </c>
      <c r="B6" s="29" t="s">
        <v>46</v>
      </c>
      <c r="C6" s="37" t="s">
        <v>79</v>
      </c>
      <c r="D6" s="29" t="s">
        <v>36</v>
      </c>
      <c r="E6" s="29" t="s">
        <v>37</v>
      </c>
      <c r="F6" s="28" t="s">
        <v>5</v>
      </c>
      <c r="G6" s="38"/>
      <c r="H6" s="45" t="s">
        <v>62</v>
      </c>
      <c r="I6" s="36">
        <v>179.68</v>
      </c>
      <c r="K6" s="15"/>
    </row>
    <row r="7" spans="1:14" ht="31.9" customHeight="1" x14ac:dyDescent="0.3">
      <c r="A7" s="28">
        <v>145</v>
      </c>
      <c r="B7" s="29" t="s">
        <v>47</v>
      </c>
      <c r="C7" s="30" t="s">
        <v>75</v>
      </c>
      <c r="D7" s="29" t="s">
        <v>25</v>
      </c>
      <c r="E7" s="29" t="s">
        <v>26</v>
      </c>
      <c r="F7" s="28" t="s">
        <v>27</v>
      </c>
      <c r="G7" s="28"/>
      <c r="H7" s="45" t="s">
        <v>78</v>
      </c>
      <c r="I7" s="49">
        <v>183.54</v>
      </c>
      <c r="K7" s="15"/>
    </row>
    <row r="8" spans="1:14" ht="31.9" customHeight="1" x14ac:dyDescent="0.3">
      <c r="A8" s="28">
        <v>146</v>
      </c>
      <c r="B8" s="29" t="s">
        <v>48</v>
      </c>
      <c r="C8" s="30" t="s">
        <v>63</v>
      </c>
      <c r="D8" s="29" t="s">
        <v>25</v>
      </c>
      <c r="E8" s="29" t="s">
        <v>26</v>
      </c>
      <c r="F8" s="31" t="s">
        <v>5</v>
      </c>
      <c r="G8" s="38"/>
      <c r="H8" s="45" t="s">
        <v>78</v>
      </c>
      <c r="I8" s="49">
        <v>98.59</v>
      </c>
      <c r="K8" s="15"/>
    </row>
    <row r="9" spans="1:14" ht="31.9" customHeight="1" x14ac:dyDescent="0.3">
      <c r="A9" s="28">
        <v>147</v>
      </c>
      <c r="B9" s="29" t="s">
        <v>49</v>
      </c>
      <c r="C9" s="37" t="s">
        <v>64</v>
      </c>
      <c r="D9" s="29" t="s">
        <v>7</v>
      </c>
      <c r="E9" s="29" t="s">
        <v>28</v>
      </c>
      <c r="F9" s="31" t="s">
        <v>29</v>
      </c>
      <c r="G9" s="38"/>
      <c r="H9" s="31" t="s">
        <v>14</v>
      </c>
      <c r="I9" s="36">
        <v>350</v>
      </c>
      <c r="K9" s="15"/>
    </row>
    <row r="10" spans="1:14" ht="31.9" customHeight="1" x14ac:dyDescent="0.3">
      <c r="A10" s="28">
        <v>148</v>
      </c>
      <c r="B10" s="29" t="s">
        <v>50</v>
      </c>
      <c r="C10" s="37" t="s">
        <v>51</v>
      </c>
      <c r="D10" s="29" t="s">
        <v>54</v>
      </c>
      <c r="E10" s="29" t="s">
        <v>24</v>
      </c>
      <c r="F10" s="31" t="s">
        <v>5</v>
      </c>
      <c r="G10" s="38"/>
      <c r="H10" s="31" t="s">
        <v>14</v>
      </c>
      <c r="I10" s="36">
        <f>SUM(108.4*65%)</f>
        <v>70.460000000000008</v>
      </c>
      <c r="N10" s="15"/>
    </row>
    <row r="11" spans="1:14" ht="31.9" customHeight="1" x14ac:dyDescent="0.3">
      <c r="A11" s="28">
        <v>149</v>
      </c>
      <c r="B11" s="29" t="s">
        <v>52</v>
      </c>
      <c r="C11" s="37" t="s">
        <v>57</v>
      </c>
      <c r="D11" s="29" t="s">
        <v>55</v>
      </c>
      <c r="E11" s="29" t="s">
        <v>13</v>
      </c>
      <c r="F11" s="31" t="s">
        <v>5</v>
      </c>
      <c r="G11" s="38"/>
      <c r="H11" s="31" t="s">
        <v>14</v>
      </c>
      <c r="I11" s="36">
        <v>30</v>
      </c>
      <c r="L11" s="15"/>
      <c r="N11" s="15"/>
    </row>
    <row r="12" spans="1:14" ht="31.9" customHeight="1" x14ac:dyDescent="0.3">
      <c r="A12" s="28">
        <v>150</v>
      </c>
      <c r="B12" s="29" t="s">
        <v>65</v>
      </c>
      <c r="C12" s="37" t="s">
        <v>66</v>
      </c>
      <c r="D12" s="29" t="s">
        <v>67</v>
      </c>
      <c r="E12" s="29" t="s">
        <v>68</v>
      </c>
      <c r="F12" s="31" t="s">
        <v>5</v>
      </c>
      <c r="G12" s="38"/>
      <c r="H12" s="31" t="s">
        <v>14</v>
      </c>
      <c r="I12" s="36">
        <v>200.53</v>
      </c>
      <c r="L12" s="15"/>
      <c r="N12" s="15"/>
    </row>
    <row r="13" spans="1:14" ht="31.9" customHeight="1" x14ac:dyDescent="0.3">
      <c r="A13" s="28">
        <v>151</v>
      </c>
      <c r="B13" s="29" t="s">
        <v>69</v>
      </c>
      <c r="C13" s="37" t="s">
        <v>70</v>
      </c>
      <c r="D13" s="29" t="s">
        <v>71</v>
      </c>
      <c r="E13" s="29" t="s">
        <v>72</v>
      </c>
      <c r="F13" s="31" t="s">
        <v>5</v>
      </c>
      <c r="G13" s="38"/>
      <c r="H13" s="31" t="s">
        <v>14</v>
      </c>
      <c r="I13" s="36">
        <v>4900</v>
      </c>
      <c r="L13" s="15"/>
      <c r="N13" s="15"/>
    </row>
    <row r="14" spans="1:14" ht="31.9" customHeight="1" x14ac:dyDescent="0.3">
      <c r="A14" s="28">
        <v>152</v>
      </c>
      <c r="B14" s="29" t="s">
        <v>50</v>
      </c>
      <c r="C14" s="37" t="s">
        <v>76</v>
      </c>
      <c r="D14" s="35" t="s">
        <v>77</v>
      </c>
      <c r="E14" s="29" t="s">
        <v>24</v>
      </c>
      <c r="F14" s="31" t="s">
        <v>29</v>
      </c>
      <c r="G14" s="38"/>
      <c r="H14" s="40" t="s">
        <v>14</v>
      </c>
      <c r="I14" s="34">
        <v>654.70000000000005</v>
      </c>
      <c r="L14" s="15"/>
      <c r="N14" s="15"/>
    </row>
    <row r="15" spans="1:14" ht="31.9" customHeight="1" x14ac:dyDescent="0.3">
      <c r="A15" s="28"/>
      <c r="B15" s="41"/>
      <c r="C15" s="42"/>
      <c r="D15" s="42"/>
      <c r="E15" s="41"/>
      <c r="F15" s="40"/>
      <c r="G15" s="43"/>
      <c r="H15" s="40"/>
      <c r="I15" s="36"/>
      <c r="J15" s="20"/>
      <c r="L15" s="15"/>
      <c r="N15" s="15"/>
    </row>
    <row r="16" spans="1:14" ht="31.9" customHeight="1" thickBot="1" x14ac:dyDescent="0.35">
      <c r="A16" s="50"/>
      <c r="B16" s="51"/>
      <c r="C16" s="51"/>
      <c r="D16" s="51"/>
      <c r="E16" s="51"/>
      <c r="F16" s="52"/>
      <c r="G16" s="53"/>
      <c r="H16" s="57" t="s">
        <v>81</v>
      </c>
      <c r="I16" s="54">
        <f>SUM(I3:I15)</f>
        <v>7667.32</v>
      </c>
      <c r="J16" s="55"/>
      <c r="K16" s="56"/>
    </row>
    <row r="17" spans="1:9" ht="17.45" customHeight="1" thickBot="1" x14ac:dyDescent="0.35">
      <c r="A17" s="7"/>
      <c r="B17" s="13" t="s">
        <v>34</v>
      </c>
      <c r="C17" s="13"/>
      <c r="D17" s="13" t="s">
        <v>19</v>
      </c>
      <c r="E17" s="13" t="s">
        <v>20</v>
      </c>
      <c r="F17" s="71" t="s">
        <v>35</v>
      </c>
      <c r="G17" s="71"/>
      <c r="H17" s="71"/>
      <c r="I17" s="72"/>
    </row>
    <row r="18" spans="1:9" ht="28.15" customHeight="1" thickBot="1" x14ac:dyDescent="0.35">
      <c r="A18" s="12"/>
      <c r="B18" s="31" t="s">
        <v>30</v>
      </c>
      <c r="C18" s="31"/>
      <c r="D18" s="29" t="s">
        <v>21</v>
      </c>
      <c r="E18" s="44">
        <v>44140</v>
      </c>
      <c r="F18" s="71"/>
      <c r="G18" s="71"/>
      <c r="H18" s="71"/>
      <c r="I18" s="72"/>
    </row>
    <row r="19" spans="1:9" ht="28.15" customHeight="1" thickBot="1" x14ac:dyDescent="0.35">
      <c r="A19" s="12"/>
      <c r="B19" s="31" t="s">
        <v>31</v>
      </c>
      <c r="C19" s="31"/>
      <c r="D19" s="29" t="s">
        <v>22</v>
      </c>
      <c r="E19" s="44"/>
      <c r="F19" s="71"/>
      <c r="G19" s="71"/>
      <c r="H19" s="71"/>
      <c r="I19" s="72"/>
    </row>
    <row r="20" spans="1:9" ht="28.15" customHeight="1" thickBot="1" x14ac:dyDescent="0.35">
      <c r="A20" s="12"/>
      <c r="B20" s="31" t="s">
        <v>32</v>
      </c>
      <c r="C20" s="31"/>
      <c r="D20" s="29" t="s">
        <v>23</v>
      </c>
      <c r="E20" s="44"/>
      <c r="F20" s="71"/>
      <c r="G20" s="71"/>
      <c r="H20" s="71"/>
      <c r="I20" s="72"/>
    </row>
    <row r="21" spans="1:9" ht="28.15" customHeight="1" thickBot="1" x14ac:dyDescent="0.35">
      <c r="A21" s="12"/>
      <c r="B21" s="31" t="s">
        <v>33</v>
      </c>
      <c r="C21" s="31"/>
      <c r="D21" s="29" t="s">
        <v>23</v>
      </c>
      <c r="E21" s="44"/>
      <c r="F21" s="71"/>
      <c r="G21" s="71"/>
      <c r="H21" s="71"/>
      <c r="I21" s="72"/>
    </row>
    <row r="22" spans="1:9" ht="28.15" customHeight="1" thickBot="1" x14ac:dyDescent="0.35">
      <c r="A22" s="22"/>
      <c r="B22" s="31" t="s">
        <v>56</v>
      </c>
      <c r="C22" s="31"/>
      <c r="D22" s="21" t="s">
        <v>23</v>
      </c>
      <c r="E22" s="16"/>
      <c r="F22" s="73"/>
      <c r="G22" s="71"/>
      <c r="H22" s="71"/>
      <c r="I22" s="72"/>
    </row>
    <row r="23" spans="1:9" ht="38.450000000000003" customHeight="1" x14ac:dyDescent="0.9">
      <c r="A23" s="68" t="s">
        <v>6</v>
      </c>
      <c r="B23" s="65"/>
      <c r="C23" s="21"/>
      <c r="D23" s="46"/>
      <c r="E23" s="58" t="s">
        <v>82</v>
      </c>
      <c r="F23" s="58"/>
      <c r="G23" s="47"/>
      <c r="H23" s="47"/>
      <c r="I23" s="14"/>
    </row>
    <row r="24" spans="1:9" ht="28.15" customHeight="1" x14ac:dyDescent="0.9">
      <c r="A24" s="64" t="s">
        <v>17</v>
      </c>
      <c r="B24" s="65"/>
      <c r="C24" s="21"/>
      <c r="D24" s="17"/>
      <c r="E24" s="59"/>
      <c r="F24" s="59"/>
      <c r="G24" s="48"/>
      <c r="H24" s="48"/>
      <c r="I24" s="3"/>
    </row>
    <row r="25" spans="1:9" ht="28.15" customHeight="1" x14ac:dyDescent="0.3">
      <c r="A25" s="64" t="s">
        <v>58</v>
      </c>
      <c r="B25" s="65"/>
      <c r="C25" s="21"/>
      <c r="D25" s="64" t="s">
        <v>73</v>
      </c>
      <c r="E25" s="70"/>
      <c r="F25" s="70"/>
      <c r="G25" s="70"/>
      <c r="H25" s="70"/>
      <c r="I25" s="3"/>
    </row>
    <row r="26" spans="1:9" ht="28.15" customHeight="1" thickBot="1" x14ac:dyDescent="0.35">
      <c r="A26" s="66" t="s">
        <v>59</v>
      </c>
      <c r="B26" s="67"/>
      <c r="C26" s="23"/>
      <c r="D26" s="66" t="s">
        <v>74</v>
      </c>
      <c r="E26" s="69"/>
      <c r="F26" s="69"/>
      <c r="G26" s="69"/>
      <c r="H26" s="69"/>
      <c r="I26" s="19"/>
    </row>
    <row r="36" spans="6:6" x14ac:dyDescent="0.3">
      <c r="F36" s="6"/>
    </row>
  </sheetData>
  <mergeCells count="15">
    <mergeCell ref="E23:F24"/>
    <mergeCell ref="D1:E1"/>
    <mergeCell ref="D2:E2"/>
    <mergeCell ref="A25:B25"/>
    <mergeCell ref="A26:B26"/>
    <mergeCell ref="A23:B23"/>
    <mergeCell ref="D26:H26"/>
    <mergeCell ref="D25:H25"/>
    <mergeCell ref="F17:I17"/>
    <mergeCell ref="A24:B24"/>
    <mergeCell ref="F18:I18"/>
    <mergeCell ref="F19:I19"/>
    <mergeCell ref="F20:I20"/>
    <mergeCell ref="F21:I21"/>
    <mergeCell ref="F22:I22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2020-11-13T20:08:58Z</cp:lastPrinted>
  <dcterms:created xsi:type="dcterms:W3CDTF">2015-03-11T20:47:27Z</dcterms:created>
  <dcterms:modified xsi:type="dcterms:W3CDTF">2020-12-10T16:48:34Z</dcterms:modified>
</cp:coreProperties>
</file>