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March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9" i="1"/>
  <c r="B32" i="1" l="1"/>
  <c r="B3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7" authorId="0" shapeId="0">
      <text>
        <r>
          <rPr>
            <b/>
            <sz val="9"/>
            <color indexed="81"/>
            <rFont val="Tahoma"/>
            <charset val="1"/>
          </rPr>
          <t>Patti Gustafson:</t>
        </r>
        <r>
          <rPr>
            <sz val="9"/>
            <color indexed="81"/>
            <rFont val="Tahoma"/>
            <charset val="1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<sst xmlns="http://schemas.openxmlformats.org/spreadsheetml/2006/main" count="139" uniqueCount="104">
  <si>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</si>
  <si>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</si>
  <si>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</si>
  <si>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</si>
  <si>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</si>
  <si>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</si>
  <si>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</si>
  <si>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</si>
  <si>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</si>
  <si>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</si>
  <si>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</si>
  <si>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</si>
  <si>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</si>
  <si>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</si>
  <si>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</si>
  <si>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</si>
  <si>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</si>
  <si>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</si>
  <si>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</si>
  <si>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</si>
  <si>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</si>
  <si>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</si>
  <si>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</si>
  <si>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</si>
  <si>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</si>
  <si>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</si>
  <si>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</si>
  <si>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</si>
  <si>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</si>
  <si>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</si>
  <si>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</si>
  <si>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</si>
  <si>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</si>
  <si>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</si>
  <si>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</si>
  <si>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</si>
  <si>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</si>
  <si>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</si>
  <si>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</si>
  <si>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</si>
  <si>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</si>
  <si>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</si>
  <si>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</si>
  <si>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</si>
  <si>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</si>
  <si>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Internet Service-Town Share:   02/02- 03/01</t>
  </si>
  <si>
    <t>R.L. Parsons, Inc</t>
  </si>
  <si>
    <t>Richfield Springs, NY 13439</t>
  </si>
  <si>
    <t>A.1110.4</t>
  </si>
  <si>
    <t>National Grid</t>
  </si>
  <si>
    <t>PO Box 11742</t>
  </si>
  <si>
    <t>Newark, NJ 07101-4742</t>
  </si>
  <si>
    <t>A.5182.4</t>
  </si>
  <si>
    <t xml:space="preserve">Telephone: 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</si>
  <si>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</si>
  <si>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</si>
  <si>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</si>
  <si>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</si>
  <si>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</si>
  <si>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</si>
  <si>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</si>
  <si>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</si>
  <si>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Dated:  03/11/2021</t>
  </si>
  <si>
    <t>MARCH  2021```</t>
  </si>
  <si>
    <t>2021 Insurance Renewal &amp; OCP</t>
  </si>
  <si>
    <t>PO Box 768</t>
  </si>
  <si>
    <t>A.1910.4</t>
  </si>
  <si>
    <t xml:space="preserve">Gates Cole Ins  </t>
  </si>
  <si>
    <t>Pre-Paid 2/24    Check</t>
  </si>
  <si>
    <t>Insurance &amp; Dental Premium: Apr. 2021</t>
  </si>
  <si>
    <t>Internet Service: March  2021</t>
  </si>
  <si>
    <t>PO Box 5525</t>
  </si>
  <si>
    <t>Binghamton, Nyn 13902-5525</t>
  </si>
  <si>
    <t>Refuse Collection: March.  2021</t>
  </si>
  <si>
    <t xml:space="preserve">GO DADDY </t>
  </si>
  <si>
    <t xml:space="preserve"> .COM Domain Renewal</t>
  </si>
  <si>
    <t>On-Line Renwal</t>
  </si>
  <si>
    <t>Paid On-line:</t>
  </si>
  <si>
    <t>Norton 360 Premium Suscriotion</t>
  </si>
  <si>
    <t>Anti-Virus 1yr  Subscription (fr: 10 devices)</t>
  </si>
  <si>
    <t>Card Ending in:  1064</t>
  </si>
  <si>
    <t>Websites &amp; Marketing Standard Reneal</t>
  </si>
  <si>
    <t>Paid On-line</t>
  </si>
  <si>
    <t>Fuel-Building Inv #142949 (296.7 gals @ $2.219</t>
  </si>
  <si>
    <t>PO Box 336</t>
  </si>
  <si>
    <t>Sharon Springs, NY 13459</t>
  </si>
  <si>
    <t>Looseleaf Law Publications Inc</t>
  </si>
  <si>
    <t>4 Law Books for Justice</t>
  </si>
  <si>
    <t>PO Box 650042</t>
  </si>
  <si>
    <t>Fresh Meadows, NY 11365-0042</t>
  </si>
  <si>
    <t>Matthew Benderr Co., Inc</t>
  </si>
  <si>
    <t>NYS Criminal Pr9cedure Law 2021 Looseleaf Update</t>
  </si>
  <si>
    <t>PO Box 9584</t>
  </si>
  <si>
    <t>New York, NY 10087-4584</t>
  </si>
  <si>
    <t>Electric:  01/21 - 02/19                              Street Lighting  (no solar credit issued )</t>
  </si>
  <si>
    <t>Electric: 02/01 - 03/02  Town Building             Solar Credit Issued = $13.40</t>
  </si>
  <si>
    <t>Services: Feb. 2021 Services</t>
  </si>
  <si>
    <t>Maintenance Service: Feb 2021 2 hrs</t>
  </si>
  <si>
    <t>NEXAMP, Inc</t>
  </si>
  <si>
    <t>Town Building-Solar Energy Credit-Balance Due     Period: 10/22-10/27  &amp; 10/28-11/29</t>
  </si>
  <si>
    <t>Boston, MA 02110</t>
  </si>
  <si>
    <t>101 Summer Street 2nd Floor</t>
  </si>
  <si>
    <t>2021 Pollution Liabiity Rewrite thru Ace merican Ins.  For: Fuel Tanks</t>
  </si>
  <si>
    <t>Paid On-Line:    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</si>
</sst>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Border="1" applyAlignment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44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4" fontId="2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2"/>
  <sheetViews>
    <sheetView tabSelected="1" zoomScale="70" zoomScaleNormal="70" workbookViewId="0">
      <selection activeCell="E7" sqref="E7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6.6" customHeight="1" thickBot="1" x14ac:dyDescent="0.4">
      <c r="A1" s="27" t="s">
        <v>0</v>
      </c>
      <c r="B1" s="45"/>
      <c r="C1" s="73" t="s">
        <v>63</v>
      </c>
      <c r="D1" s="73"/>
      <c r="E1" s="73"/>
      <c r="F1" s="46"/>
      <c r="G1" s="46"/>
      <c r="H1" s="45" t="s">
        <v>16</v>
      </c>
      <c r="I1" s="28">
        <v>3</v>
      </c>
      <c r="J1" s="33"/>
    </row>
    <row r="2" spans="1:10" ht="34.9" customHeight="1" x14ac:dyDescent="0.3">
      <c r="A2" s="9" t="s">
        <v>1</v>
      </c>
      <c r="B2" s="10" t="s">
        <v>14</v>
      </c>
      <c r="C2" s="10" t="s">
        <v>32</v>
      </c>
      <c r="D2" s="75" t="s">
        <v>7</v>
      </c>
      <c r="E2" s="75"/>
      <c r="F2" s="10" t="s">
        <v>2</v>
      </c>
      <c r="G2" s="10"/>
      <c r="H2" s="10" t="s">
        <v>3</v>
      </c>
      <c r="I2" s="11" t="s">
        <v>4</v>
      </c>
      <c r="J2" s="33"/>
    </row>
    <row r="3" spans="1:10" ht="25.15" customHeight="1" x14ac:dyDescent="0.3">
      <c r="A3" s="66">
        <v>31</v>
      </c>
      <c r="B3" s="69" t="s">
        <v>67</v>
      </c>
      <c r="C3" s="69" t="s">
        <v>64</v>
      </c>
      <c r="D3" s="64" t="s">
        <v>65</v>
      </c>
      <c r="E3" s="64" t="s">
        <v>47</v>
      </c>
      <c r="F3" s="67" t="s">
        <v>66</v>
      </c>
      <c r="G3" s="67"/>
      <c r="H3" s="70" t="s">
        <v>68</v>
      </c>
      <c r="I3" s="68">
        <v>10493.69</v>
      </c>
      <c r="J3" s="33"/>
    </row>
    <row r="4" spans="1:10" ht="25.15" customHeight="1" x14ac:dyDescent="0.3">
      <c r="A4" s="66">
        <v>32</v>
      </c>
      <c r="B4" s="69" t="s">
        <v>74</v>
      </c>
      <c r="C4" s="69" t="s">
        <v>75</v>
      </c>
      <c r="D4" s="64" t="s">
        <v>76</v>
      </c>
      <c r="E4" s="64" t="s">
        <v>80</v>
      </c>
      <c r="F4" s="67" t="s">
        <v>5</v>
      </c>
      <c r="G4" s="67"/>
      <c r="H4" s="70" t="s">
        <v>77</v>
      </c>
      <c r="I4" s="68">
        <v>28.16</v>
      </c>
      <c r="J4" s="33"/>
    </row>
    <row r="5" spans="1:10" ht="25.15" customHeight="1" x14ac:dyDescent="0.3">
      <c r="A5" s="66">
        <v>33</v>
      </c>
      <c r="B5" s="69" t="s">
        <v>78</v>
      </c>
      <c r="C5" s="69" t="s">
        <v>79</v>
      </c>
      <c r="D5" s="64" t="s">
        <v>76</v>
      </c>
      <c r="E5" s="64" t="s">
        <v>80</v>
      </c>
      <c r="F5" s="67" t="s">
        <v>5</v>
      </c>
      <c r="G5" s="67"/>
      <c r="H5" s="70" t="s">
        <v>77</v>
      </c>
      <c r="I5" s="68">
        <v>124.99</v>
      </c>
      <c r="J5" s="33"/>
    </row>
    <row r="6" spans="1:10" ht="25.15" customHeight="1" x14ac:dyDescent="0.3">
      <c r="A6" s="66">
        <v>34</v>
      </c>
      <c r="B6" s="69" t="s">
        <v>74</v>
      </c>
      <c r="C6" s="69" t="s">
        <v>81</v>
      </c>
      <c r="D6" s="64" t="s">
        <v>76</v>
      </c>
      <c r="E6" s="64" t="s">
        <v>80</v>
      </c>
      <c r="F6" s="67" t="s">
        <v>5</v>
      </c>
      <c r="G6" s="67"/>
      <c r="H6" s="70" t="s">
        <v>82</v>
      </c>
      <c r="I6" s="68">
        <v>539.64</v>
      </c>
      <c r="J6" s="33"/>
    </row>
    <row r="7" spans="1:10" ht="25.15" customHeight="1" x14ac:dyDescent="0.3">
      <c r="A7" s="66">
        <v>35</v>
      </c>
      <c r="B7" s="13" t="s">
        <v>33</v>
      </c>
      <c r="C7" s="18" t="s">
        <v>69</v>
      </c>
      <c r="D7" s="13" t="s">
        <v>71</v>
      </c>
      <c r="E7" s="13" t="s">
        <v>72</v>
      </c>
      <c r="F7" s="15" t="s">
        <v>8</v>
      </c>
      <c r="G7" s="16"/>
      <c r="H7" s="17" t="s">
        <v>36</v>
      </c>
      <c r="I7" s="31">
        <v>875.79</v>
      </c>
      <c r="J7" s="35"/>
    </row>
    <row r="8" spans="1:10" ht="25.15" customHeight="1" x14ac:dyDescent="0.3">
      <c r="A8" s="66">
        <v>36</v>
      </c>
      <c r="B8" s="18" t="s">
        <v>34</v>
      </c>
      <c r="C8" s="14" t="s">
        <v>70</v>
      </c>
      <c r="D8" s="14" t="s">
        <v>30</v>
      </c>
      <c r="E8" s="14" t="s">
        <v>31</v>
      </c>
      <c r="F8" s="12" t="s">
        <v>29</v>
      </c>
      <c r="G8" s="12"/>
      <c r="H8" s="24" t="s">
        <v>103</v>
      </c>
      <c r="I8" s="59">
        <v>90.49</v>
      </c>
      <c r="J8" s="33"/>
    </row>
    <row r="9" spans="1:10" ht="25.15" customHeight="1" x14ac:dyDescent="0.3">
      <c r="A9" s="66">
        <v>37</v>
      </c>
      <c r="B9" s="19" t="s">
        <v>35</v>
      </c>
      <c r="C9" s="25" t="s">
        <v>45</v>
      </c>
      <c r="D9" s="13" t="s">
        <v>37</v>
      </c>
      <c r="E9" s="13" t="s">
        <v>22</v>
      </c>
      <c r="F9" s="15" t="s">
        <v>5</v>
      </c>
      <c r="G9" s="20"/>
      <c r="H9" s="15" t="s">
        <v>12</v>
      </c>
      <c r="I9" s="31">
        <f>SUM(108.79*65%)</f>
        <v>70.71350000000001</v>
      </c>
      <c r="J9" s="33"/>
    </row>
    <row r="10" spans="1:10" ht="25.15" customHeight="1" x14ac:dyDescent="0.3">
      <c r="A10" s="66">
        <v>38</v>
      </c>
      <c r="B10" s="13" t="s">
        <v>39</v>
      </c>
      <c r="C10" s="19" t="s">
        <v>73</v>
      </c>
      <c r="D10" s="13" t="s">
        <v>13</v>
      </c>
      <c r="E10" s="13" t="s">
        <v>9</v>
      </c>
      <c r="F10" s="15" t="s">
        <v>10</v>
      </c>
      <c r="G10" s="20"/>
      <c r="H10" s="15" t="s">
        <v>12</v>
      </c>
      <c r="I10" s="60">
        <v>32</v>
      </c>
      <c r="J10" s="33"/>
    </row>
    <row r="11" spans="1:10" ht="25.15" customHeight="1" x14ac:dyDescent="0.3">
      <c r="A11" s="66">
        <v>39</v>
      </c>
      <c r="B11" s="13" t="s">
        <v>46</v>
      </c>
      <c r="C11" s="19" t="s">
        <v>83</v>
      </c>
      <c r="D11" s="13" t="s">
        <v>84</v>
      </c>
      <c r="E11" s="13" t="s">
        <v>85</v>
      </c>
      <c r="F11" s="12" t="s">
        <v>5</v>
      </c>
      <c r="G11" s="20"/>
      <c r="H11" s="15" t="s">
        <v>12</v>
      </c>
      <c r="I11" s="59">
        <v>658.38</v>
      </c>
      <c r="J11" s="33"/>
    </row>
    <row r="12" spans="1:10" ht="25.15" customHeight="1" x14ac:dyDescent="0.3">
      <c r="A12" s="66">
        <v>40</v>
      </c>
      <c r="B12" s="18" t="s">
        <v>86</v>
      </c>
      <c r="C12" s="14" t="s">
        <v>87</v>
      </c>
      <c r="D12" s="13" t="s">
        <v>88</v>
      </c>
      <c r="E12" s="13" t="s">
        <v>89</v>
      </c>
      <c r="F12" s="12" t="s">
        <v>48</v>
      </c>
      <c r="G12" s="20"/>
      <c r="H12" s="15" t="s">
        <v>12</v>
      </c>
      <c r="I12" s="31">
        <v>79.75</v>
      </c>
      <c r="J12" s="35"/>
    </row>
    <row r="13" spans="1:10" ht="25.15" customHeight="1" x14ac:dyDescent="0.3">
      <c r="A13" s="66">
        <v>41</v>
      </c>
      <c r="B13" s="13" t="s">
        <v>90</v>
      </c>
      <c r="C13" s="14" t="s">
        <v>91</v>
      </c>
      <c r="D13" s="18" t="s">
        <v>92</v>
      </c>
      <c r="E13" s="13" t="s">
        <v>93</v>
      </c>
      <c r="F13" s="12" t="s">
        <v>48</v>
      </c>
      <c r="G13" s="20"/>
      <c r="H13" s="15" t="s">
        <v>12</v>
      </c>
      <c r="I13" s="31">
        <v>51.44</v>
      </c>
      <c r="J13" s="35"/>
    </row>
    <row r="14" spans="1:10" ht="25.15" customHeight="1" x14ac:dyDescent="0.3">
      <c r="A14" s="66">
        <v>42</v>
      </c>
      <c r="B14" s="13" t="s">
        <v>49</v>
      </c>
      <c r="C14" s="18" t="s">
        <v>95</v>
      </c>
      <c r="D14" s="13" t="s">
        <v>50</v>
      </c>
      <c r="E14" s="15" t="s">
        <v>51</v>
      </c>
      <c r="F14" s="20" t="s">
        <v>5</v>
      </c>
      <c r="G14" s="15"/>
      <c r="H14" s="24" t="s">
        <v>103</v>
      </c>
      <c r="I14" s="31">
        <v>159.97999999999999</v>
      </c>
      <c r="J14" s="35"/>
    </row>
    <row r="15" spans="1:10" ht="25.15" customHeight="1" x14ac:dyDescent="0.3">
      <c r="A15" s="66">
        <v>43</v>
      </c>
      <c r="B15" s="13" t="s">
        <v>49</v>
      </c>
      <c r="C15" s="18" t="s">
        <v>94</v>
      </c>
      <c r="D15" s="63" t="s">
        <v>50</v>
      </c>
      <c r="E15" s="65" t="s">
        <v>51</v>
      </c>
      <c r="F15" s="20" t="s">
        <v>52</v>
      </c>
      <c r="G15" s="15"/>
      <c r="H15" s="24" t="s">
        <v>103</v>
      </c>
      <c r="I15" s="31">
        <v>200.29</v>
      </c>
      <c r="J15" s="35"/>
    </row>
    <row r="16" spans="1:10" ht="25.15" customHeight="1" x14ac:dyDescent="0.3">
      <c r="A16" s="66">
        <v>44</v>
      </c>
      <c r="B16" s="13" t="s">
        <v>42</v>
      </c>
      <c r="C16" s="18" t="s">
        <v>53</v>
      </c>
      <c r="D16" s="13" t="s">
        <v>43</v>
      </c>
      <c r="E16" s="13" t="s">
        <v>44</v>
      </c>
      <c r="F16" s="12" t="s">
        <v>5</v>
      </c>
      <c r="G16" s="15"/>
      <c r="H16" s="24" t="s">
        <v>103</v>
      </c>
      <c r="I16" s="31">
        <v>167.32</v>
      </c>
      <c r="J16" s="35"/>
    </row>
    <row r="17" spans="1:10" ht="25.15" customHeight="1" x14ac:dyDescent="0.3">
      <c r="A17" s="66">
        <v>45</v>
      </c>
      <c r="B17" s="13" t="s">
        <v>54</v>
      </c>
      <c r="C17" s="25" t="s">
        <v>96</v>
      </c>
      <c r="D17" s="13" t="s">
        <v>55</v>
      </c>
      <c r="E17" s="15" t="s">
        <v>56</v>
      </c>
      <c r="F17" s="12" t="s">
        <v>57</v>
      </c>
      <c r="G17" s="12"/>
      <c r="H17" s="55" t="s">
        <v>12</v>
      </c>
      <c r="I17" s="31">
        <v>481.3</v>
      </c>
      <c r="J17" s="35"/>
    </row>
    <row r="18" spans="1:10" ht="25.15" customHeight="1" x14ac:dyDescent="0.3">
      <c r="A18" s="66">
        <v>46</v>
      </c>
      <c r="B18" s="13" t="s">
        <v>60</v>
      </c>
      <c r="C18" s="14" t="s">
        <v>97</v>
      </c>
      <c r="D18" s="13" t="s">
        <v>61</v>
      </c>
      <c r="E18" s="13" t="s">
        <v>11</v>
      </c>
      <c r="F18" s="15" t="s">
        <v>5</v>
      </c>
      <c r="G18" s="22"/>
      <c r="H18" s="21" t="s">
        <v>12</v>
      </c>
      <c r="I18" s="59">
        <v>90</v>
      </c>
      <c r="J18" s="37"/>
    </row>
    <row r="19" spans="1:10" ht="40.9" customHeight="1" x14ac:dyDescent="0.3">
      <c r="A19" s="66">
        <v>47</v>
      </c>
      <c r="B19" s="50" t="s">
        <v>98</v>
      </c>
      <c r="C19" s="14" t="s">
        <v>99</v>
      </c>
      <c r="D19" s="18" t="s">
        <v>101</v>
      </c>
      <c r="E19" s="50" t="s">
        <v>100</v>
      </c>
      <c r="F19" s="32" t="s">
        <v>5</v>
      </c>
      <c r="G19" s="22"/>
      <c r="H19" s="21" t="s">
        <v>12</v>
      </c>
      <c r="I19" s="59">
        <v>28.16</v>
      </c>
      <c r="J19" s="37"/>
    </row>
    <row r="20" spans="1:10" ht="40.9" customHeight="1" x14ac:dyDescent="0.3">
      <c r="A20" s="66">
        <v>48</v>
      </c>
      <c r="B20" s="69" t="s">
        <v>67</v>
      </c>
      <c r="C20" s="69" t="s">
        <v>102</v>
      </c>
      <c r="D20" s="64" t="s">
        <v>65</v>
      </c>
      <c r="E20" s="64" t="s">
        <v>47</v>
      </c>
      <c r="F20" s="67" t="s">
        <v>66</v>
      </c>
      <c r="G20" s="22"/>
      <c r="H20" s="21" t="s">
        <v>12</v>
      </c>
      <c r="I20" s="59">
        <v>743.37</v>
      </c>
      <c r="J20" s="37"/>
    </row>
    <row r="21" spans="1:10" ht="25.15" customHeight="1" x14ac:dyDescent="0.3">
      <c r="A21" s="58"/>
      <c r="B21" s="56"/>
      <c r="C21" s="56"/>
      <c r="D21" s="56"/>
      <c r="E21" s="56"/>
      <c r="F21" s="21"/>
      <c r="G21" s="22"/>
      <c r="H21" s="57"/>
      <c r="I21" s="61">
        <f>SUM(I3:I20)</f>
        <v>14915.4635</v>
      </c>
      <c r="J21" s="33"/>
    </row>
    <row r="22" spans="1:10" ht="34.9" customHeight="1" x14ac:dyDescent="0.3">
      <c r="A22" s="71" t="s">
        <v>27</v>
      </c>
      <c r="B22" s="72"/>
      <c r="C22" s="8" t="s">
        <v>17</v>
      </c>
      <c r="D22" s="34" t="s">
        <v>18</v>
      </c>
      <c r="E22" s="34"/>
      <c r="F22" s="76" t="s">
        <v>28</v>
      </c>
      <c r="G22" s="76"/>
      <c r="H22" s="76"/>
      <c r="I22" s="77"/>
      <c r="J22" s="33"/>
    </row>
    <row r="23" spans="1:10" ht="30" customHeight="1" x14ac:dyDescent="0.3">
      <c r="A23" s="80" t="s">
        <v>23</v>
      </c>
      <c r="B23" s="81"/>
      <c r="C23" s="13" t="s">
        <v>19</v>
      </c>
      <c r="D23" s="23">
        <v>44266</v>
      </c>
      <c r="E23" s="23"/>
      <c r="F23" s="78"/>
      <c r="G23" s="78"/>
      <c r="H23" s="78"/>
      <c r="I23" s="79"/>
      <c r="J23" s="33"/>
    </row>
    <row r="24" spans="1:10" ht="30" customHeight="1" x14ac:dyDescent="0.3">
      <c r="A24" s="80" t="s">
        <v>24</v>
      </c>
      <c r="B24" s="81"/>
      <c r="C24" s="13" t="s">
        <v>20</v>
      </c>
      <c r="D24" s="23">
        <v>44266</v>
      </c>
      <c r="E24" s="23"/>
      <c r="F24" s="78"/>
      <c r="G24" s="78"/>
      <c r="H24" s="78"/>
      <c r="I24" s="79"/>
      <c r="J24" s="33"/>
    </row>
    <row r="25" spans="1:10" ht="30" customHeight="1" x14ac:dyDescent="0.3">
      <c r="A25" s="80" t="s">
        <v>25</v>
      </c>
      <c r="B25" s="81"/>
      <c r="C25" s="13" t="s">
        <v>21</v>
      </c>
      <c r="D25" s="23">
        <v>44266</v>
      </c>
      <c r="E25" s="23"/>
      <c r="F25" s="78"/>
      <c r="G25" s="78"/>
      <c r="H25" s="78"/>
      <c r="I25" s="79"/>
      <c r="J25" s="33"/>
    </row>
    <row r="26" spans="1:10" ht="30" customHeight="1" x14ac:dyDescent="0.3">
      <c r="A26" s="80" t="s">
        <v>26</v>
      </c>
      <c r="B26" s="81"/>
      <c r="C26" s="13" t="s">
        <v>21</v>
      </c>
      <c r="D26" s="23">
        <v>44266</v>
      </c>
      <c r="E26" s="23"/>
      <c r="F26" s="78"/>
      <c r="G26" s="78"/>
      <c r="H26" s="78"/>
      <c r="I26" s="79"/>
      <c r="J26" s="33"/>
    </row>
    <row r="27" spans="1:10" ht="30" customHeight="1" x14ac:dyDescent="0.3">
      <c r="A27" s="80" t="s">
        <v>38</v>
      </c>
      <c r="B27" s="81"/>
      <c r="C27" s="13" t="s">
        <v>21</v>
      </c>
      <c r="D27" s="23">
        <v>44266</v>
      </c>
      <c r="E27" s="23"/>
      <c r="F27" s="78"/>
      <c r="G27" s="78"/>
      <c r="H27" s="78"/>
      <c r="I27" s="79"/>
      <c r="J27" s="33"/>
    </row>
    <row r="28" spans="1:10" ht="10.9" customHeight="1" x14ac:dyDescent="0.3">
      <c r="A28" s="29"/>
      <c r="B28" s="8"/>
      <c r="C28" s="8"/>
      <c r="D28" s="8"/>
      <c r="E28" s="38"/>
      <c r="F28" s="34"/>
      <c r="G28" s="34"/>
      <c r="H28" s="34"/>
      <c r="I28" s="3"/>
      <c r="J28" s="33"/>
    </row>
    <row r="29" spans="1:10" ht="28.15" customHeight="1" x14ac:dyDescent="0.9">
      <c r="A29" s="71" t="s">
        <v>6</v>
      </c>
      <c r="B29" s="72"/>
      <c r="C29" s="8"/>
      <c r="D29" s="36"/>
      <c r="E29" s="74"/>
      <c r="F29" s="74"/>
      <c r="G29" s="39"/>
      <c r="H29" s="39"/>
      <c r="I29" s="62"/>
      <c r="J29" s="33"/>
    </row>
    <row r="30" spans="1:10" ht="28.15" customHeight="1" thickBot="1" x14ac:dyDescent="0.95">
      <c r="A30" s="71" t="s">
        <v>15</v>
      </c>
      <c r="B30" s="72"/>
      <c r="C30" s="8"/>
      <c r="D30" s="34"/>
      <c r="E30" s="74"/>
      <c r="F30" s="74"/>
      <c r="G30" s="40"/>
      <c r="H30" s="40"/>
      <c r="I30" s="3"/>
      <c r="J30" s="33"/>
    </row>
    <row r="31" spans="1:10" ht="34.9" customHeight="1" thickBot="1" x14ac:dyDescent="0.35">
      <c r="A31" s="47" t="s">
        <v>40</v>
      </c>
      <c r="B31" s="48">
        <f>I21</f>
        <v>14915.4635</v>
      </c>
      <c r="C31" s="53"/>
      <c r="D31" s="84" t="s">
        <v>58</v>
      </c>
      <c r="E31" s="84"/>
      <c r="F31" s="54"/>
      <c r="G31" s="54"/>
      <c r="H31" s="54"/>
      <c r="I31" s="30"/>
      <c r="J31" s="33"/>
    </row>
    <row r="32" spans="1:10" ht="30.6" customHeight="1" thickBot="1" x14ac:dyDescent="0.35">
      <c r="A32" s="51" t="s">
        <v>41</v>
      </c>
      <c r="B32" s="52">
        <f>I21</f>
        <v>14915.4635</v>
      </c>
      <c r="C32" s="26"/>
      <c r="D32" s="82" t="s">
        <v>59</v>
      </c>
      <c r="E32" s="82"/>
      <c r="F32" s="82"/>
      <c r="G32" s="49"/>
      <c r="H32" s="82" t="s">
        <v>62</v>
      </c>
      <c r="I32" s="83"/>
      <c r="J32" s="33"/>
    </row>
    <row r="33" spans="1:10" x14ac:dyDescent="0.3">
      <c r="A33" s="41"/>
      <c r="B33" s="42"/>
      <c r="C33" s="42"/>
      <c r="D33" s="43"/>
      <c r="E33" s="43"/>
      <c r="F33" s="41"/>
      <c r="G33" s="41"/>
      <c r="H33" s="44"/>
      <c r="I33" s="44"/>
      <c r="J33" s="33"/>
    </row>
    <row r="42" spans="1:10" x14ac:dyDescent="0.3">
      <c r="F42" s="6"/>
    </row>
  </sheetData>
  <mergeCells count="20">
    <mergeCell ref="D32:F32"/>
    <mergeCell ref="H32:I32"/>
    <mergeCell ref="D31:E31"/>
    <mergeCell ref="A24:B24"/>
    <mergeCell ref="A25:B25"/>
    <mergeCell ref="A26:B26"/>
    <mergeCell ref="A27:B27"/>
    <mergeCell ref="A22:B22"/>
    <mergeCell ref="C1:E1"/>
    <mergeCell ref="E29:F30"/>
    <mergeCell ref="D2:E2"/>
    <mergeCell ref="A29:B29"/>
    <mergeCell ref="F22:I22"/>
    <mergeCell ref="A30:B30"/>
    <mergeCell ref="F23:I23"/>
    <mergeCell ref="F24:I24"/>
    <mergeCell ref="F25:I25"/>
    <mergeCell ref="F26:I26"/>
    <mergeCell ref="F27:I27"/>
    <mergeCell ref="A23:B23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2021-03-09T20:18:23Z</cp:lastPrinted>
  <dcterms:created xsi:type="dcterms:W3CDTF">2015-03-11T20:47:27Z</dcterms:created>
  <dcterms:modified xsi:type="dcterms:W3CDTF">2021-05-11T18:28:05Z</dcterms:modified>
</cp:coreProperties>
</file>