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May 12, 2022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14" i="1" l="1"/>
  <c r="B29" i="1" l="1"/>
  <c r="B28" i="1" l="1"/>
</calcChain>
</file>

<file path=xl/comments1.xml><?xml version="1.0" encoding="utf-8"?>
<comments xmlns="http://schemas.openxmlformats.org/spreadsheetml/2006/main">
  <authors>
    <author>Patti Gustafson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2022
CDPHP
Health Ins              815.70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TOTAL…..........$842.49
</t>
        </r>
      </text>
    </comment>
  </commentList>
</comments>
</file>

<file path=xl/sharedStrings.xml><?xml version="1.0" encoding="utf-8"?>
<sst xmlns="http://schemas.openxmlformats.org/spreadsheetml/2006/main" count="120" uniqueCount="96">
  <si>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</si>
  <si>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</si>
  <si>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</si>
  <si>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</si>
  <si>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</si>
  <si>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</si>
  <si>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</si>
  <si>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</si>
  <si>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</si>
  <si>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</si>
  <si>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</si>
  <si>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</si>
  <si>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</si>
  <si>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</si>
  <si>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</si>
  <si>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</si>
  <si>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</si>
  <si>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</si>
  <si>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</si>
  <si>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</si>
  <si>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</si>
  <si>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Charles Dimaond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</si>
  <si>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</si>
  <si>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</si>
  <si>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</si>
  <si>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</si>
  <si>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</si>
  <si>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</si>
  <si>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</si>
  <si>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</si>
  <si>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</si>
  <si>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</si>
  <si>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</si>
  <si>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</si>
  <si>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</si>
  <si>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</si>
  <si>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</si>
  <si>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</si>
  <si>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</si>
  <si>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</si>
  <si>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</si>
  <si>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</si>
  <si>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</si>
  <si>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</si>
  <si>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</si>
  <si>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</si>
  <si>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R. L. Parsons Inc</t>
  </si>
  <si>
    <t>PO Box 336</t>
  </si>
  <si>
    <t>Sharon Springs, NY 13459</t>
  </si>
  <si>
    <t>National Grid</t>
  </si>
  <si>
    <t>PO Box 371376</t>
  </si>
  <si>
    <t>Pittsburgh, PA 15250-7376</t>
  </si>
  <si>
    <t>A.5182.4</t>
  </si>
  <si>
    <t>NEXAMP</t>
  </si>
  <si>
    <t>Verizon</t>
  </si>
  <si>
    <t>Evening Star Bookkeeping</t>
  </si>
  <si>
    <t>PO Box 512</t>
  </si>
  <si>
    <t>Schoharie, NY 12157</t>
  </si>
  <si>
    <t>A.1220.47</t>
  </si>
  <si>
    <t>Jessica VanDewerker</t>
  </si>
  <si>
    <t>393 Doc Ahlers Road</t>
  </si>
  <si>
    <t>Mainntenance Services for:  2 hrs</t>
  </si>
  <si>
    <t>101 Summer Street, 2 Floor</t>
  </si>
  <si>
    <t>Boston, MA 02110</t>
  </si>
  <si>
    <t>TOWN OF ROSEBOOM   -  Nature: General</t>
  </si>
  <si>
    <t>MAY  2022</t>
  </si>
  <si>
    <t>Insurance &amp; Dental Premium: June  2022</t>
  </si>
  <si>
    <t>Internet Service: April 2022</t>
  </si>
  <si>
    <t xml:space="preserve">Auto Debit: </t>
  </si>
  <si>
    <t>Internet Service-Town Share:  04/01 - 05/01</t>
  </si>
  <si>
    <t>Refuse Collection: April 2022</t>
  </si>
  <si>
    <t>Telephone for:   4/28 - 5/??</t>
  </si>
  <si>
    <t>Bookkeeping/Accounting Service: Apr  2022</t>
  </si>
  <si>
    <t>Street Lighting:  03/21 - 04/21</t>
  </si>
  <si>
    <t>Carrot-Top Industries</t>
  </si>
  <si>
    <t>328 Elizabeth Brady Road</t>
  </si>
  <si>
    <t>Hillsborough, NC 27278</t>
  </si>
  <si>
    <t>A.8810.4</t>
  </si>
  <si>
    <t xml:space="preserve">  INV# 163430  200 Gals @ $4.4490 = $889.80</t>
  </si>
  <si>
    <t>Pat Mabie</t>
  </si>
  <si>
    <t>Town Historian Supplies</t>
  </si>
  <si>
    <t>993 State Hwy 165</t>
  </si>
  <si>
    <t>Erin Seeley</t>
  </si>
  <si>
    <t>387 Honey Hill Road</t>
  </si>
  <si>
    <t>Employee Handbook &amp; Doc's (12 hrs)                  SLFRF / ARPA Report &amp; Submission (8 hrs)</t>
  </si>
  <si>
    <t>A.7510.4</t>
  </si>
  <si>
    <t>7M Supply</t>
  </si>
  <si>
    <t>2x4x10 Pressure Tx'd .06  mca-c</t>
  </si>
  <si>
    <t>1130 Clintn Road</t>
  </si>
  <si>
    <t>Fort Plain, NY 13339</t>
  </si>
  <si>
    <t>A.1620.4</t>
  </si>
  <si>
    <t>Town Building:  03/31 - 05/02</t>
  </si>
  <si>
    <t>Paid online: 5/12</t>
  </si>
  <si>
    <t>A.1640.4 = $ 63.22 A.5182.4 = $ 157.73</t>
  </si>
  <si>
    <t>Bldg = $   70.24 - 7.02 = $63.22                                                             Street Light = $ 175.26 - 17.53 = $157.73</t>
  </si>
  <si>
    <t>Flags for 2-Cemetery(s) &amp; Veterans Monument            SO# 51986740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</si>
</sst>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2" fillId="0" borderId="12" xfId="0" applyFont="1" applyBorder="1"/>
    <xf numFmtId="44" fontId="2" fillId="0" borderId="3" xfId="0" applyNumberFormat="1" applyFont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4" fontId="2" fillId="0" borderId="13" xfId="0" applyNumberFormat="1" applyFont="1" applyBorder="1" applyAlignment="1">
      <alignment horizontal="right"/>
    </xf>
    <xf numFmtId="0" fontId="7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/>
    <xf numFmtId="44" fontId="7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44" fontId="2" fillId="0" borderId="2" xfId="0" applyNumberFormat="1" applyFont="1" applyBorder="1" applyAlignment="1">
      <alignment horizontal="left"/>
    </xf>
    <xf numFmtId="0" fontId="2" fillId="0" borderId="3" xfId="0" applyFont="1" applyBorder="1" applyAlignment="1"/>
    <xf numFmtId="0" fontId="2" fillId="0" borderId="8" xfId="0" applyFont="1" applyBorder="1" applyAlignment="1">
      <alignment horizontal="left" wrapText="1"/>
    </xf>
    <xf numFmtId="44" fontId="2" fillId="0" borderId="9" xfId="0" applyNumberFormat="1" applyFont="1" applyBorder="1" applyAlignment="1">
      <alignment horizontal="left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/>
    <xf numFmtId="44" fontId="2" fillId="0" borderId="13" xfId="0" applyNumberFormat="1" applyFont="1" applyFill="1" applyBorder="1" applyAlignment="1">
      <alignment horizontal="right"/>
    </xf>
    <xf numFmtId="44" fontId="4" fillId="0" borderId="13" xfId="0" applyNumberFormat="1" applyFont="1" applyBorder="1"/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2" fillId="0" borderId="12" xfId="0" applyFont="1" applyFill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Font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/>
    </xf>
    <xf numFmtId="44" fontId="2" fillId="3" borderId="1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44" fontId="7" fillId="0" borderId="0" xfId="0" applyNumberFormat="1" applyFont="1"/>
    <xf numFmtId="0" fontId="2" fillId="0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6" fillId="2" borderId="4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9"/>
  <sheetViews>
    <sheetView tabSelected="1" topLeftCell="A2" zoomScale="70" zoomScaleNormal="70" workbookViewId="0">
      <selection activeCell="I18" sqref="I18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51.140625" style="5" customWidth="1"/>
    <col min="4" max="4" width="23" style="4" customWidth="1"/>
    <col min="5" max="5" width="31.28515625" style="4" customWidth="1"/>
    <col min="6" max="6" width="22.7109375" style="2" customWidth="1"/>
    <col min="7" max="7" width="1.42578125" style="2" customWidth="1"/>
    <col min="8" max="8" width="20.28515625" style="1" customWidth="1"/>
    <col min="9" max="9" width="16.28515625" style="1" customWidth="1"/>
    <col min="10" max="10" width="10" style="7" bestFit="1" customWidth="1"/>
    <col min="11" max="11" width="9.7109375" style="1" bestFit="1" customWidth="1"/>
    <col min="12" max="16384" width="9.140625" style="1"/>
  </cols>
  <sheetData>
    <row r="1" spans="1:14" ht="31.15" customHeight="1" thickBot="1" x14ac:dyDescent="0.4">
      <c r="A1" s="26" t="s">
        <v>0</v>
      </c>
      <c r="B1" s="40"/>
      <c r="C1" s="84" t="s">
        <v>65</v>
      </c>
      <c r="D1" s="84"/>
      <c r="E1" s="84"/>
      <c r="F1" s="41"/>
      <c r="G1" s="41"/>
      <c r="H1" s="40" t="s">
        <v>11</v>
      </c>
      <c r="I1" s="27">
        <v>5</v>
      </c>
      <c r="J1" s="31"/>
    </row>
    <row r="2" spans="1:14" ht="33" customHeight="1" x14ac:dyDescent="0.3">
      <c r="A2" s="9" t="s">
        <v>1</v>
      </c>
      <c r="B2" s="10"/>
      <c r="C2" s="10" t="s">
        <v>27</v>
      </c>
      <c r="D2" s="85" t="s">
        <v>6</v>
      </c>
      <c r="E2" s="85"/>
      <c r="F2" s="10" t="s">
        <v>2</v>
      </c>
      <c r="G2" s="10"/>
      <c r="H2" s="10" t="s">
        <v>3</v>
      </c>
      <c r="I2" s="11" t="s">
        <v>4</v>
      </c>
      <c r="J2" s="31"/>
    </row>
    <row r="3" spans="1:14" ht="25.15" customHeight="1" x14ac:dyDescent="0.3">
      <c r="A3" s="51">
        <v>71</v>
      </c>
      <c r="B3" s="13" t="s">
        <v>28</v>
      </c>
      <c r="C3" s="18" t="s">
        <v>66</v>
      </c>
      <c r="D3" s="13" t="s">
        <v>40</v>
      </c>
      <c r="E3" s="13" t="s">
        <v>42</v>
      </c>
      <c r="F3" s="15" t="s">
        <v>7</v>
      </c>
      <c r="G3" s="16"/>
      <c r="H3" s="17" t="s">
        <v>31</v>
      </c>
      <c r="I3" s="30">
        <v>842.49</v>
      </c>
      <c r="J3" s="33"/>
    </row>
    <row r="4" spans="1:14" ht="22.15" customHeight="1" x14ac:dyDescent="0.3">
      <c r="A4" s="51">
        <v>72</v>
      </c>
      <c r="B4" s="18" t="s">
        <v>29</v>
      </c>
      <c r="C4" s="14" t="s">
        <v>67</v>
      </c>
      <c r="D4" s="14" t="s">
        <v>25</v>
      </c>
      <c r="E4" s="14" t="s">
        <v>26</v>
      </c>
      <c r="F4" s="12" t="s">
        <v>24</v>
      </c>
      <c r="G4" s="12"/>
      <c r="H4" s="63" t="s">
        <v>68</v>
      </c>
      <c r="I4" s="49">
        <v>290.44</v>
      </c>
      <c r="J4" s="31"/>
    </row>
    <row r="5" spans="1:14" ht="25.15" customHeight="1" x14ac:dyDescent="0.3">
      <c r="A5" s="51">
        <v>73</v>
      </c>
      <c r="B5" s="19" t="s">
        <v>30</v>
      </c>
      <c r="C5" s="24" t="s">
        <v>69</v>
      </c>
      <c r="D5" s="13" t="s">
        <v>32</v>
      </c>
      <c r="E5" s="13" t="s">
        <v>17</v>
      </c>
      <c r="F5" s="15" t="s">
        <v>5</v>
      </c>
      <c r="G5" s="20"/>
      <c r="H5" s="15" t="s">
        <v>10</v>
      </c>
      <c r="I5" s="30">
        <v>80.239999999999995</v>
      </c>
      <c r="J5" s="31"/>
    </row>
    <row r="6" spans="1:14" ht="25.15" customHeight="1" x14ac:dyDescent="0.3">
      <c r="A6" s="51">
        <v>74</v>
      </c>
      <c r="B6" s="13" t="s">
        <v>43</v>
      </c>
      <c r="C6" s="19" t="s">
        <v>70</v>
      </c>
      <c r="D6" s="13" t="s">
        <v>44</v>
      </c>
      <c r="E6" s="13" t="s">
        <v>45</v>
      </c>
      <c r="F6" s="15" t="s">
        <v>8</v>
      </c>
      <c r="G6" s="20"/>
      <c r="H6" s="15" t="s">
        <v>10</v>
      </c>
      <c r="I6" s="50">
        <v>35.25</v>
      </c>
      <c r="J6" s="31"/>
    </row>
    <row r="7" spans="1:14" ht="20.45" customHeight="1" x14ac:dyDescent="0.3">
      <c r="A7" s="51">
        <v>75</v>
      </c>
      <c r="B7" s="13" t="s">
        <v>49</v>
      </c>
      <c r="C7" s="18" t="s">
        <v>91</v>
      </c>
      <c r="D7" s="13" t="s">
        <v>50</v>
      </c>
      <c r="E7" s="15" t="s">
        <v>51</v>
      </c>
      <c r="F7" s="20" t="s">
        <v>5</v>
      </c>
      <c r="G7" s="15"/>
      <c r="H7" s="63" t="s">
        <v>92</v>
      </c>
      <c r="I7" s="30">
        <v>52.95</v>
      </c>
      <c r="J7" s="31"/>
    </row>
    <row r="8" spans="1:14" ht="16.899999999999999" customHeight="1" x14ac:dyDescent="0.3">
      <c r="A8" s="51">
        <v>76</v>
      </c>
      <c r="B8" s="13" t="s">
        <v>49</v>
      </c>
      <c r="C8" s="18" t="s">
        <v>73</v>
      </c>
      <c r="D8" s="13" t="s">
        <v>50</v>
      </c>
      <c r="E8" s="13" t="s">
        <v>51</v>
      </c>
      <c r="F8" s="12" t="s">
        <v>52</v>
      </c>
      <c r="G8" s="15"/>
      <c r="H8" s="63" t="s">
        <v>92</v>
      </c>
      <c r="I8" s="30">
        <v>5.5</v>
      </c>
      <c r="J8" s="31"/>
    </row>
    <row r="9" spans="1:14" ht="32.450000000000003" customHeight="1" x14ac:dyDescent="0.3">
      <c r="A9" s="51">
        <v>77</v>
      </c>
      <c r="B9" s="13" t="s">
        <v>53</v>
      </c>
      <c r="C9" s="55" t="s">
        <v>94</v>
      </c>
      <c r="D9" s="13" t="s">
        <v>62</v>
      </c>
      <c r="E9" s="13" t="s">
        <v>63</v>
      </c>
      <c r="F9" s="12" t="s">
        <v>93</v>
      </c>
      <c r="G9" s="22"/>
      <c r="H9" s="63" t="s">
        <v>92</v>
      </c>
      <c r="I9" s="49">
        <v>220.95</v>
      </c>
      <c r="J9" s="31"/>
    </row>
    <row r="10" spans="1:14" ht="25.15" customHeight="1" x14ac:dyDescent="0.3">
      <c r="A10" s="51">
        <v>78</v>
      </c>
      <c r="B10" s="57" t="s">
        <v>54</v>
      </c>
      <c r="C10" s="14" t="s">
        <v>71</v>
      </c>
      <c r="D10" s="18" t="s">
        <v>36</v>
      </c>
      <c r="E10" s="57" t="s">
        <v>37</v>
      </c>
      <c r="F10" s="56" t="s">
        <v>5</v>
      </c>
      <c r="G10" s="22"/>
      <c r="H10" s="63" t="s">
        <v>92</v>
      </c>
      <c r="I10" s="49">
        <v>165.49</v>
      </c>
      <c r="J10" s="31"/>
    </row>
    <row r="11" spans="1:14" ht="21" customHeight="1" x14ac:dyDescent="0.3">
      <c r="A11" s="51">
        <v>79</v>
      </c>
      <c r="B11" s="61" t="s">
        <v>55</v>
      </c>
      <c r="C11" s="62" t="s">
        <v>72</v>
      </c>
      <c r="D11" s="53" t="s">
        <v>56</v>
      </c>
      <c r="E11" s="61" t="s">
        <v>57</v>
      </c>
      <c r="F11" s="60" t="s">
        <v>58</v>
      </c>
      <c r="G11" s="22"/>
      <c r="H11" s="21" t="s">
        <v>10</v>
      </c>
      <c r="I11" s="49">
        <v>495</v>
      </c>
      <c r="J11" s="34"/>
    </row>
    <row r="12" spans="1:14" ht="21" customHeight="1" x14ac:dyDescent="0.3">
      <c r="A12" s="51">
        <v>80</v>
      </c>
      <c r="B12" s="61" t="s">
        <v>59</v>
      </c>
      <c r="C12" s="62" t="s">
        <v>61</v>
      </c>
      <c r="D12" s="53" t="s">
        <v>60</v>
      </c>
      <c r="E12" s="61" t="s">
        <v>9</v>
      </c>
      <c r="F12" s="60" t="s">
        <v>5</v>
      </c>
      <c r="G12" s="22"/>
      <c r="H12" s="21" t="s">
        <v>10</v>
      </c>
      <c r="I12" s="49">
        <v>30</v>
      </c>
      <c r="J12" s="34"/>
    </row>
    <row r="13" spans="1:14" ht="23.45" customHeight="1" x14ac:dyDescent="0.3">
      <c r="A13" s="51">
        <v>81</v>
      </c>
      <c r="B13" s="58" t="s">
        <v>46</v>
      </c>
      <c r="C13" s="59" t="s">
        <v>78</v>
      </c>
      <c r="D13" s="53" t="s">
        <v>47</v>
      </c>
      <c r="E13" s="58" t="s">
        <v>48</v>
      </c>
      <c r="F13" s="52" t="s">
        <v>5</v>
      </c>
      <c r="G13" s="22"/>
      <c r="H13" s="21" t="s">
        <v>10</v>
      </c>
      <c r="I13" s="49">
        <v>889.8</v>
      </c>
      <c r="J13" s="34"/>
    </row>
    <row r="14" spans="1:14" ht="30" customHeight="1" x14ac:dyDescent="0.3">
      <c r="A14" s="51">
        <v>82</v>
      </c>
      <c r="B14" s="71" t="s">
        <v>82</v>
      </c>
      <c r="C14" s="59" t="s">
        <v>84</v>
      </c>
      <c r="D14" s="53" t="s">
        <v>83</v>
      </c>
      <c r="E14" s="71" t="s">
        <v>9</v>
      </c>
      <c r="F14" s="77" t="s">
        <v>58</v>
      </c>
      <c r="G14" s="22"/>
      <c r="H14" s="21" t="s">
        <v>10</v>
      </c>
      <c r="I14" s="49">
        <f>SUM(20*25)</f>
        <v>500</v>
      </c>
      <c r="J14" s="34"/>
    </row>
    <row r="15" spans="1:14" ht="37.9" customHeight="1" x14ac:dyDescent="0.3">
      <c r="A15" s="51">
        <v>83</v>
      </c>
      <c r="B15" s="61" t="s">
        <v>74</v>
      </c>
      <c r="C15" s="59" t="s">
        <v>95</v>
      </c>
      <c r="D15" s="59" t="s">
        <v>75</v>
      </c>
      <c r="E15" s="53" t="s">
        <v>76</v>
      </c>
      <c r="F15" s="52" t="s">
        <v>77</v>
      </c>
      <c r="G15" s="22"/>
      <c r="H15" s="21" t="s">
        <v>10</v>
      </c>
      <c r="I15" s="49">
        <v>384.17</v>
      </c>
      <c r="J15" s="34"/>
      <c r="N15" s="1" t="s">
        <v>6</v>
      </c>
    </row>
    <row r="16" spans="1:14" x14ac:dyDescent="0.3">
      <c r="A16" s="51">
        <v>84</v>
      </c>
      <c r="B16" s="70" t="s">
        <v>79</v>
      </c>
      <c r="C16" s="59" t="s">
        <v>80</v>
      </c>
      <c r="D16" s="53" t="s">
        <v>81</v>
      </c>
      <c r="E16" s="70" t="s">
        <v>9</v>
      </c>
      <c r="F16" s="52" t="s">
        <v>85</v>
      </c>
      <c r="G16" s="22"/>
      <c r="H16" s="21" t="s">
        <v>10</v>
      </c>
      <c r="I16" s="49">
        <v>76.02</v>
      </c>
      <c r="J16" s="34"/>
    </row>
    <row r="17" spans="1:10" ht="20.45" customHeight="1" x14ac:dyDescent="0.3">
      <c r="A17" s="51">
        <v>85</v>
      </c>
      <c r="B17" s="73" t="s">
        <v>86</v>
      </c>
      <c r="C17" s="59" t="s">
        <v>87</v>
      </c>
      <c r="D17" s="59" t="s">
        <v>88</v>
      </c>
      <c r="E17" s="74" t="s">
        <v>89</v>
      </c>
      <c r="F17" s="75" t="s">
        <v>90</v>
      </c>
      <c r="G17" s="20"/>
      <c r="H17" s="72" t="s">
        <v>10</v>
      </c>
      <c r="I17" s="30">
        <v>38.35</v>
      </c>
      <c r="J17" s="76"/>
    </row>
    <row r="18" spans="1:10" ht="20.45" customHeight="1" x14ac:dyDescent="0.3">
      <c r="A18" s="52"/>
      <c r="B18" s="73"/>
      <c r="C18" s="59"/>
      <c r="D18" s="59"/>
      <c r="E18" s="74"/>
      <c r="F18" s="75"/>
      <c r="G18" s="20"/>
      <c r="H18" s="72"/>
      <c r="I18" s="30"/>
      <c r="J18" s="76"/>
    </row>
    <row r="19" spans="1:10" ht="25.15" customHeight="1" x14ac:dyDescent="0.3">
      <c r="A19" s="64"/>
      <c r="B19" s="65"/>
      <c r="C19" s="65"/>
      <c r="D19" s="65"/>
      <c r="E19" s="65"/>
      <c r="F19" s="66"/>
      <c r="G19" s="67"/>
      <c r="H19" s="68"/>
      <c r="I19" s="69">
        <f>SUM(I3:I18)</f>
        <v>4106.6500000000005</v>
      </c>
      <c r="J19" s="31"/>
    </row>
    <row r="20" spans="1:10" ht="21" customHeight="1" x14ac:dyDescent="0.3">
      <c r="A20" s="82" t="s">
        <v>22</v>
      </c>
      <c r="B20" s="83"/>
      <c r="C20" s="8" t="s">
        <v>12</v>
      </c>
      <c r="D20" s="32" t="s">
        <v>13</v>
      </c>
      <c r="E20" s="32"/>
      <c r="F20" s="86" t="s">
        <v>23</v>
      </c>
      <c r="G20" s="86"/>
      <c r="H20" s="86"/>
      <c r="I20" s="87"/>
      <c r="J20" s="31"/>
    </row>
    <row r="21" spans="1:10" ht="30" customHeight="1" x14ac:dyDescent="0.3">
      <c r="A21" s="80" t="s">
        <v>18</v>
      </c>
      <c r="B21" s="81"/>
      <c r="C21" s="13" t="s">
        <v>14</v>
      </c>
      <c r="D21" s="23">
        <v>44693</v>
      </c>
      <c r="E21" s="23"/>
      <c r="F21" s="88"/>
      <c r="G21" s="88"/>
      <c r="H21" s="88"/>
      <c r="I21" s="89"/>
      <c r="J21" s="31"/>
    </row>
    <row r="22" spans="1:10" ht="30" customHeight="1" x14ac:dyDescent="0.3">
      <c r="A22" s="80" t="s">
        <v>19</v>
      </c>
      <c r="B22" s="81"/>
      <c r="C22" s="13" t="s">
        <v>15</v>
      </c>
      <c r="D22" s="23">
        <v>44693</v>
      </c>
      <c r="E22" s="23"/>
      <c r="F22" s="90"/>
      <c r="G22" s="90"/>
      <c r="H22" s="90"/>
      <c r="I22" s="91"/>
      <c r="J22" s="31"/>
    </row>
    <row r="23" spans="1:10" ht="30" customHeight="1" x14ac:dyDescent="0.55000000000000004">
      <c r="A23" s="80" t="s">
        <v>20</v>
      </c>
      <c r="B23" s="81"/>
      <c r="C23" s="13" t="s">
        <v>16</v>
      </c>
      <c r="D23" s="23">
        <v>44693</v>
      </c>
      <c r="E23" s="23"/>
      <c r="F23" s="92"/>
      <c r="G23" s="92"/>
      <c r="H23" s="92"/>
      <c r="I23" s="93"/>
      <c r="J23" s="31"/>
    </row>
    <row r="24" spans="1:10" ht="30" customHeight="1" x14ac:dyDescent="0.3">
      <c r="A24" s="80" t="s">
        <v>21</v>
      </c>
      <c r="B24" s="81"/>
      <c r="C24" s="13" t="s">
        <v>16</v>
      </c>
      <c r="D24" s="23">
        <v>44693</v>
      </c>
      <c r="E24" s="23"/>
      <c r="F24" s="90"/>
      <c r="G24" s="88"/>
      <c r="H24" s="88"/>
      <c r="I24" s="89"/>
      <c r="J24" s="31"/>
    </row>
    <row r="25" spans="1:10" ht="30" customHeight="1" x14ac:dyDescent="0.3">
      <c r="A25" s="80" t="s">
        <v>33</v>
      </c>
      <c r="B25" s="81"/>
      <c r="C25" s="13" t="s">
        <v>16</v>
      </c>
      <c r="D25" s="23">
        <v>44693</v>
      </c>
      <c r="E25" s="23"/>
      <c r="F25" s="88"/>
      <c r="G25" s="88"/>
      <c r="H25" s="88"/>
      <c r="I25" s="89"/>
      <c r="J25" s="31"/>
    </row>
    <row r="26" spans="1:10" ht="10.9" customHeight="1" thickBot="1" x14ac:dyDescent="0.35">
      <c r="A26" s="28"/>
      <c r="B26" s="8"/>
      <c r="C26" s="8"/>
      <c r="D26" s="8"/>
      <c r="E26" s="35"/>
      <c r="F26" s="32"/>
      <c r="G26" s="32"/>
      <c r="H26" s="32"/>
      <c r="I26" s="3"/>
      <c r="J26" s="31"/>
    </row>
    <row r="27" spans="1:10" ht="18.600000000000001" customHeight="1" thickBot="1" x14ac:dyDescent="0.35">
      <c r="A27" s="82" t="s">
        <v>64</v>
      </c>
      <c r="B27" s="83"/>
      <c r="C27" s="8"/>
      <c r="D27" s="79"/>
      <c r="E27" s="79"/>
      <c r="F27" s="48"/>
      <c r="G27" s="48"/>
      <c r="H27" s="48"/>
      <c r="I27" s="29"/>
      <c r="J27" s="31"/>
    </row>
    <row r="28" spans="1:10" ht="34.9" customHeight="1" thickBot="1" x14ac:dyDescent="0.35">
      <c r="A28" s="42" t="s">
        <v>34</v>
      </c>
      <c r="B28" s="43">
        <f>I19</f>
        <v>4106.6500000000005</v>
      </c>
      <c r="C28" s="47"/>
      <c r="D28" s="79" t="s">
        <v>38</v>
      </c>
      <c r="E28" s="79"/>
      <c r="F28" s="48"/>
      <c r="G28" s="48"/>
      <c r="H28" s="48"/>
      <c r="I28" s="29"/>
      <c r="J28" s="31"/>
    </row>
    <row r="29" spans="1:10" ht="36.6" customHeight="1" thickBot="1" x14ac:dyDescent="0.35">
      <c r="A29" s="45" t="s">
        <v>35</v>
      </c>
      <c r="B29" s="46">
        <f>I19</f>
        <v>4106.6500000000005</v>
      </c>
      <c r="C29" s="25"/>
      <c r="D29" s="78" t="s">
        <v>39</v>
      </c>
      <c r="E29" s="78"/>
      <c r="F29" s="78"/>
      <c r="G29" s="44"/>
      <c r="H29" s="54" t="s">
        <v>41</v>
      </c>
      <c r="I29" s="23">
        <v>44693</v>
      </c>
      <c r="J29" s="31"/>
    </row>
    <row r="30" spans="1:10" x14ac:dyDescent="0.3">
      <c r="A30" s="36"/>
      <c r="B30" s="37"/>
      <c r="C30" s="37"/>
      <c r="D30" s="38"/>
      <c r="E30" s="38"/>
      <c r="F30" s="36"/>
      <c r="G30" s="36"/>
      <c r="H30" s="39"/>
      <c r="I30" s="39"/>
      <c r="J30" s="31"/>
    </row>
    <row r="39" spans="6:6" x14ac:dyDescent="0.3">
      <c r="F39" s="6"/>
    </row>
  </sheetData>
  <mergeCells count="18">
    <mergeCell ref="A20:B20"/>
    <mergeCell ref="C1:E1"/>
    <mergeCell ref="D2:E2"/>
    <mergeCell ref="A27:B27"/>
    <mergeCell ref="F20:I20"/>
    <mergeCell ref="F21:I21"/>
    <mergeCell ref="F22:I22"/>
    <mergeCell ref="F23:I23"/>
    <mergeCell ref="F24:I24"/>
    <mergeCell ref="F25:I25"/>
    <mergeCell ref="A21:B21"/>
    <mergeCell ref="D29:F29"/>
    <mergeCell ref="D28:E28"/>
    <mergeCell ref="A22:B22"/>
    <mergeCell ref="A23:B23"/>
    <mergeCell ref="A24:B24"/>
    <mergeCell ref="A25:B25"/>
    <mergeCell ref="D27:E27"/>
  </mergeCells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2022-05-12T21:07:01Z</cp:lastPrinted>
  <dcterms:created xsi:type="dcterms:W3CDTF">2015-03-11T20:47:27Z</dcterms:created>
  <dcterms:modified xsi:type="dcterms:W3CDTF">2022-05-12T22:46:30Z</dcterms:modified>
</cp:coreProperties>
</file>