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ce820136aa8b285/Documents/Town of Roseboom/Town Clerk Folder/Abstracts and minute attachments/2024 Attachments/October Attachments/"/>
    </mc:Choice>
  </mc:AlternateContent>
  <xr:revisionPtr revIDLastSave="0" documentId="8_{D9EF2CD9-7261-4571-AC11-8B86FE6F8EE1}" xr6:coauthVersionLast="47" xr6:coauthVersionMax="47" xr10:uidLastSave="{00000000-0000-0000-0000-000000000000}"/>
  <bookViews>
    <workbookView xWindow="-108" yWindow="-108" windowWidth="23256" windowHeight="12456" xr2:uid="{10A6C6B8-8212-44E4-8855-1150D27EE7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5" i="1"/>
  <c r="E8" i="1"/>
  <c r="I8" i="1" s="1"/>
  <c r="M8" i="1" s="1"/>
  <c r="E5" i="1"/>
  <c r="I5" i="1" s="1"/>
  <c r="M5" i="1" s="1"/>
  <c r="M11" i="1" s="1"/>
</calcChain>
</file>

<file path=xl/sharedStrings.xml><?xml version="1.0" encoding="utf-8"?>
<sst xmlns="http://schemas.openxmlformats.org/spreadsheetml/2006/main" count="14" uniqueCount="14">
  <si>
    <t xml:space="preserve">CDPHP Plan - Individual </t>
  </si>
  <si>
    <t>HAS                                       (Health Savings Account) Annual Cost</t>
  </si>
  <si>
    <t>Alternative Plan</t>
  </si>
  <si>
    <t>Delta Dental  Annual Cost</t>
  </si>
  <si>
    <t>SUGFE354  EPO   221 Gold</t>
  </si>
  <si>
    <t xml:space="preserve">Total Annual Health Ins Premium </t>
  </si>
  <si>
    <t>Total Savings</t>
  </si>
  <si>
    <t>Total Annual 2024 Cost</t>
  </si>
  <si>
    <t>2024 Health &amp; Dental Insurance - Annual Cost Savinngs</t>
  </si>
  <si>
    <t xml:space="preserve"> Total            Annual Premium </t>
  </si>
  <si>
    <t xml:space="preserve"> Current Premium per month</t>
  </si>
  <si>
    <t>Current    2024</t>
  </si>
  <si>
    <t>Proposed   2025</t>
  </si>
  <si>
    <r>
      <t>MVP Option ($826/month ($9911/Year) w/ HRA (HRA=employer-funded group health plans from which employees are reimbursed tax-free for qualified medical expenses up to a fixed dollar amount per year</t>
    </r>
    <r>
      <rPr>
        <sz val="11"/>
        <color theme="1"/>
        <rFont val="Calibri"/>
        <family val="2"/>
        <scheme val="minor"/>
      </rPr>
      <t>. Unused amounts may be rolled over to be used in subsequent years.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</si>
</sst>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/>
    <xf numFmtId="0" fontId="2" fillId="2" borderId="2" xfId="0" applyFont="1" applyFill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5" xfId="0" applyNumberFormat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56CD-DCB7-4956-AC2F-4E98ED0BDD78}">
  <dimension ref="A1:M14"/>
  <sheetViews>
    <sheetView tabSelected="1" topLeftCell="A4" workbookViewId="0">
      <selection activeCell="A20" sqref="A20"/>
    </sheetView>
  </sheetViews>
  <sheetFormatPr defaultRowHeight="14.4" x14ac:dyDescent="0.3"/>
  <cols>
    <col min="1" max="1" width="29" customWidth="1"/>
    <col min="2" max="2" width="10.44140625" customWidth="1"/>
    <col min="3" max="3" width="10.6640625" style="4" customWidth="1"/>
    <col min="4" max="4" width="1.77734375" style="4" customWidth="1"/>
    <col min="5" max="5" width="10.6640625" style="4" customWidth="1"/>
    <col min="6" max="6" width="2" style="4" customWidth="1"/>
    <col min="7" max="7" width="10.6640625" style="4" customWidth="1"/>
    <col min="8" max="8" width="1.5546875" style="4" customWidth="1"/>
    <col min="9" max="9" width="10.6640625" style="4" customWidth="1"/>
    <col min="10" max="10" width="1.21875" style="4" customWidth="1"/>
    <col min="11" max="11" width="10.6640625" style="4" customWidth="1"/>
    <col min="12" max="12" width="4.109375" style="4" customWidth="1"/>
    <col min="13" max="13" width="10.6640625" style="4" customWidth="1"/>
  </cols>
  <sheetData>
    <row r="1" spans="1:13" x14ac:dyDescent="0.3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" thickBot="1" x14ac:dyDescent="0.35"/>
    <row r="3" spans="1:13" ht="56.4" customHeight="1" thickBot="1" x14ac:dyDescent="0.35">
      <c r="A3" s="1" t="s">
        <v>0</v>
      </c>
      <c r="B3" s="2"/>
      <c r="C3" s="8" t="s">
        <v>10</v>
      </c>
      <c r="D3" s="8"/>
      <c r="E3" s="8" t="s">
        <v>9</v>
      </c>
      <c r="F3" s="8"/>
      <c r="G3" s="8" t="s">
        <v>1</v>
      </c>
      <c r="H3" s="8"/>
      <c r="I3" s="8" t="s">
        <v>5</v>
      </c>
      <c r="J3" s="9"/>
      <c r="K3" s="8" t="s">
        <v>3</v>
      </c>
      <c r="L3" s="9"/>
      <c r="M3" s="10" t="s">
        <v>7</v>
      </c>
    </row>
    <row r="4" spans="1:13" x14ac:dyDescent="0.3">
      <c r="A4" s="3"/>
      <c r="M4" s="11"/>
    </row>
    <row r="5" spans="1:13" ht="28.8" x14ac:dyDescent="0.3">
      <c r="A5" s="3" t="s">
        <v>4</v>
      </c>
      <c r="B5" s="5" t="s">
        <v>11</v>
      </c>
      <c r="C5" s="12">
        <v>1066.57</v>
      </c>
      <c r="D5" s="12"/>
      <c r="E5" s="12">
        <f>SUM(C5*12)</f>
        <v>12798.84</v>
      </c>
      <c r="F5" s="12"/>
      <c r="G5" s="12">
        <v>0</v>
      </c>
      <c r="H5" s="12"/>
      <c r="I5" s="12">
        <f>SUM(E5,G5)</f>
        <v>12798.84</v>
      </c>
      <c r="K5" s="4">
        <f>SUM(26.79*12)</f>
        <v>321.48</v>
      </c>
      <c r="M5" s="13">
        <f>SUM(I5,K5)</f>
        <v>13120.32</v>
      </c>
    </row>
    <row r="6" spans="1:13" x14ac:dyDescent="0.3">
      <c r="A6" s="3"/>
      <c r="C6" s="12"/>
      <c r="D6" s="12"/>
      <c r="E6" s="12"/>
      <c r="F6" s="12"/>
      <c r="G6" s="12"/>
      <c r="H6" s="12"/>
      <c r="I6" s="12"/>
      <c r="M6" s="11"/>
    </row>
    <row r="7" spans="1:13" x14ac:dyDescent="0.3">
      <c r="A7" s="3"/>
      <c r="C7" s="12"/>
      <c r="D7" s="12"/>
      <c r="E7" s="12"/>
      <c r="F7" s="12"/>
      <c r="G7" s="12"/>
      <c r="H7" s="12"/>
      <c r="I7" s="12"/>
      <c r="M7" s="11"/>
    </row>
    <row r="8" spans="1:13" ht="28.8" x14ac:dyDescent="0.3">
      <c r="A8" s="3" t="s">
        <v>2</v>
      </c>
      <c r="B8" s="5" t="s">
        <v>12</v>
      </c>
      <c r="C8" s="12">
        <v>747.74</v>
      </c>
      <c r="D8" s="12"/>
      <c r="E8" s="12">
        <f>SUM(C8*12)</f>
        <v>8972.880000000001</v>
      </c>
      <c r="F8" s="12"/>
      <c r="G8" s="12">
        <v>750</v>
      </c>
      <c r="H8" s="12"/>
      <c r="I8" s="12">
        <f>SUM(E8,G8)</f>
        <v>9722.880000000001</v>
      </c>
      <c r="K8" s="4">
        <f>SUM(26.79*12)</f>
        <v>321.48</v>
      </c>
      <c r="M8" s="13">
        <f>SUM(I8,K8)</f>
        <v>10044.36</v>
      </c>
    </row>
    <row r="9" spans="1:13" x14ac:dyDescent="0.3">
      <c r="A9" s="3"/>
      <c r="C9" s="12"/>
      <c r="D9" s="12"/>
      <c r="E9" s="12"/>
      <c r="F9" s="12"/>
      <c r="G9" s="12"/>
      <c r="H9" s="12"/>
      <c r="I9" s="12"/>
      <c r="M9" s="11"/>
    </row>
    <row r="10" spans="1:13" ht="15" thickBot="1" x14ac:dyDescent="0.35">
      <c r="A10" s="3"/>
      <c r="C10" s="12"/>
      <c r="D10" s="12"/>
      <c r="E10" s="12"/>
      <c r="F10" s="12"/>
      <c r="G10" s="12"/>
      <c r="H10" s="12"/>
      <c r="I10" s="12"/>
      <c r="M10" s="11"/>
    </row>
    <row r="11" spans="1:13" ht="23.4" customHeight="1" thickBot="1" x14ac:dyDescent="0.4">
      <c r="A11" s="6" t="s">
        <v>6</v>
      </c>
      <c r="B11" s="7"/>
      <c r="C11" s="14"/>
      <c r="D11" s="14"/>
      <c r="E11" s="14"/>
      <c r="F11" s="14"/>
      <c r="G11" s="14"/>
      <c r="H11" s="14"/>
      <c r="I11" s="14"/>
      <c r="J11" s="15"/>
      <c r="K11" s="15"/>
      <c r="L11" s="15"/>
      <c r="M11" s="16">
        <f>SUM(M5-M8)</f>
        <v>3075.9599999999991</v>
      </c>
    </row>
    <row r="12" spans="1:13" x14ac:dyDescent="0.3">
      <c r="A12" s="3"/>
      <c r="C12" s="12"/>
      <c r="D12" s="12"/>
      <c r="E12" s="12"/>
      <c r="F12" s="12"/>
      <c r="G12" s="12"/>
      <c r="H12" s="12"/>
      <c r="I12" s="12"/>
      <c r="M12" s="11"/>
    </row>
    <row r="13" spans="1:13" x14ac:dyDescent="0.3">
      <c r="A13" s="3"/>
      <c r="C13" s="12"/>
      <c r="D13" s="12"/>
      <c r="E13" s="12"/>
      <c r="F13" s="12"/>
      <c r="G13" s="12"/>
      <c r="H13" s="12"/>
      <c r="I13" s="12"/>
      <c r="M13" s="11"/>
    </row>
    <row r="14" spans="1:13" ht="55.8" customHeight="1" x14ac:dyDescent="0.3">
      <c r="A14" s="18" t="s">
        <v>13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</sheetData>
  <mergeCells count="2">
    <mergeCell ref="A1:M1"/>
    <mergeCell ref="A14:M1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Roseboom Town Supervisor</dc:creator>
  <cp:lastModifiedBy>Erin Seeley</cp:lastModifiedBy>
  <cp:lastPrinted>2024-10-09T15:22:35Z</cp:lastPrinted>
  <dcterms:created xsi:type="dcterms:W3CDTF">2024-10-09T14:56:26Z</dcterms:created>
  <dcterms:modified xsi:type="dcterms:W3CDTF">2024-10-10T13:17:38Z</dcterms:modified>
</cp:coreProperties>
</file>