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5 Attachments/February Attachments/"/>
    </mc:Choice>
  </mc:AlternateContent>
  <xr:revisionPtr revIDLastSave="0" documentId="8_{45B074FB-5218-47C6-96C3-5CEC7B05DF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16" i="1" l="1"/>
  <c r="B25" i="1" l="1"/>
  <c r="H26" i="1"/>
  <c r="B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H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 xml:space="preserve">Patti Gustafson:
NEW RATES EFFECTIVE: DEC. 01, 2024 THRU NOV. 30, 2025
CY 2025
CDPHP
Health Ins             $1,022.50
Dental                   </t>
        </r>
        <r>
          <rPr>
            <b/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>Total per month   $ 1,049.29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OLD RATES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CY 2024 </t>
        </r>
        <r>
          <rPr>
            <sz val="9"/>
            <color indexed="81"/>
            <rFont val="Tahoma"/>
            <family val="2"/>
          </rPr>
          <t xml:space="preserve">
CDPHP
Health Ins              1066.57
Dental….............. </t>
        </r>
        <r>
          <rPr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 xml:space="preserve">TOTAL….........$1093.36
CY 2023 WAS $ 858.33; INCREASE OF $  235.00 PER MONTH
</t>
        </r>
      </text>
    </comment>
  </commentList>
</comments>
</file>

<file path=xl/sharedStrings.xml><?xml version="1.0" encoding="utf-8"?>
<sst xmlns="http://schemas.openxmlformats.org/spreadsheetml/2006/main" count="123" uniqueCount="87">
  <si>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</si>
  <si>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</si>
  <si>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</si>
  <si>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</si>
  <si>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</si>
  <si>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</si>
  <si>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</si>
  <si>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</si>
  <si>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</si>
  <si>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</si>
  <si>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</si>
  <si>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</si>
  <si>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</si>
  <si>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</si>
  <si>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</si>
  <si>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Council Person</t>
  </si>
  <si>
    <t>Cobleskill, NY 12043</t>
  </si>
  <si>
    <t>Patti Gustafson</t>
  </si>
  <si>
    <t>Curtis VanDewerker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</si>
  <si>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</si>
  <si>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</si>
  <si>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</si>
  <si>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</si>
  <si>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</si>
  <si>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</si>
  <si>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</si>
  <si>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</si>
  <si>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</si>
  <si>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</si>
  <si>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</si>
  <si>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</si>
  <si>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</si>
  <si>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</si>
  <si>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</si>
  <si>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</si>
  <si>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</si>
  <si>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</si>
  <si>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</si>
  <si>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</si>
  <si>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</si>
  <si>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</si>
  <si>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</si>
  <si>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</si>
  <si>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</si>
  <si>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</si>
  <si>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</si>
  <si>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</si>
  <si>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Jack Barrett</t>
  </si>
  <si>
    <t xml:space="preserve">To Be Paid online: </t>
  </si>
  <si>
    <t>TOTAL….....</t>
  </si>
  <si>
    <t>Maintenance Services for:  3 hrs @ $17</t>
  </si>
  <si>
    <t>National Grid</t>
  </si>
  <si>
    <t>PO Box 371376</t>
  </si>
  <si>
    <t>Pittsburgh, PA 15250-7376</t>
  </si>
  <si>
    <t>101 Summer Street, 2nd Floor</t>
  </si>
  <si>
    <t>Boston, MA  02110</t>
  </si>
  <si>
    <t>A.5182.4</t>
  </si>
  <si>
    <t>NEXAMP</t>
  </si>
  <si>
    <t>ok</t>
  </si>
  <si>
    <t xml:space="preserve">Auto Debit: </t>
  </si>
  <si>
    <t xml:space="preserve">Pre-Paid on </t>
  </si>
  <si>
    <t>Internet Service:  2025</t>
  </si>
  <si>
    <t>Deputy Supervisor</t>
  </si>
  <si>
    <t xml:space="preserve">Telephone for: </t>
  </si>
  <si>
    <t>Insurance &amp; Dental Premium: March 2025</t>
  </si>
  <si>
    <t>Starlink Internet - Stipend for  Feb 04 thru Mar 4, 2025</t>
  </si>
  <si>
    <t>Refuse Collection:  Inv# 213855</t>
  </si>
  <si>
    <t>ODP Business Solutions, LLC</t>
  </si>
  <si>
    <t>PO Box 633204</t>
  </si>
  <si>
    <t>CinnCinnati, OH 45263-3204</t>
  </si>
  <si>
    <t>Inv# 401305940001  Ink, Tape, Stamps, Postage Processing</t>
  </si>
  <si>
    <t>A.1640 = $ 418.66  A.1670 = $ 78.00</t>
  </si>
  <si>
    <t>R.L. Parsons, Inc</t>
  </si>
  <si>
    <t>Inv# 205726 = 146 Gal Kerosene = $ 467.05                             Inv# 205888 = 165 Gal Kerosene = $ 527.84                                    Inv# 207209 = 331 Gal Kerosene = $ 1158.17</t>
  </si>
  <si>
    <t>PO Box 336</t>
  </si>
  <si>
    <t>Sharon Springs NY 13459</t>
  </si>
  <si>
    <t xml:space="preserve">Electric Account No: 63952-94109                                               Location:  Street Lights                                                              Period:   12/19/24  thru 01/22/25                                                       </t>
  </si>
  <si>
    <t>OfficeState Comptroller</t>
  </si>
  <si>
    <t>Dec 2024 Justice Court fees = $ 0.00</t>
  </si>
  <si>
    <t>Albany, NY 12236</t>
  </si>
  <si>
    <t>110 State Street</t>
  </si>
  <si>
    <t>Evening Star Bookkeeping</t>
  </si>
  <si>
    <t>A.1220.47</t>
  </si>
  <si>
    <t>Schoharie, NY</t>
  </si>
  <si>
    <r>
      <t xml:space="preserve">Electric Account No: 48013-57106                                             Location: Garage Bldg                                                                   </t>
    </r>
    <r>
      <rPr>
        <b/>
        <sz val="14"/>
        <rFont val="Calibri"/>
        <family val="2"/>
        <scheme val="minor"/>
      </rPr>
      <t>Period:   01/02/25 - 01/31/25</t>
    </r>
  </si>
  <si>
    <t>Street Light Account.  Inv No.02262870                                         Production Period:      10/30/24 - 11/27/24                                                                    Breakdown Amount: $227.61-22.76 = $204.85</t>
  </si>
  <si>
    <t>Inv#  1082                                     January 2025 Servces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</si>
</sst>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indexed="81"/>
      <name val="Tahoma"/>
      <family val="2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2" fontId="1" fillId="0" borderId="0" xfId="0" applyNumberFormat="1" applyFont="1"/>
    <xf numFmtId="0" fontId="2" fillId="3" borderId="4" xfId="0" applyFont="1" applyFill="1" applyBorder="1" applyAlignment="1">
      <alignment horizontal="center"/>
    </xf>
    <xf numFmtId="44" fontId="2" fillId="3" borderId="4" xfId="0" applyNumberFormat="1" applyFont="1" applyFill="1" applyBorder="1" applyAlignment="1">
      <alignment horizontal="right"/>
    </xf>
    <xf numFmtId="4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44" fontId="2" fillId="0" borderId="6" xfId="0" applyNumberFormat="1" applyFont="1" applyBorder="1" applyAlignment="1">
      <alignment wrapText="1"/>
    </xf>
    <xf numFmtId="14" fontId="2" fillId="0" borderId="4" xfId="0" applyNumberFormat="1" applyFont="1" applyBorder="1" applyAlignment="1">
      <alignment horizontal="left"/>
    </xf>
    <xf numFmtId="7" fontId="2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1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2"/>
  <sheetViews>
    <sheetView tabSelected="1" zoomScale="60" zoomScaleNormal="60" workbookViewId="0">
      <selection activeCell="D26" sqref="D26:F26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64.6640625" style="4" customWidth="1"/>
    <col min="4" max="4" width="24.44140625" style="3" customWidth="1"/>
    <col min="5" max="5" width="31.33203125" style="3" customWidth="1"/>
    <col min="6" max="6" width="25.21875" style="2" customWidth="1"/>
    <col min="7" max="7" width="17.44140625" style="1" customWidth="1"/>
    <col min="8" max="8" width="16.33203125" style="1" customWidth="1"/>
    <col min="9" max="9" width="11.44140625" style="6" customWidth="1"/>
    <col min="10" max="10" width="9.6640625" style="1" bestFit="1" customWidth="1"/>
    <col min="11" max="16384" width="9.109375" style="1"/>
  </cols>
  <sheetData>
    <row r="1" spans="1:10" ht="31.2" customHeight="1" x14ac:dyDescent="0.45">
      <c r="A1" s="15" t="s">
        <v>0</v>
      </c>
      <c r="B1" s="16"/>
      <c r="C1" s="51">
        <v>45689</v>
      </c>
      <c r="D1" s="52"/>
      <c r="E1" s="52"/>
      <c r="F1" s="17"/>
      <c r="G1" s="16" t="s">
        <v>11</v>
      </c>
      <c r="H1" s="18">
        <v>2</v>
      </c>
    </row>
    <row r="2" spans="1:10" ht="33" customHeight="1" x14ac:dyDescent="0.35">
      <c r="A2" s="7" t="s">
        <v>1</v>
      </c>
      <c r="B2" s="7"/>
      <c r="C2" s="7" t="s">
        <v>25</v>
      </c>
      <c r="D2" s="53" t="s">
        <v>6</v>
      </c>
      <c r="E2" s="53"/>
      <c r="F2" s="7" t="s">
        <v>2</v>
      </c>
      <c r="G2" s="7" t="s">
        <v>3</v>
      </c>
      <c r="H2" s="19" t="s">
        <v>4</v>
      </c>
    </row>
    <row r="3" spans="1:10" ht="30" customHeight="1" x14ac:dyDescent="0.35">
      <c r="A3" s="7">
        <v>16</v>
      </c>
      <c r="B3" s="8" t="s">
        <v>26</v>
      </c>
      <c r="C3" s="11" t="s">
        <v>64</v>
      </c>
      <c r="D3" s="8" t="s">
        <v>37</v>
      </c>
      <c r="E3" s="8" t="s">
        <v>39</v>
      </c>
      <c r="F3" s="10" t="s">
        <v>7</v>
      </c>
      <c r="G3" s="14" t="s">
        <v>48</v>
      </c>
      <c r="H3" s="19">
        <v>1049.29</v>
      </c>
      <c r="I3" s="6" t="s">
        <v>58</v>
      </c>
    </row>
    <row r="4" spans="1:10" ht="34.950000000000003" customHeight="1" x14ac:dyDescent="0.35">
      <c r="A4" s="7">
        <v>17</v>
      </c>
      <c r="B4" s="12" t="s">
        <v>28</v>
      </c>
      <c r="C4" s="9" t="s">
        <v>65</v>
      </c>
      <c r="D4" s="8" t="s">
        <v>29</v>
      </c>
      <c r="E4" s="8" t="s">
        <v>16</v>
      </c>
      <c r="F4" s="10" t="s">
        <v>5</v>
      </c>
      <c r="G4" s="10" t="s">
        <v>10</v>
      </c>
      <c r="H4" s="19">
        <f>SUM(120*65%)</f>
        <v>78</v>
      </c>
      <c r="I4" s="6" t="s">
        <v>58</v>
      </c>
      <c r="J4" s="26"/>
    </row>
    <row r="5" spans="1:10" ht="30" customHeight="1" x14ac:dyDescent="0.35">
      <c r="A5" s="7">
        <v>18</v>
      </c>
      <c r="B5" s="8" t="s">
        <v>40</v>
      </c>
      <c r="C5" s="12" t="s">
        <v>66</v>
      </c>
      <c r="D5" s="8" t="s">
        <v>41</v>
      </c>
      <c r="E5" s="8" t="s">
        <v>42</v>
      </c>
      <c r="F5" s="10" t="s">
        <v>8</v>
      </c>
      <c r="G5" s="10" t="s">
        <v>10</v>
      </c>
      <c r="H5" s="20">
        <v>35.25</v>
      </c>
      <c r="I5" s="6" t="s">
        <v>58</v>
      </c>
      <c r="J5" s="26"/>
    </row>
    <row r="6" spans="1:10" ht="34.950000000000003" customHeight="1" x14ac:dyDescent="0.35">
      <c r="A6" s="7">
        <v>19</v>
      </c>
      <c r="B6" s="8" t="s">
        <v>44</v>
      </c>
      <c r="C6" s="9" t="s">
        <v>50</v>
      </c>
      <c r="D6" s="11" t="s">
        <v>45</v>
      </c>
      <c r="E6" s="8" t="s">
        <v>9</v>
      </c>
      <c r="F6" s="10" t="s">
        <v>5</v>
      </c>
      <c r="G6" s="10" t="s">
        <v>10</v>
      </c>
      <c r="H6" s="19">
        <v>42.5</v>
      </c>
      <c r="I6" s="6" t="s">
        <v>58</v>
      </c>
    </row>
    <row r="7" spans="1:10" ht="44.4" customHeight="1" x14ac:dyDescent="0.35">
      <c r="A7" s="7">
        <v>20</v>
      </c>
      <c r="B7" s="11" t="s">
        <v>67</v>
      </c>
      <c r="C7" s="9" t="s">
        <v>70</v>
      </c>
      <c r="D7" s="9" t="s">
        <v>68</v>
      </c>
      <c r="E7" s="11" t="s">
        <v>69</v>
      </c>
      <c r="F7" s="7" t="s">
        <v>71</v>
      </c>
      <c r="G7" s="7" t="s">
        <v>10</v>
      </c>
      <c r="H7" s="19">
        <v>496.66</v>
      </c>
      <c r="I7" s="6" t="s">
        <v>58</v>
      </c>
    </row>
    <row r="8" spans="1:10" ht="50.4" customHeight="1" x14ac:dyDescent="0.35">
      <c r="A8" s="7">
        <v>21</v>
      </c>
      <c r="B8" s="11" t="s">
        <v>72</v>
      </c>
      <c r="C8" s="9" t="s">
        <v>73</v>
      </c>
      <c r="D8" s="11" t="s">
        <v>74</v>
      </c>
      <c r="E8" s="8" t="s">
        <v>75</v>
      </c>
      <c r="F8" s="7" t="s">
        <v>5</v>
      </c>
      <c r="G8" s="7" t="s">
        <v>10</v>
      </c>
      <c r="H8" s="19">
        <v>2153.06</v>
      </c>
      <c r="I8" s="6" t="s">
        <v>58</v>
      </c>
    </row>
    <row r="9" spans="1:10" ht="32.4" customHeight="1" x14ac:dyDescent="0.35">
      <c r="A9" s="7">
        <v>22</v>
      </c>
      <c r="B9" s="8" t="s">
        <v>43</v>
      </c>
      <c r="C9" s="9" t="s">
        <v>63</v>
      </c>
      <c r="D9" s="11" t="s">
        <v>33</v>
      </c>
      <c r="E9" s="8" t="s">
        <v>34</v>
      </c>
      <c r="F9" s="10" t="s">
        <v>5</v>
      </c>
      <c r="G9" s="14" t="s">
        <v>60</v>
      </c>
      <c r="H9" s="19">
        <v>176.21</v>
      </c>
      <c r="I9" s="6" t="s">
        <v>58</v>
      </c>
    </row>
    <row r="10" spans="1:10" ht="61.8" customHeight="1" x14ac:dyDescent="0.35">
      <c r="A10" s="7">
        <v>23</v>
      </c>
      <c r="B10" s="11" t="s">
        <v>51</v>
      </c>
      <c r="C10" s="9" t="s">
        <v>84</v>
      </c>
      <c r="D10" s="11" t="s">
        <v>52</v>
      </c>
      <c r="E10" s="8" t="s">
        <v>53</v>
      </c>
      <c r="F10" s="10" t="s">
        <v>5</v>
      </c>
      <c r="G10" s="14" t="s">
        <v>60</v>
      </c>
      <c r="H10" s="19">
        <v>38.619999999999997</v>
      </c>
      <c r="I10" s="6" t="s">
        <v>58</v>
      </c>
    </row>
    <row r="11" spans="1:10" ht="69" customHeight="1" x14ac:dyDescent="0.35">
      <c r="A11" s="7">
        <v>24</v>
      </c>
      <c r="B11" s="23" t="s">
        <v>51</v>
      </c>
      <c r="C11" s="9" t="s">
        <v>76</v>
      </c>
      <c r="D11" s="11" t="s">
        <v>52</v>
      </c>
      <c r="E11" s="8" t="s">
        <v>53</v>
      </c>
      <c r="F11" s="10" t="s">
        <v>56</v>
      </c>
      <c r="G11" s="14" t="s">
        <v>60</v>
      </c>
      <c r="H11" s="33">
        <v>0</v>
      </c>
      <c r="I11" s="6" t="s">
        <v>58</v>
      </c>
    </row>
    <row r="12" spans="1:10" ht="59.4" customHeight="1" x14ac:dyDescent="0.35">
      <c r="A12" s="7">
        <v>25</v>
      </c>
      <c r="B12" s="8" t="s">
        <v>57</v>
      </c>
      <c r="C12" s="34" t="s">
        <v>85</v>
      </c>
      <c r="D12" s="11" t="s">
        <v>54</v>
      </c>
      <c r="E12" s="8" t="s">
        <v>55</v>
      </c>
      <c r="F12" s="7" t="s">
        <v>56</v>
      </c>
      <c r="G12" s="14" t="s">
        <v>60</v>
      </c>
      <c r="H12" s="19">
        <v>204.85</v>
      </c>
      <c r="I12" s="6" t="s">
        <v>58</v>
      </c>
    </row>
    <row r="13" spans="1:10" ht="33.6" customHeight="1" x14ac:dyDescent="0.35">
      <c r="A13" s="7">
        <v>26</v>
      </c>
      <c r="B13" s="11" t="s">
        <v>27</v>
      </c>
      <c r="C13" s="9" t="s">
        <v>61</v>
      </c>
      <c r="D13" s="9" t="s">
        <v>23</v>
      </c>
      <c r="E13" s="9" t="s">
        <v>24</v>
      </c>
      <c r="F13" s="7" t="s">
        <v>22</v>
      </c>
      <c r="G13" s="14" t="s">
        <v>59</v>
      </c>
      <c r="H13" s="19">
        <v>110.95</v>
      </c>
      <c r="I13" s="6" t="s">
        <v>58</v>
      </c>
    </row>
    <row r="14" spans="1:10" ht="33.6" customHeight="1" x14ac:dyDescent="0.35">
      <c r="A14" s="7">
        <v>27</v>
      </c>
      <c r="B14" s="11" t="s">
        <v>81</v>
      </c>
      <c r="C14" s="9" t="s">
        <v>86</v>
      </c>
      <c r="D14" s="9"/>
      <c r="E14" s="9" t="s">
        <v>83</v>
      </c>
      <c r="F14" s="7" t="s">
        <v>82</v>
      </c>
      <c r="G14" s="10" t="s">
        <v>10</v>
      </c>
      <c r="H14" s="19">
        <v>727.19</v>
      </c>
      <c r="I14" s="6" t="s">
        <v>58</v>
      </c>
    </row>
    <row r="15" spans="1:10" ht="33.6" customHeight="1" x14ac:dyDescent="0.35">
      <c r="A15" s="7"/>
      <c r="B15" s="11" t="s">
        <v>77</v>
      </c>
      <c r="C15" s="9" t="s">
        <v>78</v>
      </c>
      <c r="D15" s="9" t="s">
        <v>80</v>
      </c>
      <c r="E15" s="9" t="s">
        <v>79</v>
      </c>
      <c r="F15" s="7"/>
      <c r="G15" s="10" t="s">
        <v>10</v>
      </c>
      <c r="H15" s="19">
        <v>0</v>
      </c>
      <c r="I15" s="6" t="s">
        <v>58</v>
      </c>
    </row>
    <row r="16" spans="1:10" ht="33.6" customHeight="1" x14ac:dyDescent="0.35">
      <c r="A16" s="24"/>
      <c r="B16" s="25"/>
      <c r="C16" s="9"/>
      <c r="D16" s="11"/>
      <c r="E16" s="8"/>
      <c r="F16" s="10"/>
      <c r="G16" s="27" t="s">
        <v>49</v>
      </c>
      <c r="H16" s="28">
        <f>SUM(H3:H15)</f>
        <v>5112.58</v>
      </c>
    </row>
    <row r="17" spans="1:8" ht="27" customHeight="1" x14ac:dyDescent="0.35">
      <c r="A17" s="35" t="s">
        <v>20</v>
      </c>
      <c r="B17" s="35"/>
      <c r="C17" s="8" t="s">
        <v>12</v>
      </c>
      <c r="D17" s="10" t="s">
        <v>13</v>
      </c>
      <c r="E17" s="10"/>
      <c r="F17" s="53" t="s">
        <v>21</v>
      </c>
      <c r="G17" s="53"/>
      <c r="H17" s="53"/>
    </row>
    <row r="18" spans="1:8" ht="30" customHeight="1" x14ac:dyDescent="0.35">
      <c r="A18" s="35" t="s">
        <v>17</v>
      </c>
      <c r="B18" s="35"/>
      <c r="C18" s="8" t="s">
        <v>14</v>
      </c>
      <c r="D18" s="13">
        <v>45701</v>
      </c>
      <c r="E18" s="13" t="s">
        <v>17</v>
      </c>
      <c r="F18" s="53"/>
      <c r="G18" s="53"/>
      <c r="H18" s="53"/>
    </row>
    <row r="19" spans="1:8" ht="30" customHeight="1" x14ac:dyDescent="0.35">
      <c r="A19" s="35" t="s">
        <v>18</v>
      </c>
      <c r="B19" s="35"/>
      <c r="C19" s="32" t="s">
        <v>62</v>
      </c>
      <c r="D19" s="13">
        <v>45701</v>
      </c>
      <c r="E19" s="13" t="s">
        <v>18</v>
      </c>
      <c r="F19" s="39"/>
      <c r="G19" s="40"/>
      <c r="H19" s="41"/>
    </row>
    <row r="20" spans="1:8" ht="30" customHeight="1" x14ac:dyDescent="0.35">
      <c r="A20" s="35" t="s">
        <v>19</v>
      </c>
      <c r="B20" s="35"/>
      <c r="C20" s="8" t="s">
        <v>15</v>
      </c>
      <c r="D20" s="13">
        <v>45701</v>
      </c>
      <c r="E20" s="13" t="s">
        <v>19</v>
      </c>
      <c r="F20" s="42"/>
      <c r="G20" s="43"/>
      <c r="H20" s="44"/>
    </row>
    <row r="21" spans="1:8" ht="30" customHeight="1" x14ac:dyDescent="0.35">
      <c r="A21" s="35" t="s">
        <v>30</v>
      </c>
      <c r="B21" s="35"/>
      <c r="C21" s="8" t="s">
        <v>15</v>
      </c>
      <c r="D21" s="13">
        <v>45701</v>
      </c>
      <c r="E21" s="13" t="s">
        <v>30</v>
      </c>
      <c r="F21" s="54"/>
      <c r="G21" s="53"/>
      <c r="H21" s="53"/>
    </row>
    <row r="22" spans="1:8" ht="30" customHeight="1" x14ac:dyDescent="0.35">
      <c r="A22" s="35" t="s">
        <v>47</v>
      </c>
      <c r="B22" s="35"/>
      <c r="C22" s="8" t="s">
        <v>15</v>
      </c>
      <c r="D22" s="13">
        <v>45701</v>
      </c>
      <c r="E22" s="13" t="s">
        <v>47</v>
      </c>
      <c r="F22" s="45"/>
      <c r="G22" s="46"/>
      <c r="H22" s="47"/>
    </row>
    <row r="23" spans="1:8" ht="27" customHeight="1" x14ac:dyDescent="0.35">
      <c r="A23" s="8"/>
      <c r="B23" s="8"/>
      <c r="C23" s="8"/>
      <c r="D23" s="8"/>
      <c r="E23" s="13"/>
      <c r="F23" s="48"/>
      <c r="G23" s="49"/>
      <c r="H23" s="50"/>
    </row>
    <row r="24" spans="1:8" ht="21" customHeight="1" x14ac:dyDescent="0.35">
      <c r="A24" s="35" t="s">
        <v>46</v>
      </c>
      <c r="B24" s="35"/>
      <c r="C24" s="8"/>
      <c r="D24" s="35"/>
      <c r="E24" s="35"/>
      <c r="F24" s="12"/>
      <c r="G24" s="12"/>
      <c r="H24" s="10"/>
    </row>
    <row r="25" spans="1:8" ht="34.950000000000003" customHeight="1" x14ac:dyDescent="0.35">
      <c r="A25" s="30" t="s">
        <v>31</v>
      </c>
      <c r="B25" s="31">
        <f>H16</f>
        <v>5112.58</v>
      </c>
      <c r="C25" s="29"/>
      <c r="D25" s="35" t="s">
        <v>35</v>
      </c>
      <c r="E25" s="35"/>
      <c r="F25" s="36"/>
      <c r="G25" s="37"/>
      <c r="H25" s="38"/>
    </row>
    <row r="26" spans="1:8" ht="34.950000000000003" customHeight="1" x14ac:dyDescent="0.35">
      <c r="A26" s="11" t="s">
        <v>32</v>
      </c>
      <c r="B26" s="21">
        <f>H16</f>
        <v>5112.58</v>
      </c>
      <c r="C26" s="21"/>
      <c r="D26" s="35" t="s">
        <v>36</v>
      </c>
      <c r="E26" s="35"/>
      <c r="F26" s="35"/>
      <c r="G26" s="22" t="s">
        <v>38</v>
      </c>
      <c r="H26" s="13">
        <f>D18</f>
        <v>45701</v>
      </c>
    </row>
    <row r="32" spans="1:8" x14ac:dyDescent="0.35">
      <c r="F32" s="5"/>
    </row>
  </sheetData>
  <mergeCells count="18">
    <mergeCell ref="A17:B17"/>
    <mergeCell ref="C1:E1"/>
    <mergeCell ref="D2:E2"/>
    <mergeCell ref="A24:B24"/>
    <mergeCell ref="F17:H17"/>
    <mergeCell ref="F18:H18"/>
    <mergeCell ref="F21:H21"/>
    <mergeCell ref="A18:B18"/>
    <mergeCell ref="D26:F26"/>
    <mergeCell ref="D25:E25"/>
    <mergeCell ref="A19:B19"/>
    <mergeCell ref="A20:B20"/>
    <mergeCell ref="A21:B21"/>
    <mergeCell ref="A22:B22"/>
    <mergeCell ref="D24:E24"/>
    <mergeCell ref="F25:H25"/>
    <mergeCell ref="F19:H20"/>
    <mergeCell ref="F22:H23"/>
  </mergeCells>
  <phoneticPr fontId="12" type="noConversion"/>
  <printOptions headings="1"/>
  <pageMargins left="0" right="0" top="0" bottom="0" header="0.3" footer="0.3"/>
  <pageSetup scale="5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2025-02-10T22:00:42Z</cp:lastPrinted>
  <dcterms:created xsi:type="dcterms:W3CDTF">2015-03-11T20:47:27Z</dcterms:created>
  <dcterms:modified xsi:type="dcterms:W3CDTF">2025-02-13T17:47:42Z</dcterms:modified>
</cp:coreProperties>
</file>