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5 Attachments/April Attachments/"/>
    </mc:Choice>
  </mc:AlternateContent>
  <xr:revisionPtr revIDLastSave="0" documentId="8_{B7AE5D0A-E148-481B-8E38-866295F035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G12" i="1"/>
  <c r="G11" i="1"/>
  <c r="G10" i="1"/>
  <c r="E21" i="1"/>
  <c r="E20" i="1"/>
  <c r="H18" i="1"/>
  <c r="B27" i="1" l="1"/>
  <c r="H28" i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H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 xml:space="preserve">Patti Gustafson:
NEW RATES EFFECTIVE: DEC. 01, 2024 THRU NOV. 30, 2025
CY 2025
CDPHP
Health Ins             $1,022.50
Dental                   </t>
        </r>
        <r>
          <rPr>
            <b/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>Total per month   $ 1,049.29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OLD RATES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CY 2024 </t>
        </r>
        <r>
          <rPr>
            <sz val="9"/>
            <color indexed="81"/>
            <rFont val="Tahoma"/>
            <family val="2"/>
          </rPr>
          <t xml:space="preserve">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  <comment ref="H4" authorId="0" shapeId="0" xr:uid="{2CEC9DB2-E563-4679-8C84-ACF5D955F715}">
      <text>
        <r>
          <rPr>
            <b/>
            <sz val="9"/>
            <color indexed="81"/>
            <rFont val="Tahoma"/>
            <family val="2"/>
          </rPr>
          <t xml:space="preserve">Patti Gustafson:
NEW RATES EFFECTIVE: DEC. 01, 2024 THRU NOV. 30, 2025
CY 2025
CDPHP
Health Ins             $1,022.50
Dental                   </t>
        </r>
        <r>
          <rPr>
            <b/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>Total per month   $ 1,049.29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OLD RATES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CY 2024 </t>
        </r>
        <r>
          <rPr>
            <sz val="9"/>
            <color indexed="81"/>
            <rFont val="Tahoma"/>
            <family val="2"/>
          </rPr>
          <t xml:space="preserve">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</commentList>
</comments>
</file>

<file path=xl/sharedStrings.xml><?xml version="1.0" encoding="utf-8"?>
<sst xmlns="http://schemas.openxmlformats.org/spreadsheetml/2006/main" count="133" uniqueCount="101">
  <si>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</si>
  <si>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</si>
  <si>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</si>
  <si>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</si>
  <si>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</si>
  <si>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</si>
  <si>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</si>
  <si>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</si>
  <si>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</si>
  <si>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</si>
  <si>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</si>
  <si>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</si>
  <si>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</si>
  <si>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</si>
  <si>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</si>
  <si>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Council Person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</si>
  <si>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</si>
  <si>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</si>
  <si>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</si>
  <si>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</si>
  <si>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</si>
  <si>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</si>
  <si>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</si>
  <si>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</si>
  <si>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</si>
  <si>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</si>
  <si>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</si>
  <si>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</si>
  <si>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</si>
  <si>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</si>
  <si>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</si>
  <si>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</si>
  <si>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</si>
  <si>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</si>
  <si>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</si>
  <si>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</si>
  <si>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</si>
  <si>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</si>
  <si>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</si>
  <si>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</si>
  <si>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</si>
  <si>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</si>
  <si>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</si>
  <si>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 xml:space="preserve">To Be Paid online: </t>
  </si>
  <si>
    <t>TOTAL….....</t>
  </si>
  <si>
    <t>National Grid</t>
  </si>
  <si>
    <t>PO Box 371376</t>
  </si>
  <si>
    <t>Pittsburgh, PA 15250-7376</t>
  </si>
  <si>
    <t>101 Summer Street, 2nd Floor</t>
  </si>
  <si>
    <t>Boston, MA  02110</t>
  </si>
  <si>
    <t>A.5182.4</t>
  </si>
  <si>
    <t>NEXAMP</t>
  </si>
  <si>
    <t>ok</t>
  </si>
  <si>
    <t xml:space="preserve">Auto Debit: </t>
  </si>
  <si>
    <t>R.L. Parsons, Inc</t>
  </si>
  <si>
    <t>PO Box 336</t>
  </si>
  <si>
    <t>Sharon Springs NY 13459</t>
  </si>
  <si>
    <t>OfficeState Comptroller</t>
  </si>
  <si>
    <t>Albany, NY 12236</t>
  </si>
  <si>
    <t>110 State Street</t>
  </si>
  <si>
    <t>Evening Star Bookkeeping</t>
  </si>
  <si>
    <t>A.1220.47</t>
  </si>
  <si>
    <t>Schoharie, NY</t>
  </si>
  <si>
    <t>Insurance &amp; Dental Premium: April 2025</t>
  </si>
  <si>
    <t>Maintenance Services for:  2.5 hrs @ $17</t>
  </si>
  <si>
    <t>lp204.85</t>
  </si>
  <si>
    <t>lp 38.62</t>
  </si>
  <si>
    <t>lp 727.19</t>
  </si>
  <si>
    <t>A.631</t>
  </si>
  <si>
    <t>Curtis Vandewerker</t>
  </si>
  <si>
    <t>7M Supply LLC</t>
  </si>
  <si>
    <t>Front Door - Entry Knob</t>
  </si>
  <si>
    <t>1130 Clinton Rd.</t>
  </si>
  <si>
    <t>Fort Plain, NY</t>
  </si>
  <si>
    <t>Roseboom Town Tax Collector</t>
  </si>
  <si>
    <t>Solid Waste User Fee</t>
  </si>
  <si>
    <t>Erin Seeley</t>
  </si>
  <si>
    <t>387 Honey Hill Rd. Cherry Valley,NY 13320</t>
  </si>
  <si>
    <t>Refuse Collection:  Inv# 224443</t>
  </si>
  <si>
    <t>A.1950.4</t>
  </si>
  <si>
    <t>Inv #211822 233.0 Gallons Kerosene</t>
  </si>
  <si>
    <t>Telephone for: 4/4/25 - 5/03/25</t>
  </si>
  <si>
    <t>Pre-Paid on 04/08/25</t>
  </si>
  <si>
    <r>
      <t xml:space="preserve">Electric Account No: 48013-57106                                             Location: Garage Bldg                                                                   </t>
    </r>
    <r>
      <rPr>
        <b/>
        <sz val="14"/>
        <rFont val="Calibri"/>
        <family val="2"/>
        <scheme val="minor"/>
      </rPr>
      <t xml:space="preserve">Period:   </t>
    </r>
    <r>
      <rPr>
        <b/>
        <sz val="14"/>
        <color theme="1"/>
        <rFont val="Calibri"/>
        <family val="2"/>
        <scheme val="minor"/>
      </rPr>
      <t>3/3/25 - 4/1/25</t>
    </r>
  </si>
  <si>
    <t xml:space="preserve">Electric Account No: 63952-94109                                               Location:  Street Lights                                                              Period:  2/20/25 - 3/21/25 </t>
  </si>
  <si>
    <t>Street Light Account.                                                         Production Period:   2/25/25 - 3/27/25                                                              Breakdown Amount: 189.84 - 18.98 (Discount) = 170.86</t>
  </si>
  <si>
    <t>Internet Service:  April 2025</t>
  </si>
  <si>
    <t>Inv# 1511                            March 2025 Servces</t>
  </si>
  <si>
    <t>Microsoft</t>
  </si>
  <si>
    <t>1 Microsoft Way</t>
  </si>
  <si>
    <t>Redmond, WA 98502</t>
  </si>
  <si>
    <t>A.1220.4 / A.1410.4</t>
  </si>
  <si>
    <t xml:space="preserve">Pre-Paid on 4/08/25 </t>
  </si>
  <si>
    <t xml:space="preserve">2 annual Subscriptions to Microsoft 365                                  One subscription for Supervisor/ one for Town Clerk </t>
  </si>
  <si>
    <t>Gates-Cole Insurance</t>
  </si>
  <si>
    <t>Inv#  27769       Pollution Liability Coverage</t>
  </si>
  <si>
    <t>PO Box 768</t>
  </si>
  <si>
    <t>Richfield Springs, NY 13439</t>
  </si>
  <si>
    <t>A.1910.4</t>
  </si>
  <si>
    <t>Feb 2025 Justice Court fees = $ 80.00</t>
  </si>
  <si>
    <t>Carol Vosatka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</si>
</sst>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2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2" fontId="1" fillId="0" borderId="0" xfId="0" applyNumberFormat="1" applyFont="1"/>
    <xf numFmtId="0" fontId="2" fillId="3" borderId="4" xfId="0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right"/>
    </xf>
    <xf numFmtId="4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44" fontId="2" fillId="0" borderId="6" xfId="0" applyNumberFormat="1" applyFont="1" applyBorder="1" applyAlignment="1">
      <alignment wrapText="1"/>
    </xf>
    <xf numFmtId="14" fontId="2" fillId="0" borderId="4" xfId="0" applyNumberFormat="1" applyFont="1" applyBorder="1" applyAlignment="1">
      <alignment horizontal="left"/>
    </xf>
    <xf numFmtId="7" fontId="2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1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4"/>
  <sheetViews>
    <sheetView tabSelected="1" zoomScale="60" zoomScaleNormal="60" workbookViewId="0">
      <selection activeCell="D25" sqref="D25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64.6640625" style="4" customWidth="1"/>
    <col min="4" max="4" width="24.44140625" style="3" customWidth="1"/>
    <col min="5" max="5" width="31.33203125" style="3" customWidth="1"/>
    <col min="6" max="6" width="25.21875" style="2" customWidth="1"/>
    <col min="7" max="7" width="17.44140625" style="1" customWidth="1"/>
    <col min="8" max="8" width="16.33203125" style="1" customWidth="1"/>
    <col min="9" max="9" width="11.44140625" style="6" customWidth="1"/>
    <col min="10" max="10" width="9.6640625" style="1" bestFit="1" customWidth="1"/>
    <col min="11" max="16384" width="9.109375" style="1"/>
  </cols>
  <sheetData>
    <row r="1" spans="1:10" ht="31.2" customHeight="1" x14ac:dyDescent="0.45">
      <c r="A1" s="15" t="s">
        <v>0</v>
      </c>
      <c r="B1" s="16"/>
      <c r="C1" s="36">
        <v>45756</v>
      </c>
      <c r="D1" s="37"/>
      <c r="E1" s="37"/>
      <c r="F1" s="17"/>
      <c r="G1" s="16" t="s">
        <v>11</v>
      </c>
      <c r="H1" s="18">
        <v>4</v>
      </c>
    </row>
    <row r="2" spans="1:10" ht="33" customHeight="1" x14ac:dyDescent="0.35">
      <c r="A2" s="7" t="s">
        <v>1</v>
      </c>
      <c r="B2" s="7"/>
      <c r="C2" s="7" t="s">
        <v>22</v>
      </c>
      <c r="D2" s="38" t="s">
        <v>6</v>
      </c>
      <c r="E2" s="38"/>
      <c r="F2" s="7" t="s">
        <v>2</v>
      </c>
      <c r="G2" s="7" t="s">
        <v>3</v>
      </c>
      <c r="H2" s="19" t="s">
        <v>4</v>
      </c>
    </row>
    <row r="3" spans="1:10" ht="30" customHeight="1" x14ac:dyDescent="0.35">
      <c r="A3" s="7">
        <v>45</v>
      </c>
      <c r="B3" s="8" t="s">
        <v>23</v>
      </c>
      <c r="C3" s="11" t="s">
        <v>63</v>
      </c>
      <c r="D3" s="8" t="s">
        <v>32</v>
      </c>
      <c r="E3" s="8" t="s">
        <v>34</v>
      </c>
      <c r="F3" s="10" t="s">
        <v>7</v>
      </c>
      <c r="G3" s="14" t="s">
        <v>43</v>
      </c>
      <c r="H3" s="19">
        <v>1049.29</v>
      </c>
      <c r="I3" s="6" t="s">
        <v>52</v>
      </c>
    </row>
    <row r="4" spans="1:10" ht="34.950000000000003" customHeight="1" x14ac:dyDescent="0.35">
      <c r="A4" s="7">
        <v>46</v>
      </c>
      <c r="B4" s="12" t="s">
        <v>70</v>
      </c>
      <c r="C4" s="9" t="s">
        <v>71</v>
      </c>
      <c r="D4" s="8" t="s">
        <v>72</v>
      </c>
      <c r="E4" s="11" t="s">
        <v>73</v>
      </c>
      <c r="F4" s="10" t="s">
        <v>5</v>
      </c>
      <c r="G4" s="10" t="s">
        <v>10</v>
      </c>
      <c r="H4" s="19">
        <v>17.989999999999998</v>
      </c>
      <c r="I4" s="6" t="s">
        <v>52</v>
      </c>
      <c r="J4" s="26"/>
    </row>
    <row r="5" spans="1:10" ht="34.950000000000003" customHeight="1" x14ac:dyDescent="0.35">
      <c r="A5" s="7">
        <v>47</v>
      </c>
      <c r="B5" s="12" t="s">
        <v>74</v>
      </c>
      <c r="C5" s="9" t="s">
        <v>75</v>
      </c>
      <c r="D5" s="8" t="s">
        <v>76</v>
      </c>
      <c r="E5" s="11" t="s">
        <v>77</v>
      </c>
      <c r="F5" s="10" t="s">
        <v>79</v>
      </c>
      <c r="G5" s="10" t="s">
        <v>10</v>
      </c>
      <c r="H5" s="19">
        <v>37.049999999999997</v>
      </c>
      <c r="I5" s="6" t="s">
        <v>52</v>
      </c>
      <c r="J5" s="26"/>
    </row>
    <row r="6" spans="1:10" ht="30" customHeight="1" x14ac:dyDescent="0.35">
      <c r="A6" s="7">
        <v>48</v>
      </c>
      <c r="B6" s="8" t="s">
        <v>35</v>
      </c>
      <c r="C6" s="12" t="s">
        <v>78</v>
      </c>
      <c r="D6" s="8" t="s">
        <v>36</v>
      </c>
      <c r="E6" s="8" t="s">
        <v>37</v>
      </c>
      <c r="F6" s="10" t="s">
        <v>8</v>
      </c>
      <c r="G6" s="10" t="s">
        <v>10</v>
      </c>
      <c r="H6" s="20">
        <v>35.25</v>
      </c>
      <c r="I6" s="6" t="s">
        <v>52</v>
      </c>
      <c r="J6" s="26"/>
    </row>
    <row r="7" spans="1:10" ht="34.950000000000003" customHeight="1" x14ac:dyDescent="0.35">
      <c r="A7" s="7">
        <v>49</v>
      </c>
      <c r="B7" s="8" t="s">
        <v>39</v>
      </c>
      <c r="C7" s="9" t="s">
        <v>64</v>
      </c>
      <c r="D7" s="11" t="s">
        <v>40</v>
      </c>
      <c r="E7" s="8" t="s">
        <v>9</v>
      </c>
      <c r="F7" s="10" t="s">
        <v>5</v>
      </c>
      <c r="G7" s="10" t="s">
        <v>10</v>
      </c>
      <c r="H7" s="19">
        <v>42.5</v>
      </c>
      <c r="I7" s="6" t="s">
        <v>52</v>
      </c>
    </row>
    <row r="8" spans="1:10" ht="50.4" customHeight="1" x14ac:dyDescent="0.35">
      <c r="A8" s="7">
        <v>50</v>
      </c>
      <c r="B8" s="11" t="s">
        <v>54</v>
      </c>
      <c r="C8" s="9" t="s">
        <v>80</v>
      </c>
      <c r="D8" s="11" t="s">
        <v>55</v>
      </c>
      <c r="E8" s="8" t="s">
        <v>56</v>
      </c>
      <c r="F8" s="7" t="s">
        <v>5</v>
      </c>
      <c r="G8" s="7" t="s">
        <v>10</v>
      </c>
      <c r="H8" s="19">
        <v>757.02</v>
      </c>
      <c r="I8" s="6" t="s">
        <v>52</v>
      </c>
    </row>
    <row r="9" spans="1:10" ht="32.4" customHeight="1" x14ac:dyDescent="0.35">
      <c r="A9" s="7">
        <v>51</v>
      </c>
      <c r="B9" s="8" t="s">
        <v>38</v>
      </c>
      <c r="C9" s="9" t="s">
        <v>81</v>
      </c>
      <c r="D9" s="11" t="s">
        <v>28</v>
      </c>
      <c r="E9" s="8" t="s">
        <v>29</v>
      </c>
      <c r="F9" s="10" t="s">
        <v>5</v>
      </c>
      <c r="G9" s="14" t="s">
        <v>82</v>
      </c>
      <c r="H9" s="19">
        <v>176.84</v>
      </c>
      <c r="I9" s="6" t="s">
        <v>52</v>
      </c>
    </row>
    <row r="10" spans="1:10" ht="61.8" customHeight="1" x14ac:dyDescent="0.35">
      <c r="A10" s="7">
        <v>52</v>
      </c>
      <c r="B10" s="11" t="s">
        <v>45</v>
      </c>
      <c r="C10" s="9" t="s">
        <v>83</v>
      </c>
      <c r="D10" s="11" t="s">
        <v>46</v>
      </c>
      <c r="E10" s="8" t="s">
        <v>47</v>
      </c>
      <c r="F10" s="10" t="s">
        <v>5</v>
      </c>
      <c r="G10" s="14" t="str">
        <f>G9</f>
        <v>Pre-Paid on 04/08/25</v>
      </c>
      <c r="H10" s="19">
        <v>38.619999999999997</v>
      </c>
      <c r="I10" s="6" t="s">
        <v>66</v>
      </c>
    </row>
    <row r="11" spans="1:10" ht="69" customHeight="1" x14ac:dyDescent="0.35">
      <c r="A11" s="7">
        <v>53</v>
      </c>
      <c r="B11" s="23" t="s">
        <v>45</v>
      </c>
      <c r="C11" s="9" t="s">
        <v>84</v>
      </c>
      <c r="D11" s="11" t="s">
        <v>46</v>
      </c>
      <c r="E11" s="8" t="s">
        <v>47</v>
      </c>
      <c r="F11" s="10" t="s">
        <v>50</v>
      </c>
      <c r="G11" s="14" t="str">
        <f>G9</f>
        <v>Pre-Paid on 04/08/25</v>
      </c>
      <c r="H11" s="33">
        <v>118.01</v>
      </c>
      <c r="I11" s="6" t="s">
        <v>52</v>
      </c>
    </row>
    <row r="12" spans="1:10" ht="59.4" customHeight="1" x14ac:dyDescent="0.35">
      <c r="A12" s="7">
        <v>54</v>
      </c>
      <c r="B12" s="8" t="s">
        <v>51</v>
      </c>
      <c r="C12" s="34" t="s">
        <v>85</v>
      </c>
      <c r="D12" s="11" t="s">
        <v>48</v>
      </c>
      <c r="E12" s="8" t="s">
        <v>49</v>
      </c>
      <c r="F12" s="7" t="s">
        <v>50</v>
      </c>
      <c r="G12" s="14" t="str">
        <f>G9</f>
        <v>Pre-Paid on 04/08/25</v>
      </c>
      <c r="H12" s="19">
        <v>170.86</v>
      </c>
      <c r="I12" s="6" t="s">
        <v>65</v>
      </c>
    </row>
    <row r="13" spans="1:10" ht="33.6" customHeight="1" x14ac:dyDescent="0.35">
      <c r="A13" s="7">
        <v>55</v>
      </c>
      <c r="B13" s="11" t="s">
        <v>24</v>
      </c>
      <c r="C13" s="9" t="s">
        <v>86</v>
      </c>
      <c r="D13" s="9" t="s">
        <v>20</v>
      </c>
      <c r="E13" s="9" t="s">
        <v>21</v>
      </c>
      <c r="F13" s="7" t="s">
        <v>19</v>
      </c>
      <c r="G13" s="14" t="s">
        <v>53</v>
      </c>
      <c r="H13" s="19">
        <v>110.95</v>
      </c>
      <c r="I13" s="6" t="s">
        <v>52</v>
      </c>
    </row>
    <row r="14" spans="1:10" ht="33.6" customHeight="1" x14ac:dyDescent="0.35">
      <c r="A14" s="7">
        <v>56</v>
      </c>
      <c r="B14" s="11" t="s">
        <v>60</v>
      </c>
      <c r="C14" s="9" t="s">
        <v>87</v>
      </c>
      <c r="D14" s="9"/>
      <c r="E14" s="9" t="s">
        <v>62</v>
      </c>
      <c r="F14" s="7" t="s">
        <v>61</v>
      </c>
      <c r="G14" s="10" t="s">
        <v>10</v>
      </c>
      <c r="H14" s="19">
        <v>697.1</v>
      </c>
      <c r="I14" s="6" t="s">
        <v>67</v>
      </c>
    </row>
    <row r="15" spans="1:10" ht="33.6" customHeight="1" x14ac:dyDescent="0.35">
      <c r="A15" s="7">
        <v>57</v>
      </c>
      <c r="B15" s="11" t="s">
        <v>88</v>
      </c>
      <c r="C15" s="9" t="s">
        <v>93</v>
      </c>
      <c r="D15" s="9" t="s">
        <v>89</v>
      </c>
      <c r="E15" s="9" t="s">
        <v>90</v>
      </c>
      <c r="F15" s="7" t="s">
        <v>91</v>
      </c>
      <c r="G15" s="14" t="s">
        <v>92</v>
      </c>
      <c r="H15" s="19">
        <v>324</v>
      </c>
      <c r="I15" s="6" t="s">
        <v>52</v>
      </c>
    </row>
    <row r="16" spans="1:10" ht="33.6" customHeight="1" x14ac:dyDescent="0.35">
      <c r="A16" s="7">
        <v>58</v>
      </c>
      <c r="B16" s="11" t="s">
        <v>94</v>
      </c>
      <c r="C16" s="9" t="s">
        <v>95</v>
      </c>
      <c r="D16" s="9" t="s">
        <v>96</v>
      </c>
      <c r="E16" s="9" t="s">
        <v>97</v>
      </c>
      <c r="F16" s="7" t="s">
        <v>98</v>
      </c>
      <c r="G16" s="10" t="s">
        <v>10</v>
      </c>
      <c r="H16" s="19">
        <v>952.19</v>
      </c>
      <c r="I16" s="6" t="s">
        <v>67</v>
      </c>
    </row>
    <row r="17" spans="1:9" ht="33.6" customHeight="1" x14ac:dyDescent="0.35">
      <c r="A17" s="7">
        <v>59</v>
      </c>
      <c r="B17" s="11" t="s">
        <v>57</v>
      </c>
      <c r="C17" s="9" t="s">
        <v>99</v>
      </c>
      <c r="D17" s="9" t="s">
        <v>59</v>
      </c>
      <c r="E17" s="9" t="s">
        <v>58</v>
      </c>
      <c r="F17" s="7" t="s">
        <v>68</v>
      </c>
      <c r="G17" s="10" t="s">
        <v>10</v>
      </c>
      <c r="H17" s="19">
        <v>80</v>
      </c>
      <c r="I17" s="6" t="s">
        <v>52</v>
      </c>
    </row>
    <row r="18" spans="1:9" ht="33.6" customHeight="1" x14ac:dyDescent="0.35">
      <c r="A18" s="24"/>
      <c r="B18" s="25"/>
      <c r="C18" s="9"/>
      <c r="D18" s="11"/>
      <c r="E18" s="8"/>
      <c r="F18" s="10"/>
      <c r="G18" s="27" t="s">
        <v>44</v>
      </c>
      <c r="H18" s="28">
        <f>SUM(H3:H17)</f>
        <v>4607.67</v>
      </c>
    </row>
    <row r="19" spans="1:9" ht="27" customHeight="1" x14ac:dyDescent="0.35">
      <c r="A19" s="35" t="s">
        <v>17</v>
      </c>
      <c r="B19" s="35"/>
      <c r="C19" s="8" t="s">
        <v>12</v>
      </c>
      <c r="D19" s="10" t="s">
        <v>13</v>
      </c>
      <c r="E19" s="10"/>
      <c r="F19" s="38" t="s">
        <v>18</v>
      </c>
      <c r="G19" s="38"/>
      <c r="H19" s="38"/>
    </row>
    <row r="20" spans="1:9" ht="30" customHeight="1" x14ac:dyDescent="0.35">
      <c r="A20" s="35" t="s">
        <v>69</v>
      </c>
      <c r="B20" s="35"/>
      <c r="C20" s="8" t="s">
        <v>14</v>
      </c>
      <c r="D20" s="13">
        <v>45756</v>
      </c>
      <c r="E20" s="13" t="str">
        <f>A20</f>
        <v>Curtis Vandewerker</v>
      </c>
      <c r="F20" s="38"/>
      <c r="G20" s="38"/>
      <c r="H20" s="38"/>
    </row>
    <row r="21" spans="1:9" ht="30" customHeight="1" x14ac:dyDescent="0.35">
      <c r="A21" s="35" t="s">
        <v>100</v>
      </c>
      <c r="B21" s="35"/>
      <c r="C21" s="32" t="s">
        <v>15</v>
      </c>
      <c r="D21" s="13">
        <f>D20</f>
        <v>45756</v>
      </c>
      <c r="E21" s="13" t="str">
        <f>A21</f>
        <v>Carol Vosatka</v>
      </c>
      <c r="F21" s="43"/>
      <c r="G21" s="44"/>
      <c r="H21" s="45"/>
    </row>
    <row r="22" spans="1:9" ht="30" customHeight="1" x14ac:dyDescent="0.35">
      <c r="A22" s="35" t="s">
        <v>16</v>
      </c>
      <c r="B22" s="35"/>
      <c r="C22" s="8" t="s">
        <v>15</v>
      </c>
      <c r="D22" s="13">
        <f>D20</f>
        <v>45756</v>
      </c>
      <c r="E22" s="13" t="s">
        <v>16</v>
      </c>
      <c r="F22" s="46"/>
      <c r="G22" s="47"/>
      <c r="H22" s="48"/>
    </row>
    <row r="23" spans="1:9" ht="30" customHeight="1" x14ac:dyDescent="0.35">
      <c r="A23" s="35" t="s">
        <v>25</v>
      </c>
      <c r="B23" s="35"/>
      <c r="C23" s="8" t="s">
        <v>15</v>
      </c>
      <c r="D23" s="13">
        <f>D20</f>
        <v>45756</v>
      </c>
      <c r="E23" s="13" t="s">
        <v>25</v>
      </c>
      <c r="F23" s="39"/>
      <c r="G23" s="38"/>
      <c r="H23" s="38"/>
    </row>
    <row r="24" spans="1:9" ht="30" customHeight="1" x14ac:dyDescent="0.35">
      <c r="A24" s="35" t="s">
        <v>42</v>
      </c>
      <c r="B24" s="35"/>
      <c r="C24" s="8" t="s">
        <v>15</v>
      </c>
      <c r="D24" s="13">
        <f>D20</f>
        <v>45756</v>
      </c>
      <c r="E24" s="13" t="s">
        <v>42</v>
      </c>
      <c r="F24" s="49"/>
      <c r="G24" s="50"/>
      <c r="H24" s="51"/>
    </row>
    <row r="25" spans="1:9" ht="27" customHeight="1" x14ac:dyDescent="0.35">
      <c r="A25" s="8"/>
      <c r="B25" s="8"/>
      <c r="C25" s="8"/>
      <c r="D25" s="8"/>
      <c r="E25" s="13"/>
      <c r="F25" s="52"/>
      <c r="G25" s="53"/>
      <c r="H25" s="54"/>
    </row>
    <row r="26" spans="1:9" ht="21" customHeight="1" x14ac:dyDescent="0.35">
      <c r="A26" s="35" t="s">
        <v>41</v>
      </c>
      <c r="B26" s="35"/>
      <c r="C26" s="8"/>
      <c r="D26" s="35"/>
      <c r="E26" s="35"/>
      <c r="F26" s="12"/>
      <c r="G26" s="12"/>
      <c r="H26" s="10"/>
    </row>
    <row r="27" spans="1:9" ht="34.950000000000003" customHeight="1" x14ac:dyDescent="0.35">
      <c r="A27" s="30" t="s">
        <v>26</v>
      </c>
      <c r="B27" s="31">
        <f>H18</f>
        <v>4607.67</v>
      </c>
      <c r="C27" s="29"/>
      <c r="D27" s="35" t="s">
        <v>30</v>
      </c>
      <c r="E27" s="35"/>
      <c r="F27" s="40"/>
      <c r="G27" s="41"/>
      <c r="H27" s="42"/>
    </row>
    <row r="28" spans="1:9" ht="34.950000000000003" customHeight="1" x14ac:dyDescent="0.35">
      <c r="A28" s="11" t="s">
        <v>27</v>
      </c>
      <c r="B28" s="21">
        <f>H18</f>
        <v>4607.67</v>
      </c>
      <c r="C28" s="21"/>
      <c r="D28" s="35" t="s">
        <v>31</v>
      </c>
      <c r="E28" s="35"/>
      <c r="F28" s="35"/>
      <c r="G28" s="22" t="s">
        <v>33</v>
      </c>
      <c r="H28" s="13">
        <f>D20</f>
        <v>45756</v>
      </c>
    </row>
    <row r="34" spans="6:6" x14ac:dyDescent="0.35">
      <c r="F34" s="5"/>
    </row>
  </sheetData>
  <mergeCells count="18">
    <mergeCell ref="D28:F28"/>
    <mergeCell ref="D27:E27"/>
    <mergeCell ref="A21:B21"/>
    <mergeCell ref="A22:B22"/>
    <mergeCell ref="A23:B23"/>
    <mergeCell ref="A24:B24"/>
    <mergeCell ref="D26:E26"/>
    <mergeCell ref="F27:H27"/>
    <mergeCell ref="F21:H22"/>
    <mergeCell ref="F24:H25"/>
    <mergeCell ref="A19:B19"/>
    <mergeCell ref="C1:E1"/>
    <mergeCell ref="D2:E2"/>
    <mergeCell ref="A26:B26"/>
    <mergeCell ref="F19:H19"/>
    <mergeCell ref="F20:H20"/>
    <mergeCell ref="F23:H23"/>
    <mergeCell ref="A20:B20"/>
  </mergeCells>
  <phoneticPr fontId="12" type="noConversion"/>
  <printOptions headings="1"/>
  <pageMargins left="0" right="0" top="0" bottom="0" header="0.3" footer="0.3"/>
  <pageSetup scale="50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2025-04-09T04:08:50Z</cp:lastPrinted>
  <dcterms:created xsi:type="dcterms:W3CDTF">2015-03-11T20:47:27Z</dcterms:created>
  <dcterms:modified xsi:type="dcterms:W3CDTF">2025-04-09T14:56:53Z</dcterms:modified>
</cp:coreProperties>
</file>