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uswid-my.sharepoint.com/personal/alecklider_hydrouswid_com/Documents/02_Client Projects/012 - Village of Jeffersonville/B_Sewer System Model/4_Studies &amp; Reports/4.1_Reference Documents/RFP/"/>
    </mc:Choice>
  </mc:AlternateContent>
  <xr:revisionPtr revIDLastSave="67" documentId="8_{E9400AA8-5834-4263-8D61-73851F222A62}" xr6:coauthVersionLast="47" xr6:coauthVersionMax="47" xr10:uidLastSave="{84F5D530-00C4-4DEF-8A12-D46425041E16}"/>
  <bookViews>
    <workbookView xWindow="-110" yWindow="-110" windowWidth="25820" windowHeight="15500" xr2:uid="{00000000-000D-0000-FFFF-FFFF00000000}"/>
  </bookViews>
  <sheets>
    <sheet name="Cost Summary" sheetId="2" r:id="rId1"/>
  </sheets>
  <definedNames>
    <definedName name="_xlnm.Print_Area" localSheetId="0">'Cost Summary'!$A$1:$F$42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" l="1"/>
  <c r="E13" i="2"/>
  <c r="E40" i="2"/>
  <c r="E35" i="2"/>
  <c r="E28" i="2"/>
  <c r="E22" i="2"/>
  <c r="C17" i="2"/>
  <c r="E11" i="2"/>
  <c r="F41" i="2" l="1"/>
  <c r="F17" i="2"/>
  <c r="F42" i="2" s="1"/>
</calcChain>
</file>

<file path=xl/sharedStrings.xml><?xml version="1.0" encoding="utf-8"?>
<sst xmlns="http://schemas.openxmlformats.org/spreadsheetml/2006/main" count="58" uniqueCount="45">
  <si>
    <t>1.</t>
  </si>
  <si>
    <t>3. VERSION:</t>
  </si>
  <si>
    <t xml:space="preserve"> </t>
  </si>
  <si>
    <t>4.</t>
  </si>
  <si>
    <t>NAME OF CONSULTANT:</t>
  </si>
  <si>
    <t xml:space="preserve">5.  PROJECT TITLE:   </t>
  </si>
  <si>
    <t>6.</t>
  </si>
  <si>
    <t>ADDRESS:</t>
  </si>
  <si>
    <t>7.  TYPE OF CONTRACT:</t>
  </si>
  <si>
    <t>8.</t>
  </si>
  <si>
    <t>EST. HRS.</t>
  </si>
  <si>
    <t>EST. COST</t>
  </si>
  <si>
    <t>DIRECT LABOR TOTAL:</t>
  </si>
  <si>
    <t>9.</t>
  </si>
  <si>
    <t>10.</t>
  </si>
  <si>
    <t>a.  TRAVEL</t>
  </si>
  <si>
    <t>c.  SUBCONTRACTS</t>
  </si>
  <si>
    <t>d.  OTHER (Specify categories)</t>
  </si>
  <si>
    <t>EXTENDED TOTAL</t>
  </si>
  <si>
    <t>SUBTOTAL</t>
  </si>
  <si>
    <r>
      <t>DIRECT LABOR</t>
    </r>
    <r>
      <rPr>
        <sz val="10"/>
        <rFont val="Times New Roman"/>
        <family val="1"/>
      </rPr>
      <t>:</t>
    </r>
  </si>
  <si>
    <t xml:space="preserve">          AIRFARE:</t>
  </si>
  <si>
    <t>b.  EQUIPMENT, MATERIALS, SUPPLIES (EMS)</t>
  </si>
  <si>
    <t>a.  TRAVEL SUBTOTAL:</t>
  </si>
  <si>
    <t>b.  EMS SUBTOTAL:</t>
  </si>
  <si>
    <t>c.  SUB SUBTOTAL:</t>
  </si>
  <si>
    <t>d.  OTHER SUBTOTAL:</t>
  </si>
  <si>
    <t>e.  TOTAL OTHER DIRECT COSTS TOTAL (items a through d):</t>
  </si>
  <si>
    <t>OTHER DIRECT COSTS:</t>
  </si>
  <si>
    <t>ENGINEERING COST PROPOSAL</t>
  </si>
  <si>
    <t>VILLAGE OF JEFFERSONVILLE</t>
  </si>
  <si>
    <t>XXXXXXXX</t>
  </si>
  <si>
    <t>Sanitary Collection System Model &amp; CIP</t>
  </si>
  <si>
    <t>xxx</t>
  </si>
  <si>
    <t>[Principal]</t>
  </si>
  <si>
    <t>[Project Manager]</t>
  </si>
  <si>
    <t>[Sr. Project Engineer]</t>
  </si>
  <si>
    <t>[Project Engineer]</t>
  </si>
  <si>
    <t xml:space="preserve">         MILEAGE: 20 miles x $ (0.XXX) / mile</t>
  </si>
  <si>
    <t xml:space="preserve">          (List itemized breakdown below)</t>
  </si>
  <si>
    <t>2. TASK:</t>
  </si>
  <si>
    <t xml:space="preserve">General Admin, Meetings, Etc. </t>
  </si>
  <si>
    <t>LOADED HOURLY RATE</t>
  </si>
  <si>
    <r>
      <rPr>
        <b/>
        <sz val="10"/>
        <rFont val="Times New Roman"/>
        <family val="1"/>
      </rPr>
      <t>MAXIMUM FEE</t>
    </r>
    <r>
      <rPr>
        <sz val="10"/>
        <rFont val="Times New Roman"/>
        <family val="1"/>
      </rPr>
      <t xml:space="preserve">  (item 8 + 9)</t>
    </r>
  </si>
  <si>
    <t>DIRECT HOURLY PLUS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</si>
</sst>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name val="MS Sans Serif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164" fontId="1" fillId="0" borderId="8" xfId="0" applyNumberFormat="1" applyFont="1" applyBorder="1"/>
    <xf numFmtId="164" fontId="1" fillId="0" borderId="9" xfId="0" applyNumberFormat="1" applyFont="1" applyBorder="1"/>
    <xf numFmtId="164" fontId="1" fillId="0" borderId="11" xfId="0" applyNumberFormat="1" applyFont="1" applyBorder="1"/>
    <xf numFmtId="164" fontId="1" fillId="0" borderId="12" xfId="0" applyNumberFormat="1" applyFont="1" applyBorder="1"/>
    <xf numFmtId="164" fontId="1" fillId="0" borderId="10" xfId="0" applyNumberFormat="1" applyFont="1" applyBorder="1" applyAlignment="1">
      <alignment horizontal="center"/>
    </xf>
    <xf numFmtId="164" fontId="1" fillId="0" borderId="13" xfId="0" applyNumberFormat="1" applyFont="1" applyBorder="1"/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/>
    <xf numFmtId="164" fontId="1" fillId="0" borderId="16" xfId="0" applyNumberFormat="1" applyFont="1" applyBorder="1"/>
    <xf numFmtId="164" fontId="1" fillId="0" borderId="17" xfId="0" applyNumberFormat="1" applyFont="1" applyBorder="1"/>
    <xf numFmtId="164" fontId="1" fillId="0" borderId="18" xfId="0" applyNumberFormat="1" applyFont="1" applyBorder="1"/>
    <xf numFmtId="164" fontId="1" fillId="0" borderId="19" xfId="0" applyNumberFormat="1" applyFont="1" applyBorder="1"/>
    <xf numFmtId="1" fontId="1" fillId="0" borderId="19" xfId="0" applyNumberFormat="1" applyFont="1" applyBorder="1" applyAlignment="1">
      <alignment horizontal="center"/>
    </xf>
    <xf numFmtId="0" fontId="1" fillId="0" borderId="8" xfId="0" quotePrefix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2" xfId="0" applyFont="1" applyBorder="1"/>
    <xf numFmtId="1" fontId="1" fillId="0" borderId="23" xfId="0" applyNumberFormat="1" applyFont="1" applyBorder="1" applyAlignment="1">
      <alignment horizontal="center"/>
    </xf>
    <xf numFmtId="164" fontId="1" fillId="0" borderId="23" xfId="0" applyNumberFormat="1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0" fontId="1" fillId="0" borderId="13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1" fontId="1" fillId="0" borderId="18" xfId="0" applyNumberFormat="1" applyFont="1" applyBorder="1" applyAlignment="1">
      <alignment horizontal="center"/>
    </xf>
    <xf numFmtId="164" fontId="2" fillId="0" borderId="12" xfId="0" applyNumberFormat="1" applyFont="1" applyBorder="1"/>
    <xf numFmtId="0" fontId="1" fillId="0" borderId="25" xfId="0" applyFont="1" applyBorder="1" applyAlignment="1">
      <alignment horizontal="center"/>
    </xf>
    <xf numFmtId="0" fontId="2" fillId="0" borderId="26" xfId="0" applyFont="1" applyBorder="1"/>
    <xf numFmtId="4" fontId="1" fillId="0" borderId="0" xfId="0" applyNumberFormat="1" applyFont="1"/>
    <xf numFmtId="0" fontId="2" fillId="0" borderId="40" xfId="0" applyFont="1" applyBorder="1"/>
    <xf numFmtId="3" fontId="2" fillId="0" borderId="41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164" fontId="4" fillId="0" borderId="20" xfId="0" applyNumberFormat="1" applyFont="1" applyBorder="1"/>
    <xf numFmtId="49" fontId="2" fillId="0" borderId="1" xfId="0" applyNumberFormat="1" applyFont="1" applyBorder="1" applyAlignment="1">
      <alignment horizontal="right"/>
    </xf>
    <xf numFmtId="0" fontId="2" fillId="0" borderId="2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40" xfId="0" applyFont="1" applyBorder="1" applyAlignment="1">
      <alignment horizontal="right"/>
    </xf>
    <xf numFmtId="0" fontId="2" fillId="0" borderId="42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31" xfId="0" applyFont="1" applyBorder="1" applyAlignment="1">
      <alignment horizontal="righ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27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28" xfId="0" applyFont="1" applyBorder="1" applyAlignment="1">
      <alignment horizontal="left" wrapText="1"/>
    </xf>
    <xf numFmtId="1" fontId="1" fillId="0" borderId="27" xfId="0" applyNumberFormat="1" applyFont="1" applyBorder="1" applyAlignment="1">
      <alignment horizontal="left"/>
    </xf>
    <xf numFmtId="1" fontId="1" fillId="0" borderId="0" xfId="0" applyNumberFormat="1" applyFont="1" applyAlignment="1">
      <alignment horizontal="left"/>
    </xf>
    <xf numFmtId="1" fontId="1" fillId="0" borderId="28" xfId="0" applyNumberFormat="1" applyFont="1" applyBorder="1" applyAlignment="1">
      <alignment horizontal="left"/>
    </xf>
    <xf numFmtId="0" fontId="1" fillId="0" borderId="37" xfId="0" applyFont="1" applyBorder="1" applyAlignment="1">
      <alignment horizontal="left" wrapText="1"/>
    </xf>
    <xf numFmtId="0" fontId="1" fillId="0" borderId="38" xfId="0" applyFont="1" applyBorder="1" applyAlignment="1">
      <alignment horizontal="left" wrapText="1"/>
    </xf>
    <xf numFmtId="0" fontId="1" fillId="0" borderId="39" xfId="0" applyFont="1" applyBorder="1" applyAlignment="1">
      <alignment horizontal="left" wrapText="1"/>
    </xf>
    <xf numFmtId="0" fontId="2" fillId="0" borderId="41" xfId="0" applyFont="1" applyBorder="1" applyAlignment="1">
      <alignment horizontal="right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37" xfId="0" applyFont="1" applyBorder="1" applyAlignment="1">
      <alignment horizontal="right"/>
    </xf>
    <xf numFmtId="0" fontId="1" fillId="0" borderId="38" xfId="0" applyFont="1" applyBorder="1" applyAlignment="1">
      <alignment horizontal="right"/>
    </xf>
    <xf numFmtId="0" fontId="1" fillId="0" borderId="39" xfId="0" applyFont="1" applyBorder="1" applyAlignment="1">
      <alignment horizontal="right"/>
    </xf>
    <xf numFmtId="0" fontId="2" fillId="0" borderId="2" xfId="0" quotePrefix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8A33D-F2B5-41CE-8AC6-A18EB2E28078}">
  <sheetPr>
    <pageSetUpPr fitToPage="1"/>
  </sheetPr>
  <dimension ref="A1:H43"/>
  <sheetViews>
    <sheetView tabSelected="1" workbookViewId="0">
      <selection activeCell="I15" sqref="I15"/>
    </sheetView>
  </sheetViews>
  <sheetFormatPr defaultColWidth="8.90625" defaultRowHeight="13" x14ac:dyDescent="0.3"/>
  <cols>
    <col min="1" max="1" width="3.08984375" style="28" customWidth="1"/>
    <col min="2" max="2" width="34.6328125" style="3" customWidth="1"/>
    <col min="3" max="3" width="13.08984375" style="3" customWidth="1"/>
    <col min="4" max="4" width="13" style="3" customWidth="1"/>
    <col min="5" max="5" width="13.90625" style="3" customWidth="1"/>
    <col min="6" max="6" width="13.453125" style="3" customWidth="1"/>
    <col min="7" max="8" width="12.453125" style="41" customWidth="1"/>
    <col min="9" max="16384" width="8.90625" style="3"/>
  </cols>
  <sheetData>
    <row r="1" spans="1:6" ht="15" x14ac:dyDescent="0.3">
      <c r="A1" s="50"/>
      <c r="B1" s="51"/>
      <c r="C1" s="51"/>
      <c r="D1" s="51"/>
      <c r="E1" s="51"/>
      <c r="F1" s="52"/>
    </row>
    <row r="2" spans="1:6" ht="15.5" thickBot="1" x14ac:dyDescent="0.35">
      <c r="A2" s="53" t="s">
        <v>29</v>
      </c>
      <c r="B2" s="54"/>
      <c r="C2" s="54"/>
      <c r="D2" s="54"/>
      <c r="E2" s="54"/>
      <c r="F2" s="55"/>
    </row>
    <row r="3" spans="1:6" x14ac:dyDescent="0.3">
      <c r="A3" s="24" t="s">
        <v>0</v>
      </c>
      <c r="B3" s="32" t="s">
        <v>30</v>
      </c>
      <c r="C3" s="2"/>
      <c r="D3" s="46" t="s">
        <v>40</v>
      </c>
      <c r="E3" s="104">
        <v>1</v>
      </c>
      <c r="F3" s="33" t="s">
        <v>1</v>
      </c>
    </row>
    <row r="4" spans="1:6" ht="13.5" thickBot="1" x14ac:dyDescent="0.35">
      <c r="A4" s="25"/>
      <c r="B4" s="34"/>
      <c r="C4" s="4"/>
      <c r="D4" s="66" t="s">
        <v>41</v>
      </c>
      <c r="E4" s="67"/>
      <c r="F4" s="44">
        <v>46104</v>
      </c>
    </row>
    <row r="5" spans="1:6" ht="14.75" customHeight="1" x14ac:dyDescent="0.3">
      <c r="A5" s="24" t="s">
        <v>3</v>
      </c>
      <c r="B5" s="32" t="s">
        <v>4</v>
      </c>
      <c r="C5" s="56" t="s">
        <v>5</v>
      </c>
      <c r="D5" s="58" t="s">
        <v>32</v>
      </c>
      <c r="E5" s="59"/>
      <c r="F5" s="60"/>
    </row>
    <row r="6" spans="1:6" ht="15.15" customHeight="1" thickBot="1" x14ac:dyDescent="0.35">
      <c r="A6" s="26"/>
      <c r="B6" s="5" t="s">
        <v>31</v>
      </c>
      <c r="C6" s="57"/>
      <c r="D6" s="61"/>
      <c r="E6" s="62"/>
      <c r="F6" s="63"/>
    </row>
    <row r="7" spans="1:6" ht="14.75" customHeight="1" x14ac:dyDescent="0.3">
      <c r="A7" s="24" t="s">
        <v>6</v>
      </c>
      <c r="B7" s="33" t="s">
        <v>7</v>
      </c>
      <c r="C7" s="64" t="s">
        <v>8</v>
      </c>
      <c r="D7" s="65"/>
      <c r="E7" s="1"/>
      <c r="F7" s="2"/>
    </row>
    <row r="8" spans="1:6" x14ac:dyDescent="0.3">
      <c r="A8" s="25"/>
      <c r="B8" s="4" t="s">
        <v>33</v>
      </c>
      <c r="C8" s="47" t="s">
        <v>44</v>
      </c>
      <c r="D8" s="48"/>
      <c r="E8" s="48"/>
      <c r="F8" s="49"/>
    </row>
    <row r="9" spans="1:6" ht="15.15" customHeight="1" thickBot="1" x14ac:dyDescent="0.35">
      <c r="A9" s="26"/>
      <c r="B9" s="6" t="s">
        <v>33</v>
      </c>
      <c r="C9" s="66"/>
      <c r="D9" s="68"/>
      <c r="E9" s="68"/>
      <c r="F9" s="69"/>
    </row>
    <row r="10" spans="1:6" ht="45.5" customHeight="1" thickBot="1" x14ac:dyDescent="0.35">
      <c r="A10" s="24" t="s">
        <v>9</v>
      </c>
      <c r="B10" s="40" t="s">
        <v>20</v>
      </c>
      <c r="C10" s="7" t="s">
        <v>10</v>
      </c>
      <c r="D10" s="36" t="s">
        <v>42</v>
      </c>
      <c r="E10" s="7" t="s">
        <v>19</v>
      </c>
      <c r="F10" s="35" t="s">
        <v>18</v>
      </c>
    </row>
    <row r="11" spans="1:6" x14ac:dyDescent="0.3">
      <c r="A11" s="25"/>
      <c r="B11" s="8" t="s">
        <v>34</v>
      </c>
      <c r="C11" s="37">
        <v>44</v>
      </c>
      <c r="D11" s="21">
        <v>180</v>
      </c>
      <c r="E11" s="21">
        <f>C11*D11</f>
        <v>7920</v>
      </c>
      <c r="F11" s="11"/>
    </row>
    <row r="12" spans="1:6" x14ac:dyDescent="0.3">
      <c r="A12" s="25"/>
      <c r="B12" s="9" t="s">
        <v>35</v>
      </c>
      <c r="C12" s="23">
        <v>12</v>
      </c>
      <c r="D12" s="22">
        <v>150</v>
      </c>
      <c r="E12" s="22">
        <f t="shared" ref="E12:E13" si="0">C12*D12</f>
        <v>1800</v>
      </c>
      <c r="F12" s="12"/>
    </row>
    <row r="13" spans="1:6" x14ac:dyDescent="0.3">
      <c r="A13" s="25"/>
      <c r="B13" s="9" t="s">
        <v>36</v>
      </c>
      <c r="C13" s="23">
        <v>4</v>
      </c>
      <c r="D13" s="22">
        <v>135</v>
      </c>
      <c r="E13" s="22">
        <f t="shared" si="0"/>
        <v>540</v>
      </c>
      <c r="F13" s="12"/>
    </row>
    <row r="14" spans="1:6" x14ac:dyDescent="0.3">
      <c r="A14" s="25"/>
      <c r="B14" s="9" t="s">
        <v>37</v>
      </c>
      <c r="C14" s="23"/>
      <c r="D14" s="22"/>
      <c r="E14" s="22"/>
      <c r="F14" s="12"/>
    </row>
    <row r="15" spans="1:6" x14ac:dyDescent="0.3">
      <c r="A15" s="25"/>
      <c r="B15" s="9" t="s">
        <v>2</v>
      </c>
      <c r="C15" s="23" t="s">
        <v>2</v>
      </c>
      <c r="D15" s="22" t="s">
        <v>2</v>
      </c>
      <c r="E15" s="22" t="s">
        <v>2</v>
      </c>
      <c r="F15" s="12"/>
    </row>
    <row r="16" spans="1:6" x14ac:dyDescent="0.3">
      <c r="A16" s="25"/>
      <c r="B16" s="29" t="s">
        <v>2</v>
      </c>
      <c r="C16" s="30" t="s">
        <v>2</v>
      </c>
      <c r="D16" s="31" t="s">
        <v>2</v>
      </c>
      <c r="E16" s="31" t="s">
        <v>2</v>
      </c>
      <c r="F16" s="13"/>
    </row>
    <row r="17" spans="1:6" ht="15.15" customHeight="1" thickBot="1" x14ac:dyDescent="0.35">
      <c r="A17" s="26"/>
      <c r="B17" s="42"/>
      <c r="C17" s="43">
        <f>SUM(C11:C16)</f>
        <v>60</v>
      </c>
      <c r="D17" s="70" t="s">
        <v>12</v>
      </c>
      <c r="E17" s="71"/>
      <c r="F17" s="14">
        <f>SUM(E11:E16)</f>
        <v>10260</v>
      </c>
    </row>
    <row r="18" spans="1:6" ht="19.399999999999999" customHeight="1" thickBot="1" x14ac:dyDescent="0.35">
      <c r="A18" s="27" t="s">
        <v>13</v>
      </c>
      <c r="B18" s="75" t="s">
        <v>28</v>
      </c>
      <c r="C18" s="76"/>
      <c r="D18" s="77"/>
      <c r="E18" s="39" t="s">
        <v>11</v>
      </c>
      <c r="F18" s="9"/>
    </row>
    <row r="19" spans="1:6" ht="14.75" customHeight="1" x14ac:dyDescent="0.3">
      <c r="A19" s="25"/>
      <c r="B19" s="64" t="s">
        <v>15</v>
      </c>
      <c r="C19" s="65"/>
      <c r="D19" s="78"/>
      <c r="E19" s="2"/>
      <c r="F19" s="12"/>
    </row>
    <row r="20" spans="1:6" x14ac:dyDescent="0.3">
      <c r="A20" s="25"/>
      <c r="B20" s="79" t="s">
        <v>38</v>
      </c>
      <c r="C20" s="80"/>
      <c r="D20" s="81"/>
      <c r="E20" s="20">
        <v>12</v>
      </c>
      <c r="F20" s="12"/>
    </row>
    <row r="21" spans="1:6" x14ac:dyDescent="0.3">
      <c r="A21" s="25"/>
      <c r="B21" s="82" t="s">
        <v>21</v>
      </c>
      <c r="C21" s="83"/>
      <c r="D21" s="84"/>
      <c r="E21" s="16">
        <v>0</v>
      </c>
      <c r="F21" s="12"/>
    </row>
    <row r="22" spans="1:6" x14ac:dyDescent="0.3">
      <c r="A22" s="25"/>
      <c r="B22" s="72" t="s">
        <v>23</v>
      </c>
      <c r="C22" s="73"/>
      <c r="D22" s="74"/>
      <c r="E22" s="19">
        <f>SUM(E20)</f>
        <v>12</v>
      </c>
      <c r="F22" s="12"/>
    </row>
    <row r="23" spans="1:6" x14ac:dyDescent="0.3">
      <c r="A23" s="25"/>
      <c r="B23" s="82"/>
      <c r="C23" s="83"/>
      <c r="D23" s="84"/>
      <c r="E23" s="18"/>
      <c r="F23" s="12"/>
    </row>
    <row r="24" spans="1:6" ht="14.75" customHeight="1" x14ac:dyDescent="0.3">
      <c r="A24" s="25"/>
      <c r="B24" s="85" t="s">
        <v>22</v>
      </c>
      <c r="C24" s="86"/>
      <c r="D24" s="87"/>
      <c r="E24" s="17" t="s">
        <v>11</v>
      </c>
      <c r="F24" s="12"/>
    </row>
    <row r="25" spans="1:6" ht="12.9" customHeight="1" x14ac:dyDescent="0.3">
      <c r="A25" s="25"/>
      <c r="B25" s="88" t="s">
        <v>39</v>
      </c>
      <c r="C25" s="89"/>
      <c r="D25" s="90"/>
      <c r="E25" s="19">
        <v>0</v>
      </c>
      <c r="F25" s="12"/>
    </row>
    <row r="26" spans="1:6" x14ac:dyDescent="0.3">
      <c r="A26" s="25"/>
      <c r="B26" s="91" t="s">
        <v>2</v>
      </c>
      <c r="C26" s="92"/>
      <c r="D26" s="93"/>
      <c r="E26" s="20">
        <v>0</v>
      </c>
      <c r="F26" s="12"/>
    </row>
    <row r="27" spans="1:6" x14ac:dyDescent="0.3">
      <c r="A27" s="25"/>
      <c r="B27" s="94"/>
      <c r="C27" s="95"/>
      <c r="D27" s="96"/>
      <c r="E27" s="20">
        <v>0</v>
      </c>
      <c r="F27" s="12"/>
    </row>
    <row r="28" spans="1:6" x14ac:dyDescent="0.3">
      <c r="A28" s="25"/>
      <c r="B28" s="72" t="s">
        <v>24</v>
      </c>
      <c r="C28" s="73"/>
      <c r="D28" s="74"/>
      <c r="E28" s="19">
        <f>SUM(E25:E27)</f>
        <v>0</v>
      </c>
      <c r="F28" s="12"/>
    </row>
    <row r="29" spans="1:6" x14ac:dyDescent="0.3">
      <c r="A29" s="25"/>
      <c r="B29" s="82"/>
      <c r="C29" s="83"/>
      <c r="D29" s="84"/>
      <c r="E29" s="18"/>
      <c r="F29" s="12"/>
    </row>
    <row r="30" spans="1:6" x14ac:dyDescent="0.3">
      <c r="A30" s="25"/>
      <c r="B30" s="85" t="s">
        <v>16</v>
      </c>
      <c r="C30" s="86"/>
      <c r="D30" s="87"/>
      <c r="E30" s="10" t="s">
        <v>11</v>
      </c>
      <c r="F30" s="9"/>
    </row>
    <row r="31" spans="1:6" x14ac:dyDescent="0.3">
      <c r="A31" s="25"/>
      <c r="B31" s="79"/>
      <c r="C31" s="80"/>
      <c r="D31" s="81"/>
      <c r="E31" s="19">
        <v>0</v>
      </c>
      <c r="F31" s="12"/>
    </row>
    <row r="32" spans="1:6" x14ac:dyDescent="0.3">
      <c r="A32" s="25"/>
      <c r="B32" s="79"/>
      <c r="C32" s="80"/>
      <c r="D32" s="81"/>
      <c r="E32" s="20">
        <v>0</v>
      </c>
      <c r="F32" s="12"/>
    </row>
    <row r="33" spans="1:6" x14ac:dyDescent="0.3">
      <c r="A33" s="25"/>
      <c r="B33" s="79"/>
      <c r="C33" s="80"/>
      <c r="D33" s="81"/>
      <c r="E33" s="20">
        <v>0</v>
      </c>
      <c r="F33" s="12"/>
    </row>
    <row r="34" spans="1:6" x14ac:dyDescent="0.3">
      <c r="A34" s="25"/>
      <c r="B34" s="82"/>
      <c r="C34" s="83"/>
      <c r="D34" s="84"/>
      <c r="E34" s="16">
        <v>0</v>
      </c>
      <c r="F34" s="12"/>
    </row>
    <row r="35" spans="1:6" x14ac:dyDescent="0.3">
      <c r="A35" s="25"/>
      <c r="B35" s="72" t="s">
        <v>25</v>
      </c>
      <c r="C35" s="73"/>
      <c r="D35" s="74"/>
      <c r="E35" s="19">
        <f>SUM(E31:E34)</f>
        <v>0</v>
      </c>
      <c r="F35" s="12"/>
    </row>
    <row r="36" spans="1:6" x14ac:dyDescent="0.3">
      <c r="A36" s="25"/>
      <c r="B36" s="82"/>
      <c r="C36" s="83"/>
      <c r="D36" s="84"/>
      <c r="E36" s="18"/>
      <c r="F36" s="12"/>
    </row>
    <row r="37" spans="1:6" x14ac:dyDescent="0.3">
      <c r="A37" s="25"/>
      <c r="B37" s="85" t="s">
        <v>17</v>
      </c>
      <c r="C37" s="86"/>
      <c r="D37" s="87"/>
      <c r="E37" s="15" t="s">
        <v>11</v>
      </c>
      <c r="F37" s="12"/>
    </row>
    <row r="38" spans="1:6" x14ac:dyDescent="0.3">
      <c r="A38" s="25"/>
      <c r="B38" s="79"/>
      <c r="C38" s="80"/>
      <c r="D38" s="81"/>
      <c r="E38" s="19">
        <v>0</v>
      </c>
      <c r="F38" s="12"/>
    </row>
    <row r="39" spans="1:6" ht="14.75" customHeight="1" x14ac:dyDescent="0.3">
      <c r="A39" s="25"/>
      <c r="B39" s="101"/>
      <c r="C39" s="102"/>
      <c r="D39" s="103"/>
      <c r="E39" s="16">
        <v>0</v>
      </c>
      <c r="F39" s="12"/>
    </row>
    <row r="40" spans="1:6" x14ac:dyDescent="0.3">
      <c r="A40" s="25"/>
      <c r="B40" s="101" t="s">
        <v>26</v>
      </c>
      <c r="C40" s="102"/>
      <c r="D40" s="103"/>
      <c r="E40" s="16">
        <f>SUM(E38:E39)</f>
        <v>0</v>
      </c>
      <c r="F40" s="12"/>
    </row>
    <row r="41" spans="1:6" ht="16.399999999999999" customHeight="1" thickBot="1" x14ac:dyDescent="0.35">
      <c r="A41" s="25"/>
      <c r="B41" s="70" t="s">
        <v>27</v>
      </c>
      <c r="C41" s="97"/>
      <c r="D41" s="97"/>
      <c r="E41" s="71"/>
      <c r="F41" s="38">
        <f>E22+E28+E35+E40</f>
        <v>12</v>
      </c>
    </row>
    <row r="42" spans="1:6" ht="20" customHeight="1" thickBot="1" x14ac:dyDescent="0.35">
      <c r="A42" s="27" t="s">
        <v>14</v>
      </c>
      <c r="B42" s="98" t="s">
        <v>43</v>
      </c>
      <c r="C42" s="99"/>
      <c r="D42" s="99"/>
      <c r="E42" s="100"/>
      <c r="F42" s="45">
        <f>F17+F41</f>
        <v>10272</v>
      </c>
    </row>
    <row r="43" spans="1:6" x14ac:dyDescent="0.3">
      <c r="B43" s="3" t="s">
        <v>2</v>
      </c>
    </row>
  </sheetData>
  <mergeCells count="34">
    <mergeCell ref="B41:E41"/>
    <mergeCell ref="B42:E42"/>
    <mergeCell ref="B40:D40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C9:F9"/>
    <mergeCell ref="D17:E17"/>
    <mergeCell ref="B28:D28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C8:F8"/>
    <mergeCell ref="A1:F1"/>
    <mergeCell ref="A2:F2"/>
    <mergeCell ref="C5:C6"/>
    <mergeCell ref="D5:F6"/>
    <mergeCell ref="C7:D7"/>
    <mergeCell ref="D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 Summary</vt:lpstr>
      <vt:lpstr>'Cost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Engineering Contract</dc:subject>
  <dc:creator>Smith, Annette (Missy) (DPU)</dc:creator>
  <cp:lastModifiedBy>J. Aaron Lecklider</cp:lastModifiedBy>
  <cp:lastPrinted>2026-03-23T13:21:18Z</cp:lastPrinted>
  <dcterms:created xsi:type="dcterms:W3CDTF">2004-07-19T18:36:50Z</dcterms:created>
  <dcterms:modified xsi:type="dcterms:W3CDTF">2026-03-23T13:22:24Z</dcterms:modified>
</cp:coreProperties>
</file>