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el\Desktop\COLFAX ECF\"/>
    </mc:Choice>
  </mc:AlternateContent>
  <xr:revisionPtr revIDLastSave="0" documentId="13_ncr:1_{048E5BB7-DEA6-49C2-82E1-3712F00CCDE5}" xr6:coauthVersionLast="47" xr6:coauthVersionMax="47" xr10:uidLastSave="{00000000-0000-0000-0000-000000000000}"/>
  <bookViews>
    <workbookView xWindow="2160" yWindow="432" windowWidth="20868" windowHeight="11928" xr2:uid="{3109E603-174D-4317-B607-66186DF843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D13" i="1"/>
  <c r="G13" i="1"/>
  <c r="H13" i="1"/>
  <c r="J13" i="1"/>
  <c r="L13" i="1"/>
  <c r="M13" i="1"/>
</calcChain>
</file>

<file path=xl/sharedStrings.xml><?xml version="1.0" encoding="utf-8"?>
<sst xmlns="http://schemas.openxmlformats.org/spreadsheetml/2006/main" count="65" uniqueCount="51">
  <si>
    <t>Parcel Number</t>
  </si>
  <si>
    <t>County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</si>
  <si>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</si>
  <si>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</si>
  <si>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</si>
  <si>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</si>
  <si>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</si>
  <si>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</si>
  <si>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</si>
  <si>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</si>
  <si>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</si>
  <si>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</si>
  <si>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</si>
  <si>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</si>
  <si>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Dev. by Mean (%)</t>
  </si>
  <si>
    <t>Building Style</t>
  </si>
  <si>
    <t>Use Code</t>
  </si>
  <si>
    <t>Land Value</t>
  </si>
  <si>
    <t>Appr. by Eq.</t>
  </si>
  <si>
    <t>2109-28-3101-01</t>
  </si>
  <si>
    <t>Wexford</t>
  </si>
  <si>
    <t>WD</t>
  </si>
  <si>
    <t>19-MULTI PARCEL ARM'S LENGTH</t>
  </si>
  <si>
    <t>FARMHOUSE</t>
  </si>
  <si>
    <t>No</t>
  </si>
  <si>
    <t>Missaukee</t>
  </si>
  <si>
    <t>015-006-001-00</t>
  </si>
  <si>
    <t>LC</t>
  </si>
  <si>
    <t>03-ARM'S LENGTH</t>
  </si>
  <si>
    <t>1S</t>
  </si>
  <si>
    <t>01 016 001 60    01 016 003 02</t>
  </si>
  <si>
    <t>Osceola</t>
  </si>
  <si>
    <t>06 035 014 10</t>
  </si>
  <si>
    <t>07 016 012 20</t>
  </si>
  <si>
    <t>07 021 001 40</t>
  </si>
  <si>
    <t>07 008 003 05</t>
  </si>
  <si>
    <t>10 002 020 20</t>
  </si>
  <si>
    <t>04 020 004 01   04 020 005 00</t>
  </si>
  <si>
    <t>31-Split Improved</t>
  </si>
  <si>
    <t>10 010 009 00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</si>
  <si>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</si>
  <si>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</si>
  <si>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</si>
  <si>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</si>
  <si>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</si>
  <si>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</si>
  <si>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</si>
  <si>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</si>
  <si>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USE  1.178</t>
  </si>
  <si>
    <t>COLFAX AG ECF</t>
  </si>
  <si>
    <t>**USE WITH RES ON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</si>
</sst>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/>
    <xf numFmtId="0" fontId="2" fillId="2" borderId="0" xfId="0" applyFont="1" applyFill="1"/>
    <xf numFmtId="0" fontId="2" fillId="2" borderId="2" xfId="0" applyFont="1" applyFill="1" applyBorder="1"/>
    <xf numFmtId="6" fontId="0" fillId="0" borderId="0" xfId="0" applyNumberFormat="1"/>
    <xf numFmtId="6" fontId="2" fillId="2" borderId="1" xfId="0" applyNumberFormat="1" applyFont="1" applyFill="1" applyBorder="1"/>
    <xf numFmtId="6" fontId="2" fillId="2" borderId="0" xfId="0" applyNumberFormat="1" applyFont="1" applyFill="1"/>
    <xf numFmtId="6" fontId="2" fillId="2" borderId="2" xfId="0" applyNumberFormat="1" applyFont="1" applyFill="1" applyBorder="1"/>
    <xf numFmtId="164" fontId="0" fillId="0" borderId="0" xfId="0" applyNumberFormat="1"/>
    <xf numFmtId="164" fontId="2" fillId="2" borderId="1" xfId="0" applyNumberFormat="1" applyFont="1" applyFill="1" applyBorder="1"/>
    <xf numFmtId="164" fontId="2" fillId="2" borderId="0" xfId="0" applyNumberFormat="1" applyFont="1" applyFill="1"/>
    <xf numFmtId="164" fontId="2" fillId="2" borderId="2" xfId="0" applyNumberFormat="1" applyFont="1" applyFill="1" applyBorder="1"/>
    <xf numFmtId="165" fontId="0" fillId="0" borderId="0" xfId="0" applyNumberFormat="1"/>
    <xf numFmtId="165" fontId="2" fillId="2" borderId="1" xfId="0" applyNumberFormat="1" applyFont="1" applyFill="1" applyBorder="1"/>
    <xf numFmtId="165" fontId="2" fillId="2" borderId="0" xfId="0" applyNumberFormat="1" applyFont="1" applyFill="1"/>
    <xf numFmtId="165" fontId="2" fillId="2" borderId="2" xfId="0" applyNumberFormat="1" applyFont="1" applyFill="1" applyBorder="1"/>
    <xf numFmtId="166" fontId="0" fillId="0" borderId="0" xfId="0" applyNumberFormat="1"/>
    <xf numFmtId="166" fontId="2" fillId="2" borderId="1" xfId="0" applyNumberFormat="1" applyFont="1" applyFill="1" applyBorder="1"/>
    <xf numFmtId="166" fontId="2" fillId="2" borderId="0" xfId="0" applyNumberFormat="1" applyFont="1" applyFill="1"/>
    <xf numFmtId="166" fontId="2" fillId="2" borderId="2" xfId="0" applyNumberFormat="1" applyFont="1" applyFill="1" applyBorder="1"/>
    <xf numFmtId="38" fontId="2" fillId="2" borderId="1" xfId="0" applyNumberFormat="1" applyFont="1" applyFill="1" applyBorder="1"/>
    <xf numFmtId="38" fontId="2" fillId="2" borderId="0" xfId="0" applyNumberFormat="1" applyFont="1" applyFill="1"/>
    <xf numFmtId="38" fontId="2" fillId="2" borderId="2" xfId="0" applyNumberFormat="1" applyFont="1" applyFill="1" applyBorder="1"/>
    <xf numFmtId="167" fontId="2" fillId="2" borderId="1" xfId="0" applyNumberFormat="1" applyFont="1" applyFill="1" applyBorder="1"/>
    <xf numFmtId="167" fontId="2" fillId="2" borderId="0" xfId="0" applyNumberFormat="1" applyFont="1" applyFill="1"/>
    <xf numFmtId="167" fontId="2" fillId="2" borderId="2" xfId="0" applyNumberFormat="1" applyFont="1" applyFill="1" applyBorder="1"/>
    <xf numFmtId="49" fontId="2" fillId="2" borderId="1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right"/>
    </xf>
    <xf numFmtId="168" fontId="0" fillId="0" borderId="0" xfId="0" applyNumberFormat="1"/>
    <xf numFmtId="168" fontId="2" fillId="2" borderId="1" xfId="0" applyNumberFormat="1" applyFont="1" applyFill="1" applyBorder="1"/>
    <xf numFmtId="168" fontId="2" fillId="2" borderId="0" xfId="0" applyNumberFormat="1" applyFont="1" applyFill="1"/>
    <xf numFmtId="168" fontId="2" fillId="2" borderId="2" xfId="0" applyNumberFormat="1" applyFont="1" applyFill="1" applyBorder="1"/>
    <xf numFmtId="168" fontId="2" fillId="2" borderId="2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6" fontId="4" fillId="3" borderId="0" xfId="0" applyNumberFormat="1" applyFont="1" applyFill="1" applyAlignment="1">
      <alignment horizontal="center"/>
    </xf>
    <xf numFmtId="168" fontId="4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49300-7D38-482B-BE34-926E4FB6F3F6}">
  <dimension ref="A1:AO18"/>
  <sheetViews>
    <sheetView tabSelected="1" workbookViewId="0">
      <selection activeCell="C20" sqref="C20"/>
    </sheetView>
  </sheetViews>
  <sheetFormatPr defaultRowHeight="14.4" x14ac:dyDescent="0.3"/>
  <cols>
    <col min="1" max="1" width="24.6640625" bestFit="1" customWidth="1"/>
    <col min="2" max="2" width="9.5546875" bestFit="1" customWidth="1"/>
    <col min="4" max="4" width="10.77734375" bestFit="1" customWidth="1"/>
    <col min="5" max="5" width="5.33203125" bestFit="1" customWidth="1"/>
    <col min="6" max="6" width="4.6640625" customWidth="1"/>
    <col min="7" max="7" width="10.77734375" bestFit="1" customWidth="1"/>
    <col min="8" max="8" width="13.5546875" bestFit="1" customWidth="1"/>
    <col min="9" max="9" width="11.5546875" customWidth="1"/>
    <col min="10" max="10" width="12.77734375" bestFit="1" customWidth="1"/>
    <col min="11" max="11" width="10.6640625" bestFit="1" customWidth="1"/>
    <col min="12" max="12" width="12.77734375" bestFit="1" customWidth="1"/>
    <col min="13" max="13" width="12.109375" bestFit="1" customWidth="1"/>
    <col min="14" max="14" width="7.21875" bestFit="1" customWidth="1"/>
    <col min="15" max="15" width="12.5546875" hidden="1" customWidth="1"/>
    <col min="16" max="16" width="14.77734375" hidden="1" customWidth="1"/>
    <col min="17" max="17" width="8.77734375" hidden="1" customWidth="1"/>
    <col min="18" max="18" width="17.33203125" hidden="1" customWidth="1"/>
    <col min="19" max="19" width="12" hidden="1" customWidth="1"/>
  </cols>
  <sheetData>
    <row r="1" spans="1:41" x14ac:dyDescent="0.3">
      <c r="A1" s="1" t="s">
        <v>49</v>
      </c>
    </row>
    <row r="2" spans="1:41" s="42" customFormat="1" x14ac:dyDescent="0.3">
      <c r="A2" s="35" t="s">
        <v>0</v>
      </c>
      <c r="B2" s="35" t="s">
        <v>1</v>
      </c>
      <c r="C2" s="36" t="s">
        <v>2</v>
      </c>
      <c r="D2" s="37" t="s">
        <v>3</v>
      </c>
      <c r="E2" s="35" t="s">
        <v>4</v>
      </c>
      <c r="F2" s="35" t="s">
        <v>5</v>
      </c>
      <c r="G2" s="37" t="s">
        <v>6</v>
      </c>
      <c r="H2" s="37" t="s">
        <v>7</v>
      </c>
      <c r="I2" s="38" t="s">
        <v>8</v>
      </c>
      <c r="J2" s="37" t="s">
        <v>9</v>
      </c>
      <c r="K2" s="37" t="s">
        <v>10</v>
      </c>
      <c r="L2" s="37" t="s">
        <v>11</v>
      </c>
      <c r="M2" s="37" t="s">
        <v>12</v>
      </c>
      <c r="N2" s="39" t="s">
        <v>13</v>
      </c>
      <c r="O2" s="40" t="s">
        <v>14</v>
      </c>
      <c r="P2" s="35" t="s">
        <v>15</v>
      </c>
      <c r="Q2" s="35" t="s">
        <v>16</v>
      </c>
      <c r="R2" s="37" t="s">
        <v>17</v>
      </c>
      <c r="S2" s="35" t="s">
        <v>18</v>
      </c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</row>
    <row r="3" spans="1:41" x14ac:dyDescent="0.3">
      <c r="A3" t="s">
        <v>19</v>
      </c>
      <c r="B3" t="s">
        <v>20</v>
      </c>
      <c r="C3" s="14">
        <v>44763</v>
      </c>
      <c r="D3" s="6">
        <v>189900</v>
      </c>
      <c r="E3" t="s">
        <v>21</v>
      </c>
      <c r="F3" t="s">
        <v>22</v>
      </c>
      <c r="G3" s="6">
        <v>189900</v>
      </c>
      <c r="H3" s="6">
        <v>98100</v>
      </c>
      <c r="I3" s="10">
        <v>51.658767772511851</v>
      </c>
      <c r="J3" s="6">
        <v>191513</v>
      </c>
      <c r="K3" s="6">
        <v>185931</v>
      </c>
      <c r="L3" s="6">
        <v>3969</v>
      </c>
      <c r="M3" s="6">
        <v>5377.6493256262002</v>
      </c>
      <c r="N3" s="18">
        <v>0.73805481906126891</v>
      </c>
      <c r="O3" s="30">
        <v>31.337041455156957</v>
      </c>
      <c r="P3" t="s">
        <v>23</v>
      </c>
      <c r="R3" s="6">
        <v>142557</v>
      </c>
      <c r="S3" t="s">
        <v>24</v>
      </c>
      <c r="AF3" s="2"/>
      <c r="AH3" s="2"/>
    </row>
    <row r="4" spans="1:41" x14ac:dyDescent="0.3">
      <c r="A4" t="s">
        <v>26</v>
      </c>
      <c r="B4" t="s">
        <v>25</v>
      </c>
      <c r="C4" s="14">
        <v>45156</v>
      </c>
      <c r="D4" s="6">
        <v>375000</v>
      </c>
      <c r="E4" t="s">
        <v>27</v>
      </c>
      <c r="F4" t="s">
        <v>28</v>
      </c>
      <c r="G4" s="6">
        <v>375000</v>
      </c>
      <c r="H4" s="6">
        <v>181700</v>
      </c>
      <c r="I4" s="10">
        <v>48.453333333333333</v>
      </c>
      <c r="J4" s="6">
        <v>390634</v>
      </c>
      <c r="K4" s="6">
        <v>297510</v>
      </c>
      <c r="L4" s="6">
        <v>77490</v>
      </c>
      <c r="M4" s="6">
        <v>87604.891815616196</v>
      </c>
      <c r="N4" s="18">
        <v>0.88453964606331326</v>
      </c>
      <c r="O4" s="30">
        <v>16.688558754952521</v>
      </c>
      <c r="P4" t="s">
        <v>29</v>
      </c>
      <c r="R4" s="6">
        <v>192888</v>
      </c>
      <c r="S4" t="s">
        <v>24</v>
      </c>
    </row>
    <row r="5" spans="1:41" x14ac:dyDescent="0.3">
      <c r="A5" t="s">
        <v>30</v>
      </c>
      <c r="B5" t="s">
        <v>31</v>
      </c>
      <c r="C5" s="14">
        <v>44736</v>
      </c>
      <c r="D5" s="6">
        <v>673000</v>
      </c>
      <c r="F5" t="s">
        <v>22</v>
      </c>
      <c r="G5" s="6">
        <v>673000</v>
      </c>
      <c r="K5" s="6">
        <v>168385</v>
      </c>
      <c r="L5" s="6">
        <v>504615</v>
      </c>
      <c r="M5" s="6">
        <v>342881</v>
      </c>
      <c r="N5" s="18">
        <v>1.472</v>
      </c>
      <c r="O5" s="30">
        <v>42.057476638716153</v>
      </c>
      <c r="R5" s="6"/>
      <c r="AF5" s="2"/>
      <c r="AH5" s="2"/>
    </row>
    <row r="6" spans="1:41" x14ac:dyDescent="0.3">
      <c r="A6" t="s">
        <v>32</v>
      </c>
      <c r="B6" t="s">
        <v>31</v>
      </c>
      <c r="C6" s="14">
        <v>45358</v>
      </c>
      <c r="D6" s="6">
        <v>240000</v>
      </c>
      <c r="F6" t="s">
        <v>28</v>
      </c>
      <c r="G6" s="6">
        <v>240000</v>
      </c>
      <c r="H6" s="6">
        <v>142400</v>
      </c>
      <c r="I6" s="10">
        <v>59.33</v>
      </c>
      <c r="J6" s="6">
        <v>270584</v>
      </c>
      <c r="K6" s="6">
        <v>67747</v>
      </c>
      <c r="L6" s="6">
        <v>172253</v>
      </c>
      <c r="M6" s="6">
        <v>259037</v>
      </c>
      <c r="N6" s="18">
        <v>0.66500000000000004</v>
      </c>
      <c r="O6" s="30">
        <v>38.642523361283843</v>
      </c>
      <c r="R6" s="6"/>
      <c r="AF6" s="2"/>
      <c r="AH6" s="2"/>
    </row>
    <row r="7" spans="1:41" x14ac:dyDescent="0.3">
      <c r="A7" t="s">
        <v>33</v>
      </c>
      <c r="B7" t="s">
        <v>31</v>
      </c>
      <c r="C7" s="14">
        <v>45288</v>
      </c>
      <c r="D7" s="6">
        <v>170000</v>
      </c>
      <c r="F7" t="s">
        <v>28</v>
      </c>
      <c r="G7" s="6">
        <v>170000</v>
      </c>
      <c r="H7" s="6">
        <v>76300</v>
      </c>
      <c r="I7" s="10">
        <v>44.88</v>
      </c>
      <c r="J7" s="6">
        <v>60841</v>
      </c>
      <c r="K7" s="6">
        <v>90338</v>
      </c>
      <c r="L7" s="6">
        <v>79662</v>
      </c>
      <c r="M7" s="6">
        <v>52849</v>
      </c>
      <c r="N7" s="18">
        <v>1.5069999999999999</v>
      </c>
      <c r="O7" s="30">
        <v>45.557476638716146</v>
      </c>
      <c r="R7" s="6"/>
      <c r="AF7" s="2"/>
      <c r="AH7" s="2"/>
    </row>
    <row r="8" spans="1:41" x14ac:dyDescent="0.3">
      <c r="A8" t="s">
        <v>34</v>
      </c>
      <c r="B8" t="s">
        <v>31</v>
      </c>
      <c r="C8" s="14">
        <v>45180</v>
      </c>
      <c r="D8" s="6">
        <v>175000</v>
      </c>
      <c r="G8" s="6">
        <v>175000</v>
      </c>
      <c r="H8" s="6">
        <v>109700</v>
      </c>
      <c r="I8" s="10">
        <v>62.69</v>
      </c>
      <c r="J8" s="6">
        <v>93721</v>
      </c>
      <c r="K8" s="6">
        <v>111292</v>
      </c>
      <c r="L8" s="6">
        <v>63708</v>
      </c>
      <c r="M8" s="6">
        <v>87721</v>
      </c>
      <c r="N8" s="18">
        <v>0.72599999999999998</v>
      </c>
      <c r="O8" s="30">
        <v>32.542523361283848</v>
      </c>
      <c r="R8" s="6"/>
      <c r="AF8" s="2"/>
      <c r="AH8" s="2"/>
    </row>
    <row r="9" spans="1:41" x14ac:dyDescent="0.3">
      <c r="A9" t="s">
        <v>35</v>
      </c>
      <c r="B9" t="s">
        <v>31</v>
      </c>
      <c r="C9" s="14">
        <v>44657</v>
      </c>
      <c r="D9" s="6">
        <v>273000</v>
      </c>
      <c r="F9" t="s">
        <v>28</v>
      </c>
      <c r="G9" s="6">
        <v>273000</v>
      </c>
      <c r="H9" s="6">
        <v>96900</v>
      </c>
      <c r="I9" s="10">
        <v>35.49</v>
      </c>
      <c r="J9" s="6">
        <v>138475</v>
      </c>
      <c r="K9" s="6">
        <v>96196</v>
      </c>
      <c r="L9" s="6">
        <v>176804</v>
      </c>
      <c r="M9" s="6">
        <v>128079</v>
      </c>
      <c r="N9" s="18">
        <v>1.38</v>
      </c>
      <c r="O9" s="30">
        <v>32.857476638716143</v>
      </c>
      <c r="R9" s="6"/>
      <c r="AF9" s="2"/>
      <c r="AH9" s="2"/>
    </row>
    <row r="10" spans="1:41" x14ac:dyDescent="0.3">
      <c r="A10" t="s">
        <v>36</v>
      </c>
      <c r="B10" t="s">
        <v>31</v>
      </c>
      <c r="C10" s="14">
        <v>45125</v>
      </c>
      <c r="D10" s="6">
        <v>145000</v>
      </c>
      <c r="F10" t="s">
        <v>28</v>
      </c>
      <c r="G10" s="6">
        <v>145000</v>
      </c>
      <c r="H10" s="6">
        <v>49300</v>
      </c>
      <c r="I10" s="10">
        <v>34</v>
      </c>
      <c r="J10" s="6">
        <v>70079</v>
      </c>
      <c r="K10" s="6">
        <v>42086</v>
      </c>
      <c r="L10" s="6">
        <v>102914</v>
      </c>
      <c r="M10" s="6">
        <v>70079</v>
      </c>
      <c r="N10" s="18">
        <v>1.4690000000000001</v>
      </c>
      <c r="O10" s="30">
        <v>41.757476638716163</v>
      </c>
      <c r="R10" s="6"/>
      <c r="AF10" s="2"/>
      <c r="AH10" s="2"/>
    </row>
    <row r="11" spans="1:41" x14ac:dyDescent="0.3">
      <c r="A11" t="s">
        <v>37</v>
      </c>
      <c r="B11" t="s">
        <v>31</v>
      </c>
      <c r="C11" s="14">
        <v>44820</v>
      </c>
      <c r="D11" s="6">
        <v>1400000</v>
      </c>
      <c r="F11" t="s">
        <v>38</v>
      </c>
      <c r="G11" s="6">
        <v>1400000</v>
      </c>
      <c r="K11" s="6">
        <v>1028886</v>
      </c>
      <c r="L11" s="6">
        <v>371114</v>
      </c>
      <c r="M11" s="6">
        <v>261985</v>
      </c>
      <c r="N11" s="18">
        <v>1.417</v>
      </c>
      <c r="O11" s="30">
        <v>36.55747663871616</v>
      </c>
      <c r="R11" s="6"/>
      <c r="AF11" s="2"/>
      <c r="AH11" s="2"/>
    </row>
    <row r="12" spans="1:41" ht="15" thickBot="1" x14ac:dyDescent="0.35">
      <c r="A12" t="s">
        <v>39</v>
      </c>
      <c r="B12" t="s">
        <v>31</v>
      </c>
      <c r="C12" s="14">
        <v>44872</v>
      </c>
      <c r="D12" s="6">
        <v>320000</v>
      </c>
      <c r="F12" t="s">
        <v>28</v>
      </c>
      <c r="G12" s="6">
        <v>320000</v>
      </c>
      <c r="H12" s="6">
        <v>106000</v>
      </c>
      <c r="I12" s="10">
        <v>33.130000000000003</v>
      </c>
      <c r="J12" s="6">
        <v>225625</v>
      </c>
      <c r="K12" s="6">
        <v>86300</v>
      </c>
      <c r="L12" s="6">
        <v>233700</v>
      </c>
      <c r="M12" s="6">
        <v>219625</v>
      </c>
      <c r="N12" s="18">
        <v>1.0640000000000001</v>
      </c>
      <c r="O12" s="30">
        <v>1.2574766387161596</v>
      </c>
      <c r="R12" s="6"/>
      <c r="AF12" s="2"/>
      <c r="AH12" s="2"/>
    </row>
    <row r="13" spans="1:41" ht="15" thickTop="1" x14ac:dyDescent="0.3">
      <c r="A13" s="3"/>
      <c r="B13" s="3"/>
      <c r="C13" s="15" t="s">
        <v>40</v>
      </c>
      <c r="D13" s="7">
        <f>SUM(D3:D12)</f>
        <v>3960900</v>
      </c>
      <c r="E13" s="3"/>
      <c r="F13" s="3"/>
      <c r="G13" s="7">
        <f>SUM(G3:G12)</f>
        <v>3960900</v>
      </c>
      <c r="H13" s="7">
        <f>SUM(H3:H12)</f>
        <v>860400</v>
      </c>
      <c r="I13" s="11"/>
      <c r="J13" s="7">
        <f>SUM(J3:J12)</f>
        <v>1441472</v>
      </c>
      <c r="K13" s="7"/>
      <c r="L13" s="7">
        <f>SUM(L3:L12)</f>
        <v>1786229</v>
      </c>
      <c r="M13" s="7">
        <f>SUM(M3:M12)</f>
        <v>1515238.5411412423</v>
      </c>
      <c r="N13" s="19">
        <f>SUM(N3:N12)</f>
        <v>11.322594465124581</v>
      </c>
      <c r="O13" s="22"/>
      <c r="P13" s="25" t="e">
        <v>#REF!</v>
      </c>
      <c r="Q13" s="28"/>
      <c r="R13" s="31">
        <v>5.2592649060481449</v>
      </c>
      <c r="S13" s="3"/>
    </row>
    <row r="14" spans="1:41" x14ac:dyDescent="0.3">
      <c r="A14" s="4"/>
      <c r="B14" s="4"/>
      <c r="C14" s="16"/>
      <c r="D14" s="8"/>
      <c r="E14" s="4"/>
      <c r="F14" s="4"/>
      <c r="G14" s="8"/>
      <c r="H14" s="8" t="s">
        <v>41</v>
      </c>
      <c r="I14" s="12">
        <v>32.409242032441142</v>
      </c>
      <c r="J14" s="8"/>
      <c r="K14" s="8"/>
      <c r="L14" s="8"/>
      <c r="M14" s="8" t="s">
        <v>42</v>
      </c>
      <c r="N14" s="20">
        <v>1.1779999999999999</v>
      </c>
      <c r="O14" s="23"/>
      <c r="P14" s="26" t="s">
        <v>43</v>
      </c>
      <c r="Q14" s="29"/>
      <c r="R14" s="32"/>
      <c r="S14" s="4"/>
    </row>
    <row r="15" spans="1:41" x14ac:dyDescent="0.3">
      <c r="A15" s="5"/>
      <c r="B15" s="5"/>
      <c r="C15" s="17"/>
      <c r="D15" s="9"/>
      <c r="E15" s="5"/>
      <c r="F15" s="5"/>
      <c r="G15" s="9"/>
      <c r="H15" s="9" t="s">
        <v>44</v>
      </c>
      <c r="I15" s="13">
        <v>10.475304880528165</v>
      </c>
      <c r="J15" s="9"/>
      <c r="K15" s="9"/>
      <c r="L15" s="9"/>
      <c r="M15" s="9" t="s">
        <v>45</v>
      </c>
      <c r="N15" s="21">
        <v>1.1319999999999999</v>
      </c>
      <c r="O15" s="24"/>
      <c r="P15" s="27" t="s">
        <v>46</v>
      </c>
      <c r="Q15" s="34">
        <v>33.34080997204947</v>
      </c>
      <c r="R15" s="33" t="s">
        <v>47</v>
      </c>
      <c r="S15" s="5">
        <v>31.710110149711706</v>
      </c>
    </row>
    <row r="18" spans="1:12" x14ac:dyDescent="0.3">
      <c r="A18" s="1" t="s">
        <v>50</v>
      </c>
      <c r="L18" s="1" t="s">
        <v>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Joel</cp:lastModifiedBy>
  <dcterms:created xsi:type="dcterms:W3CDTF">2025-01-24T14:06:28Z</dcterms:created>
  <dcterms:modified xsi:type="dcterms:W3CDTF">2025-03-23T14:44:27Z</dcterms:modified>
</cp:coreProperties>
</file>