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l\Desktop\COLFAX ECF\"/>
    </mc:Choice>
  </mc:AlternateContent>
  <xr:revisionPtr revIDLastSave="0" documentId="13_ncr:1_{EE69F9FD-D9C1-405F-8519-D22929493F30}" xr6:coauthVersionLast="47" xr6:coauthVersionMax="47" xr10:uidLastSave="{00000000-0000-0000-0000-000000000000}"/>
  <bookViews>
    <workbookView xWindow="2172" yWindow="432" windowWidth="20868" windowHeight="11928" xr2:uid="{8B0D5A74-2E29-4E64-A645-D153B59070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C7" i="1"/>
  <c r="F7" i="1"/>
  <c r="G7" i="1"/>
  <c r="K7" i="1"/>
  <c r="L7" i="1"/>
</calcChain>
</file>

<file path=xl/sharedStrings.xml><?xml version="1.0" encoding="utf-8"?>
<sst xmlns="http://schemas.openxmlformats.org/spreadsheetml/2006/main" count="41" uniqueCount="36">
  <si>
    <t>Parcel Number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</si>
  <si>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</si>
  <si>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</si>
  <si>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</si>
  <si>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</si>
  <si>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</si>
  <si>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</si>
  <si>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</si>
  <si>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</si>
  <si>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</si>
  <si>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</si>
  <si>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</si>
  <si>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</si>
  <si>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</si>
  <si>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</si>
  <si>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</si>
  <si>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</si>
  <si>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Other Parcels in Sale</t>
  </si>
  <si>
    <t>WD</t>
  </si>
  <si>
    <t>03-ARM'S LENGTH</t>
  </si>
  <si>
    <t>19-MULTI PARCEL ARM'S LENGTH</t>
  </si>
  <si>
    <t>052-100-015-00</t>
  </si>
  <si>
    <t>052-119-004-00</t>
  </si>
  <si>
    <t>052-119-008-00</t>
  </si>
  <si>
    <t>052-119-005-00, 052-119-006-00, 052-119-007-00, 052-119-009-00</t>
  </si>
  <si>
    <t>43 013 010 00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</si>
  <si>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</si>
  <si>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</si>
  <si>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</si>
  <si>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</si>
  <si>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</si>
  <si>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</si>
  <si>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</si>
  <si>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</si>
  <si>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USE 0.780</t>
  </si>
  <si>
    <t>COLFAX IND  ECF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</si>
</sst>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0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6" fontId="0" fillId="0" borderId="0" xfId="0" applyNumberFormat="1"/>
    <xf numFmtId="6" fontId="2" fillId="2" borderId="1" xfId="0" applyNumberFormat="1" applyFont="1" applyFill="1" applyBorder="1"/>
    <xf numFmtId="6" fontId="2" fillId="2" borderId="0" xfId="0" applyNumberFormat="1" applyFont="1" applyFill="1"/>
    <xf numFmtId="6" fontId="2" fillId="2" borderId="2" xfId="0" applyNumberFormat="1" applyFont="1" applyFill="1" applyBorder="1"/>
    <xf numFmtId="164" fontId="0" fillId="0" borderId="0" xfId="0" applyNumberFormat="1"/>
    <xf numFmtId="164" fontId="2" fillId="2" borderId="1" xfId="0" applyNumberFormat="1" applyFon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5" fontId="0" fillId="0" borderId="0" xfId="0" applyNumberFormat="1"/>
    <xf numFmtId="165" fontId="2" fillId="2" borderId="1" xfId="0" applyNumberFormat="1" applyFont="1" applyFill="1" applyBorder="1"/>
    <xf numFmtId="165" fontId="2" fillId="2" borderId="0" xfId="0" applyNumberFormat="1" applyFont="1" applyFill="1"/>
    <xf numFmtId="165" fontId="2" fillId="2" borderId="2" xfId="0" applyNumberFormat="1" applyFont="1" applyFill="1" applyBorder="1"/>
    <xf numFmtId="166" fontId="0" fillId="0" borderId="0" xfId="0" applyNumberFormat="1"/>
    <xf numFmtId="166" fontId="2" fillId="2" borderId="1" xfId="0" applyNumberFormat="1" applyFont="1" applyFill="1" applyBorder="1"/>
    <xf numFmtId="166" fontId="2" fillId="2" borderId="0" xfId="0" applyNumberFormat="1" applyFont="1" applyFill="1"/>
    <xf numFmtId="166" fontId="2" fillId="2" borderId="2" xfId="0" applyNumberFormat="1" applyFont="1" applyFill="1" applyBorder="1"/>
    <xf numFmtId="38" fontId="0" fillId="0" borderId="0" xfId="0" applyNumberFormat="1"/>
    <xf numFmtId="38" fontId="2" fillId="2" borderId="1" xfId="0" applyNumberFormat="1" applyFont="1" applyFill="1" applyBorder="1"/>
    <xf numFmtId="38" fontId="2" fillId="2" borderId="0" xfId="0" applyNumberFormat="1" applyFont="1" applyFill="1"/>
    <xf numFmtId="38" fontId="2" fillId="2" borderId="2" xfId="0" applyNumberFormat="1" applyFont="1" applyFill="1" applyBorder="1"/>
    <xf numFmtId="167" fontId="0" fillId="0" borderId="0" xfId="0" applyNumberFormat="1"/>
    <xf numFmtId="167" fontId="2" fillId="2" borderId="1" xfId="0" applyNumberFormat="1" applyFont="1" applyFill="1" applyBorder="1"/>
    <xf numFmtId="167" fontId="2" fillId="2" borderId="0" xfId="0" applyNumberFormat="1" applyFont="1" applyFill="1"/>
    <xf numFmtId="167" fontId="2" fillId="2" borderId="2" xfId="0" applyNumberFormat="1" applyFont="1" applyFill="1" applyBorder="1"/>
    <xf numFmtId="49" fontId="2" fillId="2" borderId="1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168" fontId="0" fillId="0" borderId="0" xfId="0" applyNumberFormat="1"/>
    <xf numFmtId="168" fontId="2" fillId="2" borderId="1" xfId="0" applyNumberFormat="1" applyFont="1" applyFill="1" applyBorder="1"/>
    <xf numFmtId="168" fontId="2" fillId="2" borderId="0" xfId="0" applyNumberFormat="1" applyFont="1" applyFill="1"/>
    <xf numFmtId="168" fontId="2" fillId="2" borderId="2" xfId="0" applyNumberFormat="1" applyFont="1" applyFill="1" applyBorder="1"/>
    <xf numFmtId="168" fontId="2" fillId="2" borderId="2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6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5" fillId="3" borderId="0" xfId="0" applyFont="1" applyFill="1" applyAlignment="1">
      <alignment horizontal="center"/>
    </xf>
    <xf numFmtId="165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38" fontId="5" fillId="3" borderId="0" xfId="0" applyNumberFormat="1" applyFont="1" applyFill="1" applyAlignment="1">
      <alignment horizontal="center"/>
    </xf>
    <xf numFmtId="167" fontId="5" fillId="3" borderId="0" xfId="0" applyNumberFormat="1" applyFont="1" applyFill="1" applyAlignment="1">
      <alignment horizontal="center"/>
    </xf>
    <xf numFmtId="49" fontId="5" fillId="3" borderId="0" xfId="0" applyNumberFormat="1" applyFont="1" applyFill="1" applyAlignment="1">
      <alignment horizontal="right"/>
    </xf>
    <xf numFmtId="168" fontId="5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</cellXfs>
  <cellStyles count="3">
    <cellStyle name="Normal" xfId="0" builtinId="0"/>
    <cellStyle name="Normal 2" xfId="1" xr:uid="{887B00CB-3AD8-4280-A665-002349761B28}"/>
    <cellStyle name="Normal 3" xfId="2" xr:uid="{00EF3C76-FA2E-400C-88F3-566A85429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3613-988B-4D51-81F6-7A6E12EC8261}">
  <dimension ref="A1:AQ12"/>
  <sheetViews>
    <sheetView tabSelected="1" workbookViewId="0">
      <selection activeCell="N13" sqref="A1:N13"/>
    </sheetView>
  </sheetViews>
  <sheetFormatPr defaultRowHeight="14.4" x14ac:dyDescent="0.3"/>
  <cols>
    <col min="1" max="1" width="15.77734375" bestFit="1" customWidth="1"/>
    <col min="3" max="3" width="10.77734375" bestFit="1" customWidth="1"/>
    <col min="4" max="4" width="5.33203125" bestFit="1" customWidth="1"/>
    <col min="5" max="5" width="3.21875" customWidth="1"/>
    <col min="6" max="6" width="10.77734375" bestFit="1" customWidth="1"/>
    <col min="7" max="7" width="13.5546875" bestFit="1" customWidth="1"/>
    <col min="8" max="8" width="12.109375" bestFit="1" customWidth="1"/>
    <col min="9" max="9" width="12.77734375" bestFit="1" customWidth="1"/>
    <col min="10" max="10" width="10.44140625" bestFit="1" customWidth="1"/>
    <col min="11" max="11" width="12.77734375" bestFit="1" customWidth="1"/>
    <col min="12" max="12" width="12.109375" bestFit="1" customWidth="1"/>
    <col min="13" max="13" width="6.21875" bestFit="1" customWidth="1"/>
    <col min="14" max="14" width="8.88671875" customWidth="1"/>
    <col min="15" max="15" width="11.6640625" hidden="1" customWidth="1"/>
    <col min="16" max="16" width="11.5546875" hidden="1" customWidth="1"/>
    <col min="17" max="17" width="17.33203125" hidden="1" customWidth="1"/>
    <col min="18" max="18" width="62.6640625" hidden="1" customWidth="1"/>
  </cols>
  <sheetData>
    <row r="1" spans="1:43" x14ac:dyDescent="0.3">
      <c r="A1" s="1" t="s">
        <v>35</v>
      </c>
    </row>
    <row r="2" spans="1:43" s="55" customFormat="1" x14ac:dyDescent="0.3">
      <c r="A2" s="45" t="s">
        <v>0</v>
      </c>
      <c r="B2" s="46" t="s">
        <v>1</v>
      </c>
      <c r="C2" s="47" t="s">
        <v>2</v>
      </c>
      <c r="D2" s="45" t="s">
        <v>3</v>
      </c>
      <c r="E2" s="45" t="s">
        <v>4</v>
      </c>
      <c r="F2" s="47" t="s">
        <v>5</v>
      </c>
      <c r="G2" s="47" t="s">
        <v>6</v>
      </c>
      <c r="H2" s="48" t="s">
        <v>7</v>
      </c>
      <c r="I2" s="47" t="s">
        <v>8</v>
      </c>
      <c r="J2" s="47" t="s">
        <v>9</v>
      </c>
      <c r="K2" s="47" t="s">
        <v>10</v>
      </c>
      <c r="L2" s="47" t="s">
        <v>11</v>
      </c>
      <c r="M2" s="49" t="s">
        <v>12</v>
      </c>
      <c r="N2" s="50" t="s">
        <v>13</v>
      </c>
      <c r="O2" s="51" t="s">
        <v>14</v>
      </c>
      <c r="P2" s="52" t="s">
        <v>15</v>
      </c>
      <c r="Q2" s="53" t="s">
        <v>16</v>
      </c>
      <c r="R2" s="45" t="s">
        <v>17</v>
      </c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</row>
    <row r="3" spans="1:43" x14ac:dyDescent="0.3">
      <c r="A3" t="s">
        <v>21</v>
      </c>
      <c r="B3" s="14">
        <v>45082</v>
      </c>
      <c r="C3" s="6">
        <v>165000</v>
      </c>
      <c r="D3" t="s">
        <v>18</v>
      </c>
      <c r="E3" t="s">
        <v>19</v>
      </c>
      <c r="F3" s="6">
        <v>165000</v>
      </c>
      <c r="G3" s="6">
        <v>81700</v>
      </c>
      <c r="H3" s="10">
        <v>49.515151515151516</v>
      </c>
      <c r="I3" s="6">
        <v>169644</v>
      </c>
      <c r="J3" s="6">
        <v>13200</v>
      </c>
      <c r="K3" s="6">
        <v>151800</v>
      </c>
      <c r="L3" s="6">
        <v>172485.11577</v>
      </c>
      <c r="M3" s="18">
        <v>0.8800759376966617</v>
      </c>
      <c r="N3" s="22">
        <v>2310</v>
      </c>
      <c r="O3" s="26">
        <v>65.714285714285708</v>
      </c>
      <c r="P3" s="26"/>
      <c r="Q3" s="32">
        <v>88.007593769666173</v>
      </c>
    </row>
    <row r="4" spans="1:43" x14ac:dyDescent="0.3">
      <c r="A4" t="s">
        <v>22</v>
      </c>
      <c r="B4" s="14">
        <v>44952</v>
      </c>
      <c r="C4" s="6">
        <v>55000</v>
      </c>
      <c r="D4" t="s">
        <v>18</v>
      </c>
      <c r="E4" t="s">
        <v>19</v>
      </c>
      <c r="F4" s="6">
        <v>55000</v>
      </c>
      <c r="G4" s="6">
        <v>25800</v>
      </c>
      <c r="H4" s="10">
        <v>46.909090909090914</v>
      </c>
      <c r="I4" s="6">
        <v>63031</v>
      </c>
      <c r="J4" s="6">
        <v>30400</v>
      </c>
      <c r="K4" s="6">
        <v>24600</v>
      </c>
      <c r="L4" s="6">
        <v>35976.846749999997</v>
      </c>
      <c r="M4" s="18">
        <v>0.68377309915299911</v>
      </c>
      <c r="N4" s="22">
        <v>2160</v>
      </c>
      <c r="O4" s="26">
        <v>11.388888888888889</v>
      </c>
      <c r="P4" s="26"/>
      <c r="Q4" s="32">
        <v>68.377309915299918</v>
      </c>
    </row>
    <row r="5" spans="1:43" x14ac:dyDescent="0.3">
      <c r="A5" s="37" t="s">
        <v>23</v>
      </c>
      <c r="B5" s="38">
        <v>44686</v>
      </c>
      <c r="C5" s="39">
        <v>347500</v>
      </c>
      <c r="D5" s="37" t="s">
        <v>18</v>
      </c>
      <c r="E5" s="37" t="s">
        <v>20</v>
      </c>
      <c r="F5" s="39">
        <v>347500</v>
      </c>
      <c r="G5" s="39">
        <v>184300</v>
      </c>
      <c r="H5" s="40">
        <v>53.035971223021583</v>
      </c>
      <c r="I5" s="39">
        <v>447016</v>
      </c>
      <c r="J5" s="39">
        <v>106980</v>
      </c>
      <c r="K5" s="39">
        <v>240520</v>
      </c>
      <c r="L5" s="39">
        <v>337337.30158999999</v>
      </c>
      <c r="M5" s="41">
        <v>0.71299556516974871</v>
      </c>
      <c r="N5" s="42">
        <v>14798</v>
      </c>
      <c r="O5" s="43">
        <v>16.253547776726585</v>
      </c>
      <c r="P5" s="43"/>
      <c r="Q5" s="32">
        <v>71.299556516974874</v>
      </c>
      <c r="R5" s="44" t="s">
        <v>24</v>
      </c>
    </row>
    <row r="6" spans="1:43" ht="15" thickBot="1" x14ac:dyDescent="0.35">
      <c r="A6" s="2" t="s">
        <v>25</v>
      </c>
      <c r="B6" s="14">
        <v>45070</v>
      </c>
      <c r="C6" s="6">
        <v>500000</v>
      </c>
      <c r="D6" t="s">
        <v>18</v>
      </c>
      <c r="E6" t="s">
        <v>19</v>
      </c>
      <c r="F6" s="6">
        <v>500000</v>
      </c>
      <c r="G6" s="6">
        <v>340200</v>
      </c>
      <c r="H6" s="10">
        <v>68.040000000000006</v>
      </c>
      <c r="I6" s="6">
        <v>833800</v>
      </c>
      <c r="J6" s="6">
        <v>102293</v>
      </c>
      <c r="K6" s="6">
        <v>397707</v>
      </c>
      <c r="L6" s="6">
        <v>501306</v>
      </c>
      <c r="M6" s="18">
        <v>0.79334179124127779</v>
      </c>
      <c r="P6" s="26"/>
      <c r="Q6" s="32">
        <v>79.334179124127786</v>
      </c>
    </row>
    <row r="7" spans="1:43" ht="15" thickTop="1" x14ac:dyDescent="0.3">
      <c r="A7" s="3"/>
      <c r="B7" s="15" t="s">
        <v>26</v>
      </c>
      <c r="C7" s="7">
        <f>SUM(C3:C6)</f>
        <v>1067500</v>
      </c>
      <c r="D7" s="3"/>
      <c r="E7" s="3"/>
      <c r="F7" s="7">
        <f>SUM(F3:F6)</f>
        <v>1067500</v>
      </c>
      <c r="G7" s="7">
        <f>SUM(G3:G6)</f>
        <v>632000</v>
      </c>
      <c r="H7" s="11"/>
      <c r="I7" s="7">
        <f>SUM(I3:I6)</f>
        <v>1513491</v>
      </c>
      <c r="J7" s="7">
        <f>SUM(J3:J6)</f>
        <v>252873</v>
      </c>
      <c r="K7" s="7">
        <f>SUM(K3:K6)</f>
        <v>814627</v>
      </c>
      <c r="L7" s="7">
        <f>SUM(L3:L6)</f>
        <v>1047105.26411</v>
      </c>
      <c r="M7" s="19"/>
      <c r="N7" s="23"/>
      <c r="O7" s="27">
        <v>37.820490592173847</v>
      </c>
      <c r="P7" s="30"/>
      <c r="Q7" s="33">
        <v>3.9743678001732508</v>
      </c>
      <c r="R7" s="3"/>
      <c r="S7" s="3"/>
      <c r="T7" s="7"/>
      <c r="U7" s="3"/>
      <c r="V7" s="15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43" x14ac:dyDescent="0.3">
      <c r="A8" s="4"/>
      <c r="B8" s="16"/>
      <c r="C8" s="8"/>
      <c r="D8" s="4"/>
      <c r="E8" s="4"/>
      <c r="F8" s="8"/>
      <c r="G8" s="8" t="s">
        <v>27</v>
      </c>
      <c r="H8" s="12">
        <v>41.426479815938087</v>
      </c>
      <c r="I8" s="8"/>
      <c r="J8" s="8"/>
      <c r="K8" s="8"/>
      <c r="L8" s="8" t="s">
        <v>28</v>
      </c>
      <c r="M8" s="20">
        <v>0.77900000000000003</v>
      </c>
      <c r="N8" s="24"/>
      <c r="O8" s="28" t="s">
        <v>29</v>
      </c>
      <c r="P8" s="31">
        <v>0.28468661359453462</v>
      </c>
      <c r="Q8" s="34"/>
      <c r="R8" s="4"/>
      <c r="S8" s="4"/>
      <c r="T8" s="8"/>
      <c r="U8" s="4"/>
      <c r="V8" s="16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3" x14ac:dyDescent="0.3">
      <c r="A9" s="5"/>
      <c r="B9" s="17"/>
      <c r="C9" s="9"/>
      <c r="D9" s="5"/>
      <c r="E9" s="5"/>
      <c r="F9" s="9"/>
      <c r="G9" s="9" t="s">
        <v>30</v>
      </c>
      <c r="H9" s="13">
        <v>11.253231852082257</v>
      </c>
      <c r="I9" s="9"/>
      <c r="J9" s="9"/>
      <c r="K9" s="9"/>
      <c r="L9" s="9" t="s">
        <v>31</v>
      </c>
      <c r="M9" s="21">
        <v>0.76800000000000002</v>
      </c>
      <c r="N9" s="25"/>
      <c r="O9" s="29" t="s">
        <v>32</v>
      </c>
      <c r="P9" s="36">
        <v>71.706930649589154</v>
      </c>
      <c r="Q9" s="35" t="s">
        <v>33</v>
      </c>
      <c r="R9" s="5">
        <v>83.333333333333343</v>
      </c>
      <c r="S9" s="5"/>
      <c r="T9" s="9"/>
      <c r="U9" s="5"/>
      <c r="V9" s="1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2" spans="1:43" x14ac:dyDescent="0.3">
      <c r="K12" s="1" t="s">
        <v>34</v>
      </c>
      <c r="N12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2025-01-22T17:13:16Z</dcterms:created>
  <dcterms:modified xsi:type="dcterms:W3CDTF">2025-03-03T13:34:35Z</dcterms:modified>
</cp:coreProperties>
</file>