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el\Desktop\COLFAX ECF\"/>
    </mc:Choice>
  </mc:AlternateContent>
  <xr:revisionPtr revIDLastSave="0" documentId="13_ncr:1_{7ED952BB-5BA9-4B83-BBCC-A28ADF8C10CD}" xr6:coauthVersionLast="47" xr6:coauthVersionMax="47" xr10:uidLastSave="{00000000-0000-0000-0000-000000000000}"/>
  <bookViews>
    <workbookView xWindow="2160" yWindow="432" windowWidth="20868" windowHeight="11928" xr2:uid="{8172D418-FC65-499E-AA25-B80D2742C2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K11" i="1"/>
  <c r="L11" i="1" l="1"/>
</calcChain>
</file>

<file path=xl/sharedStrings.xml><?xml version="1.0" encoding="utf-8"?>
<sst xmlns="http://schemas.openxmlformats.org/spreadsheetml/2006/main" count="105" uniqueCount="57">
  <si>
    <t>Parcel Number</t>
  </si>
  <si>
    <t>Sale Date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</si>
  <si>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</si>
  <si>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</si>
  <si>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</si>
  <si>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</si>
  <si>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</si>
  <si>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</si>
  <si>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</si>
  <si>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</si>
  <si>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</si>
  <si>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</si>
  <si>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</si>
  <si>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</si>
  <si>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</si>
  <si>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</si>
  <si>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</si>
  <si>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</si>
  <si>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</si>
  <si>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</si>
  <si>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</si>
  <si>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</si>
  <si>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</si>
  <si>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</si>
  <si>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</si>
  <si>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</si>
  <si>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</si>
  <si>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</si>
  <si>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</si>
  <si>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</si>
  <si>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</si>
  <si>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</si>
  <si>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</si>
  <si>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</si>
  <si>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</si>
  <si>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</si>
  <si>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</si>
  <si>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RES</t>
  </si>
  <si>
    <t>No</t>
  </si>
  <si>
    <t xml:space="preserve">  /  /    </t>
  </si>
  <si>
    <t>RURAL RES</t>
  </si>
  <si>
    <t>03-ARM’S LENGTH</t>
  </si>
  <si>
    <t>2310-03-4307</t>
  </si>
  <si>
    <t>MLC</t>
  </si>
  <si>
    <t>MHS</t>
  </si>
  <si>
    <t>2310-03-4306</t>
  </si>
  <si>
    <t>2310-06-4404</t>
  </si>
  <si>
    <t>2310-12-4401</t>
  </si>
  <si>
    <t>1HS</t>
  </si>
  <si>
    <t>MHD</t>
  </si>
  <si>
    <t>2310-27-2202</t>
  </si>
  <si>
    <t>2310-27-2203-01</t>
  </si>
  <si>
    <t>2310-29-2108</t>
  </si>
  <si>
    <t>2310-31-4211</t>
  </si>
  <si>
    <t>2310-33-2305</t>
  </si>
  <si>
    <t>USE 1.60</t>
  </si>
  <si>
    <t>COLFAX HUD  ECF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</si>
</sst>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#0.00_);[Red]\(#0.00\)"/>
    <numFmt numFmtId="165" formatCode="mm/dd/yy"/>
    <numFmt numFmtId="166" formatCode="#0.000_);[Red]\(#0.000\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49" fontId="0" fillId="0" borderId="0" xfId="0" quotePrefix="1" applyNumberFormat="1" applyAlignment="1">
      <alignment horizontal="right"/>
    </xf>
    <xf numFmtId="2" fontId="0" fillId="0" borderId="0" xfId="0" applyNumberFormat="1"/>
    <xf numFmtId="0" fontId="1" fillId="0" borderId="0" xfId="0" applyFont="1"/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6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38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FF57-7284-497A-8C9D-0D9EE60DB5F1}">
  <dimension ref="A1:BI13"/>
  <sheetViews>
    <sheetView tabSelected="1" workbookViewId="0">
      <selection activeCell="A2" sqref="A2"/>
    </sheetView>
  </sheetViews>
  <sheetFormatPr defaultRowHeight="14.4" x14ac:dyDescent="0.3"/>
  <cols>
    <col min="1" max="1" width="15.109375" bestFit="1" customWidth="1"/>
    <col min="3" max="3" width="5.33203125" bestFit="1" customWidth="1"/>
    <col min="4" max="4" width="16" bestFit="1" customWidth="1"/>
    <col min="5" max="5" width="10.77734375" bestFit="1" customWidth="1"/>
    <col min="6" max="6" width="13.5546875" bestFit="1" customWidth="1"/>
    <col min="7" max="7" width="12.109375" bestFit="1" customWidth="1"/>
    <col min="8" max="8" width="12.77734375" bestFit="1" customWidth="1"/>
    <col min="9" max="9" width="10.44140625" bestFit="1" customWidth="1"/>
    <col min="10" max="10" width="12.77734375" bestFit="1" customWidth="1"/>
    <col min="11" max="11" width="12.109375" bestFit="1" customWidth="1"/>
    <col min="12" max="12" width="7.21875" bestFit="1" customWidth="1"/>
    <col min="13" max="13" width="9.33203125" hidden="1" customWidth="1"/>
    <col min="14" max="14" width="12.5546875" style="7" hidden="1" customWidth="1"/>
    <col min="15" max="15" width="8.33203125" hidden="1" customWidth="1"/>
    <col min="16" max="16" width="12.33203125" hidden="1" customWidth="1"/>
    <col min="17" max="17" width="8.77734375" hidden="1" customWidth="1"/>
    <col min="18" max="18" width="10" hidden="1" customWidth="1"/>
    <col min="19" max="19" width="10.88671875" hidden="1" customWidth="1"/>
    <col min="20" max="20" width="9.77734375" hidden="1" customWidth="1"/>
    <col min="21" max="21" width="18.33203125" hidden="1" customWidth="1"/>
    <col min="22" max="22" width="9.88671875" hidden="1" customWidth="1"/>
    <col min="23" max="23" width="13.109375" hidden="1" customWidth="1"/>
    <col min="24" max="24" width="12.6640625" hidden="1" customWidth="1"/>
    <col min="25" max="25" width="17.6640625" hidden="1" customWidth="1"/>
    <col min="26" max="26" width="6.88671875" hidden="1" customWidth="1"/>
    <col min="27" max="27" width="12.109375" hidden="1" customWidth="1"/>
    <col min="28" max="28" width="6.109375" hidden="1" customWidth="1"/>
    <col min="29" max="29" width="18.6640625" hidden="1" customWidth="1"/>
    <col min="30" max="30" width="15.44140625" hidden="1" customWidth="1"/>
    <col min="31" max="31" width="13.6640625" hidden="1" customWidth="1"/>
    <col min="32" max="32" width="9.88671875" hidden="1" customWidth="1"/>
    <col min="33" max="33" width="15.33203125" hidden="1" customWidth="1"/>
    <col min="34" max="34" width="19.33203125" hidden="1" customWidth="1"/>
    <col min="35" max="35" width="19" hidden="1" customWidth="1"/>
    <col min="36" max="36" width="15.77734375" hidden="1" customWidth="1"/>
  </cols>
  <sheetData>
    <row r="1" spans="1:61" x14ac:dyDescent="0.3">
      <c r="A1" s="8" t="s">
        <v>56</v>
      </c>
    </row>
    <row r="2" spans="1:61" s="18" customFormat="1" x14ac:dyDescent="0.3">
      <c r="A2" s="9" t="s">
        <v>0</v>
      </c>
      <c r="B2" s="10" t="s">
        <v>1</v>
      </c>
      <c r="C2" s="9" t="s">
        <v>2</v>
      </c>
      <c r="D2" s="9" t="s">
        <v>3</v>
      </c>
      <c r="E2" s="11" t="s">
        <v>4</v>
      </c>
      <c r="F2" s="11" t="s">
        <v>5</v>
      </c>
      <c r="G2" s="12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3" t="s">
        <v>11</v>
      </c>
      <c r="M2" s="14" t="s">
        <v>12</v>
      </c>
      <c r="N2" s="15" t="s">
        <v>13</v>
      </c>
      <c r="O2" s="16" t="s">
        <v>14</v>
      </c>
      <c r="P2" s="9" t="s">
        <v>15</v>
      </c>
      <c r="Q2" s="9" t="s">
        <v>16</v>
      </c>
      <c r="R2" s="11" t="s">
        <v>17</v>
      </c>
      <c r="S2" s="9" t="s">
        <v>18</v>
      </c>
      <c r="T2" s="10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29</v>
      </c>
      <c r="AE2" s="9" t="s">
        <v>30</v>
      </c>
      <c r="AF2" s="9" t="s">
        <v>31</v>
      </c>
      <c r="AG2" s="9" t="s">
        <v>32</v>
      </c>
      <c r="AH2" s="9" t="s">
        <v>33</v>
      </c>
      <c r="AI2" s="9" t="s">
        <v>34</v>
      </c>
      <c r="AJ2" s="9" t="s">
        <v>35</v>
      </c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</row>
    <row r="3" spans="1:61" x14ac:dyDescent="0.3">
      <c r="A3" t="s">
        <v>42</v>
      </c>
      <c r="B3" s="3">
        <v>44785</v>
      </c>
      <c r="C3" t="s">
        <v>43</v>
      </c>
      <c r="D3" t="s">
        <v>41</v>
      </c>
      <c r="E3" s="1">
        <v>95000</v>
      </c>
      <c r="F3" s="1">
        <v>34200</v>
      </c>
      <c r="G3" s="2">
        <v>36</v>
      </c>
      <c r="H3" s="1">
        <v>68454</v>
      </c>
      <c r="I3" s="1">
        <v>48875</v>
      </c>
      <c r="J3" s="1">
        <v>46125</v>
      </c>
      <c r="K3" s="1">
        <v>21998.876953125</v>
      </c>
      <c r="L3" s="4">
        <v>2.0966979404577204</v>
      </c>
      <c r="M3" s="5">
        <v>1140</v>
      </c>
      <c r="N3" s="7">
        <v>40.460526315789473</v>
      </c>
      <c r="O3" s="6" t="s">
        <v>37</v>
      </c>
      <c r="P3" t="s">
        <v>44</v>
      </c>
      <c r="R3" s="1">
        <v>48875</v>
      </c>
      <c r="S3" t="s">
        <v>38</v>
      </c>
      <c r="T3" s="3" t="s">
        <v>39</v>
      </c>
      <c r="U3" t="s">
        <v>45</v>
      </c>
      <c r="V3" t="s">
        <v>40</v>
      </c>
      <c r="W3">
        <v>401</v>
      </c>
      <c r="X3">
        <v>41</v>
      </c>
    </row>
    <row r="4" spans="1:61" x14ac:dyDescent="0.3">
      <c r="A4" t="s">
        <v>46</v>
      </c>
      <c r="B4" s="3">
        <v>44777</v>
      </c>
      <c r="C4" t="s">
        <v>36</v>
      </c>
      <c r="D4" t="s">
        <v>41</v>
      </c>
      <c r="E4" s="1">
        <v>95000</v>
      </c>
      <c r="F4" s="1">
        <v>15700</v>
      </c>
      <c r="G4" s="2">
        <v>16.526315789473685</v>
      </c>
      <c r="H4" s="1">
        <v>31454</v>
      </c>
      <c r="I4" s="1">
        <v>15971</v>
      </c>
      <c r="J4" s="1">
        <v>79029</v>
      </c>
      <c r="K4" s="1">
        <v>17396.62890625</v>
      </c>
      <c r="L4" s="4">
        <v>4.5427766739110957</v>
      </c>
      <c r="M4" s="5">
        <v>924</v>
      </c>
      <c r="N4" s="7">
        <v>85.529220779220779</v>
      </c>
      <c r="O4" s="6" t="s">
        <v>37</v>
      </c>
      <c r="P4" t="s">
        <v>44</v>
      </c>
      <c r="R4" s="1">
        <v>14725</v>
      </c>
      <c r="S4" t="s">
        <v>38</v>
      </c>
      <c r="T4" s="3" t="s">
        <v>39</v>
      </c>
      <c r="V4" t="s">
        <v>40</v>
      </c>
      <c r="W4">
        <v>401</v>
      </c>
      <c r="X4">
        <v>46</v>
      </c>
    </row>
    <row r="5" spans="1:61" x14ac:dyDescent="0.3">
      <c r="A5" t="s">
        <v>52</v>
      </c>
      <c r="B5" s="3">
        <v>44614</v>
      </c>
      <c r="C5" t="s">
        <v>36</v>
      </c>
      <c r="D5" t="s">
        <v>41</v>
      </c>
      <c r="E5" s="1">
        <v>166500</v>
      </c>
      <c r="F5" s="1">
        <v>35700</v>
      </c>
      <c r="G5" s="2">
        <v>21.441441441441441</v>
      </c>
      <c r="H5" s="1">
        <v>69916</v>
      </c>
      <c r="I5" s="1">
        <v>13148</v>
      </c>
      <c r="J5" s="1">
        <v>153352</v>
      </c>
      <c r="K5" s="1">
        <v>63784.26953125</v>
      </c>
      <c r="L5" s="4">
        <v>2.4042291481423619</v>
      </c>
      <c r="M5" s="5">
        <v>1404</v>
      </c>
      <c r="N5" s="7">
        <v>109.22507122507122</v>
      </c>
      <c r="O5" s="6" t="s">
        <v>37</v>
      </c>
      <c r="P5" t="s">
        <v>49</v>
      </c>
      <c r="R5" s="1">
        <v>12183</v>
      </c>
      <c r="S5" t="s">
        <v>38</v>
      </c>
      <c r="T5" s="3" t="s">
        <v>39</v>
      </c>
      <c r="V5" t="s">
        <v>40</v>
      </c>
      <c r="W5">
        <v>401</v>
      </c>
      <c r="X5">
        <v>59</v>
      </c>
    </row>
    <row r="6" spans="1:61" x14ac:dyDescent="0.3">
      <c r="A6" t="s">
        <v>54</v>
      </c>
      <c r="B6" s="3">
        <v>45131</v>
      </c>
      <c r="C6" t="s">
        <v>36</v>
      </c>
      <c r="D6" t="s">
        <v>41</v>
      </c>
      <c r="E6" s="1">
        <v>99900</v>
      </c>
      <c r="F6" s="1">
        <v>26800</v>
      </c>
      <c r="G6" s="2">
        <v>26.826826826826828</v>
      </c>
      <c r="H6" s="1">
        <v>53586</v>
      </c>
      <c r="I6" s="1">
        <v>15912</v>
      </c>
      <c r="J6" s="1">
        <v>83988</v>
      </c>
      <c r="K6" s="1">
        <v>37412.11328125</v>
      </c>
      <c r="L6" s="4">
        <v>2.244941347434994</v>
      </c>
      <c r="M6" s="5">
        <v>1127</v>
      </c>
      <c r="N6" s="7">
        <v>74.523513753327421</v>
      </c>
      <c r="O6" s="6" t="s">
        <v>37</v>
      </c>
      <c r="P6" t="s">
        <v>44</v>
      </c>
      <c r="R6" s="1">
        <v>15912</v>
      </c>
      <c r="S6" t="s">
        <v>38</v>
      </c>
      <c r="T6" s="3" t="s">
        <v>39</v>
      </c>
      <c r="V6" t="s">
        <v>40</v>
      </c>
      <c r="W6">
        <v>401</v>
      </c>
      <c r="X6">
        <v>47</v>
      </c>
    </row>
    <row r="7" spans="1:61" x14ac:dyDescent="0.3">
      <c r="A7" t="s">
        <v>47</v>
      </c>
      <c r="B7" s="3">
        <v>44792</v>
      </c>
      <c r="C7" t="s">
        <v>36</v>
      </c>
      <c r="D7" t="s">
        <v>41</v>
      </c>
      <c r="E7" s="1">
        <v>325000</v>
      </c>
      <c r="F7" s="1">
        <v>96200</v>
      </c>
      <c r="G7" s="2">
        <v>29.599999999999998</v>
      </c>
      <c r="H7" s="1">
        <v>190329</v>
      </c>
      <c r="I7" s="1">
        <v>24500</v>
      </c>
      <c r="J7" s="1">
        <v>300500</v>
      </c>
      <c r="K7" s="1">
        <v>155270.59375</v>
      </c>
      <c r="L7" s="4">
        <v>1.9353310420377008</v>
      </c>
      <c r="M7" s="5">
        <v>1434</v>
      </c>
      <c r="N7" s="7">
        <v>209.55369595536959</v>
      </c>
      <c r="O7" s="6" t="s">
        <v>37</v>
      </c>
      <c r="P7" t="s">
        <v>48</v>
      </c>
      <c r="R7" s="1">
        <v>24500</v>
      </c>
      <c r="S7" t="s">
        <v>38</v>
      </c>
      <c r="T7" s="3" t="s">
        <v>39</v>
      </c>
      <c r="V7" t="s">
        <v>40</v>
      </c>
      <c r="W7">
        <v>401</v>
      </c>
      <c r="X7">
        <v>84</v>
      </c>
    </row>
    <row r="8" spans="1:61" x14ac:dyDescent="0.3">
      <c r="A8" t="s">
        <v>53</v>
      </c>
      <c r="B8" s="3">
        <v>45061</v>
      </c>
      <c r="C8" t="s">
        <v>36</v>
      </c>
      <c r="D8" t="s">
        <v>41</v>
      </c>
      <c r="E8" s="1">
        <v>352000</v>
      </c>
      <c r="F8" s="1">
        <v>126500</v>
      </c>
      <c r="G8" s="2">
        <v>35.9375</v>
      </c>
      <c r="H8" s="1">
        <v>250227</v>
      </c>
      <c r="I8" s="1">
        <v>25965</v>
      </c>
      <c r="J8" s="1">
        <v>326035</v>
      </c>
      <c r="K8" s="1">
        <v>200233.921875</v>
      </c>
      <c r="L8" s="4">
        <v>1.6282705594885856</v>
      </c>
      <c r="M8" s="5">
        <v>1680</v>
      </c>
      <c r="N8" s="7">
        <v>194.06845238095238</v>
      </c>
      <c r="O8" s="6" t="s">
        <v>37</v>
      </c>
      <c r="P8" t="s">
        <v>48</v>
      </c>
      <c r="R8" s="1">
        <v>22389</v>
      </c>
      <c r="S8" t="s">
        <v>38</v>
      </c>
      <c r="T8" s="3" t="s">
        <v>39</v>
      </c>
      <c r="V8" t="s">
        <v>40</v>
      </c>
      <c r="W8">
        <v>401</v>
      </c>
      <c r="X8">
        <v>80</v>
      </c>
    </row>
    <row r="9" spans="1:61" x14ac:dyDescent="0.3">
      <c r="A9" t="s">
        <v>50</v>
      </c>
      <c r="B9" s="3">
        <v>44348</v>
      </c>
      <c r="C9" t="s">
        <v>36</v>
      </c>
      <c r="D9" t="s">
        <v>41</v>
      </c>
      <c r="E9" s="1">
        <v>240000</v>
      </c>
      <c r="F9" s="1">
        <v>128500</v>
      </c>
      <c r="G9" s="2">
        <v>53.541666666666664</v>
      </c>
      <c r="H9" s="1">
        <v>254524</v>
      </c>
      <c r="I9" s="1">
        <v>50750</v>
      </c>
      <c r="J9" s="1">
        <v>189250</v>
      </c>
      <c r="K9" s="1">
        <v>194070.46875</v>
      </c>
      <c r="L9" s="4">
        <v>0.97516124539169491</v>
      </c>
      <c r="M9" s="5">
        <v>1772</v>
      </c>
      <c r="N9" s="7">
        <v>106.80022573363431</v>
      </c>
      <c r="O9" s="6" t="s">
        <v>37</v>
      </c>
      <c r="P9" t="s">
        <v>48</v>
      </c>
      <c r="R9" s="1">
        <v>50750</v>
      </c>
      <c r="S9" t="s">
        <v>38</v>
      </c>
      <c r="T9" s="3" t="s">
        <v>39</v>
      </c>
      <c r="U9" t="s">
        <v>51</v>
      </c>
      <c r="V9" t="s">
        <v>40</v>
      </c>
      <c r="W9">
        <v>401</v>
      </c>
      <c r="X9">
        <v>86</v>
      </c>
    </row>
    <row r="10" spans="1:61" x14ac:dyDescent="0.3">
      <c r="A10" t="s">
        <v>50</v>
      </c>
      <c r="B10" s="3">
        <v>44572</v>
      </c>
      <c r="C10" t="s">
        <v>36</v>
      </c>
      <c r="D10" t="s">
        <v>41</v>
      </c>
      <c r="E10" s="1">
        <v>336000</v>
      </c>
      <c r="F10" s="1">
        <v>109600</v>
      </c>
      <c r="G10" s="2">
        <v>32.61904761904762</v>
      </c>
      <c r="H10" s="1">
        <v>274590</v>
      </c>
      <c r="I10" s="1">
        <v>13950</v>
      </c>
      <c r="J10" s="1">
        <v>322050</v>
      </c>
      <c r="K10" s="1">
        <v>244044.9375</v>
      </c>
      <c r="L10" s="4">
        <v>1.3196340120761572</v>
      </c>
      <c r="M10" s="5">
        <v>1772</v>
      </c>
      <c r="N10" s="7">
        <v>181.74379232505643</v>
      </c>
      <c r="O10" s="6" t="s">
        <v>37</v>
      </c>
      <c r="P10" t="s">
        <v>48</v>
      </c>
      <c r="R10" s="1">
        <v>13950</v>
      </c>
      <c r="S10" t="s">
        <v>38</v>
      </c>
      <c r="T10" s="3" t="s">
        <v>39</v>
      </c>
      <c r="U10" t="s">
        <v>51</v>
      </c>
      <c r="V10" t="s">
        <v>40</v>
      </c>
      <c r="W10">
        <v>401</v>
      </c>
      <c r="X10">
        <v>90</v>
      </c>
    </row>
    <row r="11" spans="1:61" x14ac:dyDescent="0.3">
      <c r="E11" s="1">
        <f>SUM(E3:E10)</f>
        <v>1709400</v>
      </c>
      <c r="F11" s="1">
        <f>SUM(F3:F10)</f>
        <v>573200</v>
      </c>
      <c r="J11" s="1">
        <f>SUM(J3:J10)</f>
        <v>1500329</v>
      </c>
      <c r="K11" s="1">
        <f>SUM(K3:K10)</f>
        <v>934211.810546875</v>
      </c>
      <c r="L11">
        <f>J11/K11</f>
        <v>1.6059837641334545</v>
      </c>
    </row>
    <row r="13" spans="1:61" x14ac:dyDescent="0.3">
      <c r="K13" s="8" t="s"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2025-01-28T16:31:21Z</dcterms:created>
  <dcterms:modified xsi:type="dcterms:W3CDTF">2025-03-23T14:50:27Z</dcterms:modified>
</cp:coreProperties>
</file>