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5cb8c5014037a49/Documents/Baxter Buildings _ Shed Business/Calculator Files/"/>
    </mc:Choice>
  </mc:AlternateContent>
  <xr:revisionPtr revIDLastSave="29" documentId="8_{ECF7D05E-ED9D-4511-929A-F88FB77968B4}" xr6:coauthVersionLast="47" xr6:coauthVersionMax="47" xr10:uidLastSave="{065D33CD-A3D5-4876-9265-06D2CC8A150D}"/>
  <bookViews>
    <workbookView xWindow="9045" yWindow="405" windowWidth="10410" windowHeight="12705" xr2:uid="{00000000-000D-0000-FFFF-FFFF00000000}"/>
  </bookViews>
  <sheets>
    <sheet name="RTO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20" i="1"/>
  <c r="C19" i="1"/>
  <c r="C18" i="1"/>
  <c r="C12" i="1"/>
  <c r="C11" i="1"/>
  <c r="C13" i="1" l="1"/>
  <c r="C15" i="1" s="1"/>
  <c r="C24" i="1" s="1"/>
  <c r="C22" i="1" l="1"/>
  <c r="C23" i="1"/>
</calcChain>
</file>

<file path=xl/sharedStrings.xml><?xml version="1.0" encoding="utf-8"?>
<sst xmlns="http://schemas.openxmlformats.org/spreadsheetml/2006/main" count="33" uniqueCount="22">
  <si>
    <t>Rent-To-Own Calculator</t>
  </si>
  <si>
    <t>List Price</t>
  </si>
  <si>
    <t>$</t>
  </si>
  <si>
    <t>Promo Discount %</t>
  </si>
  <si>
    <t>Options Cost Changes</t>
  </si>
  <si>
    <t>Insurance (Required)</t>
  </si>
  <si>
    <t>Tax Rate</t>
  </si>
  <si>
    <t>Pre-Tax Subtotal (after discount)</t>
  </si>
  <si>
    <t>Down Payment Applied to Building (pre-tax)</t>
  </si>
  <si>
    <t>Remaining Taxable Amount (pre-tax)</t>
  </si>
  <si>
    <t>Sales Tax (applied to monthly payment via multiplier)</t>
  </si>
  <si>
    <t>Total Amount Financed (pre-tax + insurance)</t>
  </si>
  <si>
    <t>Term</t>
  </si>
  <si>
    <t>Monthly Rate Multiplier (tax included)</t>
  </si>
  <si>
    <t>Base Multiplier (pre-tax)</t>
  </si>
  <si>
    <t>36 Month Payment</t>
  </si>
  <si>
    <t>48 Month Payment</t>
  </si>
  <si>
    <t>60 Month Payment</t>
  </si>
  <si>
    <t>ONLY EDIT YELLOW FIELDS</t>
  </si>
  <si>
    <t>%</t>
  </si>
  <si>
    <t>Cost Reduction</t>
  </si>
  <si>
    <t>&lt; Enter value as decimal (Ex: .053)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</si>
</sst>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"/>
    <numFmt numFmtId="165" formatCode="0.0000000000"/>
  </numFmts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59D"/>
      </patternFill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2" fillId="0" borderId="1" xfId="0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/>
    <xf numFmtId="0" fontId="2" fillId="3" borderId="1" xfId="0" applyFont="1" applyFill="1" applyBorder="1"/>
    <xf numFmtId="165" fontId="0" fillId="0" borderId="1" xfId="0" applyNumberFormat="1" applyBorder="1"/>
    <xf numFmtId="164" fontId="0" fillId="0" borderId="1" xfId="0" applyNumberFormat="1" applyBorder="1"/>
    <xf numFmtId="44" fontId="0" fillId="0" borderId="0" xfId="1" applyFont="1"/>
    <xf numFmtId="0" fontId="4" fillId="0" borderId="0" xfId="0" applyFont="1"/>
    <xf numFmtId="9" fontId="0" fillId="2" borderId="1" xfId="2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pane ySplit="2" topLeftCell="A3" activePane="bottomLeft" state="frozen"/>
      <selection pane="bottomLeft" activeCell="F26" sqref="F26"/>
    </sheetView>
  </sheetViews>
  <sheetFormatPr defaultRowHeight="15" x14ac:dyDescent="0.25"/>
  <cols>
    <col min="1" max="1" width="22.5703125" customWidth="1"/>
    <col min="2" max="2" width="5" customWidth="1"/>
    <col min="3" max="3" width="10.140625" customWidth="1"/>
    <col min="4" max="4" width="11.7109375" customWidth="1"/>
  </cols>
  <sheetData>
    <row r="1" spans="1:4" ht="18.75" x14ac:dyDescent="0.3">
      <c r="A1" s="1" t="s">
        <v>0</v>
      </c>
    </row>
    <row r="2" spans="1:4" x14ac:dyDescent="0.25">
      <c r="A2" s="12" t="s">
        <v>18</v>
      </c>
    </row>
    <row r="3" spans="1:4" x14ac:dyDescent="0.25">
      <c r="A3" s="12"/>
    </row>
    <row r="4" spans="1:4" x14ac:dyDescent="0.25">
      <c r="A4" s="2" t="s">
        <v>1</v>
      </c>
      <c r="B4" s="3" t="s">
        <v>2</v>
      </c>
      <c r="C4" s="4">
        <v>0</v>
      </c>
    </row>
    <row r="5" spans="1:4" x14ac:dyDescent="0.25">
      <c r="A5" s="2" t="s">
        <v>3</v>
      </c>
      <c r="B5" s="3" t="s">
        <v>19</v>
      </c>
      <c r="C5" s="13">
        <v>0.2</v>
      </c>
      <c r="D5" s="11">
        <f>C5*C4</f>
        <v>0</v>
      </c>
    </row>
    <row r="6" spans="1:4" x14ac:dyDescent="0.25">
      <c r="A6" s="2" t="s">
        <v>4</v>
      </c>
      <c r="B6" s="3" t="s">
        <v>2</v>
      </c>
      <c r="C6" s="4">
        <v>0</v>
      </c>
    </row>
    <row r="7" spans="1:4" hidden="1" x14ac:dyDescent="0.25">
      <c r="A7" s="2" t="s">
        <v>5</v>
      </c>
      <c r="B7" s="3" t="s">
        <v>2</v>
      </c>
      <c r="C7" s="4">
        <v>150</v>
      </c>
    </row>
    <row r="8" spans="1:4" x14ac:dyDescent="0.25">
      <c r="A8" s="2" t="s">
        <v>6</v>
      </c>
      <c r="B8" s="3" t="s">
        <v>19</v>
      </c>
      <c r="C8" s="13">
        <v>0</v>
      </c>
      <c r="D8" t="s">
        <v>21</v>
      </c>
    </row>
    <row r="9" spans="1:4" x14ac:dyDescent="0.25">
      <c r="A9" s="2" t="s">
        <v>20</v>
      </c>
      <c r="B9" s="3" t="s">
        <v>2</v>
      </c>
      <c r="C9" s="4">
        <v>0</v>
      </c>
    </row>
    <row r="11" spans="1:4" hidden="1" x14ac:dyDescent="0.25">
      <c r="A11" s="5" t="s">
        <v>7</v>
      </c>
      <c r="B11" s="3" t="s">
        <v>2</v>
      </c>
      <c r="C11" s="6">
        <f>C4*(1-C5)+C6</f>
        <v>0</v>
      </c>
    </row>
    <row r="12" spans="1:4" hidden="1" x14ac:dyDescent="0.25">
      <c r="A12" s="5" t="s">
        <v>8</v>
      </c>
      <c r="B12" s="3" t="s">
        <v>2</v>
      </c>
      <c r="C12" s="6">
        <f>IF(C9="",0,ROUND(C9/(1+C8),2))</f>
        <v>0</v>
      </c>
    </row>
    <row r="13" spans="1:4" hidden="1" x14ac:dyDescent="0.25">
      <c r="A13" s="5" t="s">
        <v>9</v>
      </c>
      <c r="B13" s="3" t="s">
        <v>2</v>
      </c>
      <c r="C13" s="6">
        <f>MAX(0,C11-C12)</f>
        <v>0</v>
      </c>
    </row>
    <row r="14" spans="1:4" hidden="1" x14ac:dyDescent="0.25">
      <c r="A14" s="5" t="s">
        <v>10</v>
      </c>
      <c r="B14" s="7"/>
      <c r="C14" s="7"/>
    </row>
    <row r="15" spans="1:4" hidden="1" x14ac:dyDescent="0.25">
      <c r="A15" s="5" t="s">
        <v>11</v>
      </c>
      <c r="B15" s="3" t="s">
        <v>2</v>
      </c>
      <c r="C15" s="6">
        <f>C13+C7</f>
        <v>150</v>
      </c>
    </row>
    <row r="16" spans="1:4" hidden="1" x14ac:dyDescent="0.25"/>
    <row r="17" spans="1:4" hidden="1" x14ac:dyDescent="0.25">
      <c r="A17" s="8" t="s">
        <v>12</v>
      </c>
      <c r="C17" s="8" t="s">
        <v>13</v>
      </c>
      <c r="D17" s="8" t="s">
        <v>14</v>
      </c>
    </row>
    <row r="18" spans="1:4" hidden="1" x14ac:dyDescent="0.25">
      <c r="A18" s="7">
        <v>36</v>
      </c>
      <c r="C18" s="9">
        <f>D18*(1+$C$8)</f>
        <v>5.05044163E-2</v>
      </c>
      <c r="D18" s="9">
        <v>5.05044163E-2</v>
      </c>
    </row>
    <row r="19" spans="1:4" hidden="1" x14ac:dyDescent="0.25">
      <c r="A19" s="7">
        <v>48</v>
      </c>
      <c r="C19" s="9">
        <f>D19*(1+$C$8)</f>
        <v>4.4330557E-2</v>
      </c>
      <c r="D19" s="9">
        <v>4.4330557E-2</v>
      </c>
    </row>
    <row r="20" spans="1:4" hidden="1" x14ac:dyDescent="0.25">
      <c r="A20" s="7">
        <v>60</v>
      </c>
      <c r="C20" s="9">
        <f>D20*(1+$C$8)</f>
        <v>3.7036551799999998E-2</v>
      </c>
      <c r="D20" s="9">
        <v>3.7036551799999998E-2</v>
      </c>
    </row>
    <row r="22" spans="1:4" x14ac:dyDescent="0.25">
      <c r="A22" s="5" t="s">
        <v>15</v>
      </c>
      <c r="B22" s="3" t="s">
        <v>2</v>
      </c>
      <c r="C22" s="10">
        <f>ROUND($C$15*$C$18,2)</f>
        <v>7.58</v>
      </c>
    </row>
    <row r="23" spans="1:4" x14ac:dyDescent="0.25">
      <c r="A23" s="5" t="s">
        <v>16</v>
      </c>
      <c r="B23" s="3" t="s">
        <v>2</v>
      </c>
      <c r="C23" s="10">
        <f>ROUND($C$15*$C$19,2)</f>
        <v>6.65</v>
      </c>
    </row>
    <row r="24" spans="1:4" x14ac:dyDescent="0.25">
      <c r="A24" s="5" t="s">
        <v>17</v>
      </c>
      <c r="B24" s="3" t="s">
        <v>2</v>
      </c>
      <c r="C24" s="10">
        <f>ROUND($C$15*$C$20,2)</f>
        <v>5.56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RTO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Michelle Baxter</cp:lastModifiedBy>
  <dcterms:created xsi:type="dcterms:W3CDTF">2026-02-19T18:01:51Z</dcterms:created>
  <dcterms:modified xsi:type="dcterms:W3CDTF">2026-02-19T19:02:27Z</dcterms:modified>
</cp:coreProperties>
</file>