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athy\Documents\My Word Documents\Brownies\Eastleigh Division\"/>
    </mc:Choice>
  </mc:AlternateContent>
  <xr:revisionPtr revIDLastSave="0" documentId="8_{F5CD251C-678E-407A-8B17-39BF9730B59D}" xr6:coauthVersionLast="44" xr6:coauthVersionMax="44" xr10:uidLastSave="{00000000-0000-0000-0000-000000000000}"/>
  <bookViews>
    <workbookView xWindow="-120" yWindow="-120" windowWidth="20730" windowHeight="11760" xr2:uid="{00000000-000D-0000-FFFF-FFFF00000000}"/>
  </bookViews>
  <sheets>
    <sheet name="Instructions" sheetId="9" r:id="rId1"/>
    <sheet name="Summary" sheetId="3" r:id="rId2"/>
    <sheet name="Blue" sheetId="1" r:id="rId3"/>
    <sheet name="Dark_Pink" sheetId="4" r:id="rId4"/>
    <sheet name="Purple" sheetId="5" r:id="rId5"/>
    <sheet name="Green" sheetId="6" r:id="rId6"/>
    <sheet name="Orange" sheetId="7" r:id="rId7"/>
    <sheet name="Light_Pink" sheetId="8" r:id="rId8"/>
    <sheet name="Lookups" sheetId="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1" i="8" l="1"/>
  <c r="U31" i="8"/>
  <c r="S31" i="8"/>
  <c r="Q31" i="8"/>
  <c r="O31" i="8"/>
  <c r="M31" i="8"/>
  <c r="K31" i="8"/>
  <c r="I31" i="8"/>
  <c r="E31" i="8"/>
  <c r="G31" i="8"/>
  <c r="B31" i="8"/>
  <c r="C31" i="8"/>
  <c r="W30" i="8"/>
  <c r="U30" i="8"/>
  <c r="S30" i="8"/>
  <c r="Q30" i="8"/>
  <c r="O30" i="8"/>
  <c r="M30" i="8"/>
  <c r="K30" i="8"/>
  <c r="I30" i="8"/>
  <c r="G30" i="8"/>
  <c r="E30" i="8"/>
  <c r="B30" i="8"/>
  <c r="C30" i="8"/>
  <c r="W29" i="8"/>
  <c r="U29" i="8"/>
  <c r="S29" i="8"/>
  <c r="Q29" i="8"/>
  <c r="E29" i="8"/>
  <c r="G29" i="8"/>
  <c r="I29" i="8"/>
  <c r="K29" i="8"/>
  <c r="M29" i="8"/>
  <c r="O29" i="8"/>
  <c r="B29" i="8"/>
  <c r="C29" i="8"/>
  <c r="W28" i="8"/>
  <c r="U28" i="8"/>
  <c r="S28" i="8"/>
  <c r="Q28" i="8"/>
  <c r="O28" i="8"/>
  <c r="M28" i="8"/>
  <c r="K28" i="8"/>
  <c r="I28" i="8"/>
  <c r="G28" i="8"/>
  <c r="E28" i="8"/>
  <c r="B28" i="8"/>
  <c r="C28" i="8"/>
  <c r="W27" i="8"/>
  <c r="U27" i="8"/>
  <c r="S27" i="8"/>
  <c r="Q27" i="8"/>
  <c r="O27" i="8"/>
  <c r="M27" i="8"/>
  <c r="K27" i="8"/>
  <c r="I27" i="8"/>
  <c r="E27" i="8"/>
  <c r="G27" i="8"/>
  <c r="B27" i="8"/>
  <c r="C27" i="8"/>
  <c r="W26" i="8"/>
  <c r="U26" i="8"/>
  <c r="S26" i="8"/>
  <c r="Q26" i="8"/>
  <c r="O26" i="8"/>
  <c r="M26" i="8"/>
  <c r="K26" i="8"/>
  <c r="I26" i="8"/>
  <c r="G26" i="8"/>
  <c r="E26" i="8"/>
  <c r="B26" i="8"/>
  <c r="C26" i="8"/>
  <c r="W25" i="8"/>
  <c r="U25" i="8"/>
  <c r="S25" i="8"/>
  <c r="Q25" i="8"/>
  <c r="E25" i="8"/>
  <c r="G25" i="8"/>
  <c r="I25" i="8"/>
  <c r="K25" i="8"/>
  <c r="M25" i="8"/>
  <c r="O25" i="8"/>
  <c r="B25" i="8"/>
  <c r="C25" i="8"/>
  <c r="W24" i="8"/>
  <c r="U24" i="8"/>
  <c r="S24" i="8"/>
  <c r="Q24" i="8"/>
  <c r="O24" i="8"/>
  <c r="M24" i="8"/>
  <c r="K24" i="8"/>
  <c r="I24" i="8"/>
  <c r="G24" i="8"/>
  <c r="E24" i="8"/>
  <c r="B24" i="8"/>
  <c r="C24" i="8"/>
  <c r="W23" i="8"/>
  <c r="U23" i="8"/>
  <c r="S23" i="8"/>
  <c r="Q23" i="8"/>
  <c r="O23" i="8"/>
  <c r="M23" i="8"/>
  <c r="K23" i="8"/>
  <c r="I23" i="8"/>
  <c r="E23" i="8"/>
  <c r="G23" i="8"/>
  <c r="B23" i="8"/>
  <c r="C23" i="8"/>
  <c r="W22" i="8"/>
  <c r="U22" i="8"/>
  <c r="S22" i="8"/>
  <c r="Q22" i="8"/>
  <c r="O22" i="8"/>
  <c r="M22" i="8"/>
  <c r="K22" i="8"/>
  <c r="I22" i="8"/>
  <c r="G22" i="8"/>
  <c r="E22" i="8"/>
  <c r="B22" i="8"/>
  <c r="C22" i="8"/>
  <c r="W21" i="8"/>
  <c r="U21" i="8"/>
  <c r="S21" i="8"/>
  <c r="Q21" i="8"/>
  <c r="E21" i="8"/>
  <c r="G21" i="8"/>
  <c r="I21" i="8"/>
  <c r="K21" i="8"/>
  <c r="M21" i="8"/>
  <c r="O21" i="8"/>
  <c r="B21" i="8"/>
  <c r="C21" i="8"/>
  <c r="W20" i="8"/>
  <c r="U20" i="8"/>
  <c r="S20" i="8"/>
  <c r="Q20" i="8"/>
  <c r="O20" i="8"/>
  <c r="M20" i="8"/>
  <c r="K20" i="8"/>
  <c r="I20" i="8"/>
  <c r="G20" i="8"/>
  <c r="E20" i="8"/>
  <c r="B20" i="8"/>
  <c r="C20" i="8"/>
  <c r="W19" i="8"/>
  <c r="U19" i="8"/>
  <c r="S19" i="8"/>
  <c r="Q19" i="8"/>
  <c r="O19" i="8"/>
  <c r="M19" i="8"/>
  <c r="K19" i="8"/>
  <c r="I19" i="8"/>
  <c r="E19" i="8"/>
  <c r="G19" i="8"/>
  <c r="B19" i="8"/>
  <c r="C19" i="8"/>
  <c r="W18" i="8"/>
  <c r="U18" i="8"/>
  <c r="S18" i="8"/>
  <c r="Q18" i="8"/>
  <c r="O18" i="8"/>
  <c r="M18" i="8"/>
  <c r="K18" i="8"/>
  <c r="I18" i="8"/>
  <c r="G18" i="8"/>
  <c r="E18" i="8"/>
  <c r="B18" i="8"/>
  <c r="C18" i="8"/>
  <c r="W17" i="8"/>
  <c r="U17" i="8"/>
  <c r="S17" i="8"/>
  <c r="Q17" i="8"/>
  <c r="E17" i="8"/>
  <c r="G17" i="8"/>
  <c r="I17" i="8"/>
  <c r="K17" i="8"/>
  <c r="M17" i="8"/>
  <c r="O17" i="8"/>
  <c r="B17" i="8"/>
  <c r="C17" i="8"/>
  <c r="W16" i="8"/>
  <c r="U16" i="8"/>
  <c r="S16" i="8"/>
  <c r="Q16" i="8"/>
  <c r="O16" i="8"/>
  <c r="M16" i="8"/>
  <c r="K16" i="8"/>
  <c r="I16" i="8"/>
  <c r="G16" i="8"/>
  <c r="E16" i="8"/>
  <c r="B16" i="8"/>
  <c r="C16" i="8"/>
  <c r="W15" i="8"/>
  <c r="U15" i="8"/>
  <c r="S15" i="8"/>
  <c r="Q15" i="8"/>
  <c r="O15" i="8"/>
  <c r="M15" i="8"/>
  <c r="K15" i="8"/>
  <c r="I15" i="8"/>
  <c r="E15" i="8"/>
  <c r="G15" i="8"/>
  <c r="B15" i="8"/>
  <c r="C15" i="8"/>
  <c r="W14" i="8"/>
  <c r="U14" i="8"/>
  <c r="S14" i="8"/>
  <c r="Q14" i="8"/>
  <c r="O14" i="8"/>
  <c r="M14" i="8"/>
  <c r="K14" i="8"/>
  <c r="I14" i="8"/>
  <c r="G14" i="8"/>
  <c r="E14" i="8"/>
  <c r="B14" i="8"/>
  <c r="C14" i="8"/>
  <c r="W13" i="8"/>
  <c r="U13" i="8"/>
  <c r="S13" i="8"/>
  <c r="Q13" i="8"/>
  <c r="O13" i="8"/>
  <c r="M13" i="8"/>
  <c r="E13" i="8"/>
  <c r="G13" i="8"/>
  <c r="I13" i="8"/>
  <c r="K13" i="8"/>
  <c r="B13" i="8"/>
  <c r="C13" i="8"/>
  <c r="W12" i="8"/>
  <c r="U12" i="8"/>
  <c r="S12" i="8"/>
  <c r="Q12" i="8"/>
  <c r="O12" i="8"/>
  <c r="M12" i="8"/>
  <c r="K12" i="8"/>
  <c r="I12" i="8"/>
  <c r="G12" i="8"/>
  <c r="E12" i="8"/>
  <c r="B12" i="8"/>
  <c r="C12" i="8"/>
  <c r="W11" i="8"/>
  <c r="U11" i="8"/>
  <c r="S11" i="8"/>
  <c r="Q11" i="8"/>
  <c r="O11" i="8"/>
  <c r="M11" i="8"/>
  <c r="K11" i="8"/>
  <c r="I11" i="8"/>
  <c r="G11" i="8"/>
  <c r="E11" i="8"/>
  <c r="B11" i="8"/>
  <c r="C11" i="8"/>
  <c r="W10" i="8"/>
  <c r="U10" i="8"/>
  <c r="S10" i="8"/>
  <c r="Q10" i="8"/>
  <c r="O10" i="8"/>
  <c r="M10" i="8"/>
  <c r="K10" i="8"/>
  <c r="I10" i="8"/>
  <c r="G10" i="8"/>
  <c r="E10" i="8"/>
  <c r="B10" i="8"/>
  <c r="C10" i="8"/>
  <c r="W9" i="8"/>
  <c r="U9" i="8"/>
  <c r="S9" i="8"/>
  <c r="Q9" i="8"/>
  <c r="O9" i="8"/>
  <c r="M9" i="8"/>
  <c r="K9" i="8"/>
  <c r="E9" i="8"/>
  <c r="G9" i="8"/>
  <c r="I9" i="8"/>
  <c r="B9" i="8"/>
  <c r="C9" i="8"/>
  <c r="W8" i="8"/>
  <c r="U8" i="8"/>
  <c r="S8" i="8"/>
  <c r="Q8" i="8"/>
  <c r="O8" i="8"/>
  <c r="M8" i="8"/>
  <c r="K8" i="8"/>
  <c r="I8" i="8"/>
  <c r="G8" i="8"/>
  <c r="E8" i="8"/>
  <c r="B8" i="8"/>
  <c r="C8" i="8"/>
  <c r="W7" i="8"/>
  <c r="U7" i="8"/>
  <c r="S7" i="8"/>
  <c r="Q7" i="8"/>
  <c r="O7" i="8"/>
  <c r="M7" i="8"/>
  <c r="K7" i="8"/>
  <c r="I7" i="8"/>
  <c r="G7" i="8"/>
  <c r="E7" i="8"/>
  <c r="B7" i="8"/>
  <c r="C7" i="8"/>
  <c r="W6" i="8"/>
  <c r="U6" i="8"/>
  <c r="S6" i="8"/>
  <c r="Q6" i="8"/>
  <c r="O6" i="8"/>
  <c r="M6" i="8"/>
  <c r="K6" i="8"/>
  <c r="I6" i="8"/>
  <c r="G6" i="8"/>
  <c r="E6" i="8"/>
  <c r="B6" i="8"/>
  <c r="C6" i="8"/>
  <c r="W5" i="8"/>
  <c r="U5" i="8"/>
  <c r="S5" i="8"/>
  <c r="Q5" i="8"/>
  <c r="O5" i="8"/>
  <c r="M5" i="8"/>
  <c r="K5" i="8"/>
  <c r="E5" i="8"/>
  <c r="G5" i="8"/>
  <c r="I5" i="8"/>
  <c r="B5" i="8"/>
  <c r="C5" i="8"/>
  <c r="W4" i="8"/>
  <c r="U4" i="8"/>
  <c r="S4" i="8"/>
  <c r="Q4" i="8"/>
  <c r="O4" i="8"/>
  <c r="M4" i="8"/>
  <c r="K4" i="8"/>
  <c r="I4" i="8"/>
  <c r="G4" i="8"/>
  <c r="E4" i="8"/>
  <c r="B4" i="8"/>
  <c r="C4" i="8"/>
  <c r="W3" i="8"/>
  <c r="U3" i="8"/>
  <c r="S3" i="8"/>
  <c r="Q3" i="8"/>
  <c r="O3" i="8"/>
  <c r="M3" i="8"/>
  <c r="K3" i="8"/>
  <c r="I3" i="8"/>
  <c r="G3" i="8"/>
  <c r="E3" i="8"/>
  <c r="B3" i="8"/>
  <c r="C3" i="8"/>
  <c r="W2" i="8"/>
  <c r="U2" i="8"/>
  <c r="S2" i="8"/>
  <c r="Q2" i="8"/>
  <c r="O2" i="8"/>
  <c r="M2" i="8"/>
  <c r="K2" i="8"/>
  <c r="I2" i="8"/>
  <c r="G2" i="8"/>
  <c r="E2" i="8"/>
  <c r="A31" i="8"/>
  <c r="A30" i="8"/>
  <c r="A29" i="8"/>
  <c r="A28" i="8"/>
  <c r="A27" i="8"/>
  <c r="A26" i="8"/>
  <c r="A25" i="8"/>
  <c r="A24" i="8"/>
  <c r="A23" i="8"/>
  <c r="A22" i="8"/>
  <c r="A21" i="8"/>
  <c r="A20" i="8"/>
  <c r="A19" i="8"/>
  <c r="A18" i="8"/>
  <c r="A17" i="8"/>
  <c r="A16" i="8"/>
  <c r="A15" i="8"/>
  <c r="A14" i="8"/>
  <c r="A13" i="8"/>
  <c r="A12" i="8"/>
  <c r="A11" i="8"/>
  <c r="A10" i="8"/>
  <c r="A9" i="8"/>
  <c r="A2" i="8"/>
  <c r="A3" i="8"/>
  <c r="A4" i="8"/>
  <c r="A5" i="8"/>
  <c r="B2" i="8"/>
  <c r="C2" i="8"/>
  <c r="A6" i="8"/>
  <c r="A7" i="8"/>
  <c r="A8" i="8"/>
  <c r="L24" i="3"/>
  <c r="M24" i="3"/>
  <c r="L5" i="3"/>
  <c r="M5" i="3"/>
  <c r="W31" i="7"/>
  <c r="U31" i="7"/>
  <c r="S31" i="7"/>
  <c r="Q31" i="7"/>
  <c r="O31" i="7"/>
  <c r="M31" i="7"/>
  <c r="K31" i="7"/>
  <c r="I31" i="7"/>
  <c r="G31" i="7"/>
  <c r="E31" i="7"/>
  <c r="B31" i="7"/>
  <c r="C31" i="7"/>
  <c r="W30" i="7"/>
  <c r="U30" i="7"/>
  <c r="S30" i="7"/>
  <c r="Q30" i="7"/>
  <c r="O30" i="7"/>
  <c r="M30" i="7"/>
  <c r="K30" i="7"/>
  <c r="I30" i="7"/>
  <c r="G30" i="7"/>
  <c r="E30" i="7"/>
  <c r="W29" i="7"/>
  <c r="U29" i="7"/>
  <c r="S29" i="7"/>
  <c r="Q29" i="7"/>
  <c r="O29" i="7"/>
  <c r="M29" i="7"/>
  <c r="K29" i="7"/>
  <c r="I29" i="7"/>
  <c r="G29" i="7"/>
  <c r="E29" i="7"/>
  <c r="B29" i="7"/>
  <c r="C29" i="7"/>
  <c r="W28" i="7"/>
  <c r="U28" i="7"/>
  <c r="S28" i="7"/>
  <c r="Q28" i="7"/>
  <c r="O28" i="7"/>
  <c r="E28" i="7"/>
  <c r="G28" i="7"/>
  <c r="I28" i="7"/>
  <c r="K28" i="7"/>
  <c r="M28" i="7"/>
  <c r="B28" i="7"/>
  <c r="C28" i="7"/>
  <c r="W27" i="7"/>
  <c r="U27" i="7"/>
  <c r="S27" i="7"/>
  <c r="Q27" i="7"/>
  <c r="O27" i="7"/>
  <c r="M27" i="7"/>
  <c r="K27" i="7"/>
  <c r="I27" i="7"/>
  <c r="G27" i="7"/>
  <c r="E27" i="7"/>
  <c r="B27" i="7"/>
  <c r="C27" i="7"/>
  <c r="W26" i="7"/>
  <c r="U26" i="7"/>
  <c r="S26" i="7"/>
  <c r="Q26" i="7"/>
  <c r="O26" i="7"/>
  <c r="M26" i="7"/>
  <c r="K26" i="7"/>
  <c r="I26" i="7"/>
  <c r="G26" i="7"/>
  <c r="E26" i="7"/>
  <c r="W25" i="7"/>
  <c r="U25" i="7"/>
  <c r="S25" i="7"/>
  <c r="Q25" i="7"/>
  <c r="O25" i="7"/>
  <c r="M25" i="7"/>
  <c r="K25" i="7"/>
  <c r="I25" i="7"/>
  <c r="G25" i="7"/>
  <c r="E25" i="7"/>
  <c r="B25" i="7"/>
  <c r="C25" i="7"/>
  <c r="W24" i="7"/>
  <c r="U24" i="7"/>
  <c r="S24" i="7"/>
  <c r="Q24" i="7"/>
  <c r="O24" i="7"/>
  <c r="M24" i="7"/>
  <c r="K24" i="7"/>
  <c r="E24" i="7"/>
  <c r="G24" i="7"/>
  <c r="I24" i="7"/>
  <c r="B24" i="7"/>
  <c r="C24" i="7"/>
  <c r="W23" i="7"/>
  <c r="U23" i="7"/>
  <c r="S23" i="7"/>
  <c r="Q23" i="7"/>
  <c r="O23" i="7"/>
  <c r="M23" i="7"/>
  <c r="K23" i="7"/>
  <c r="I23" i="7"/>
  <c r="G23" i="7"/>
  <c r="E23" i="7"/>
  <c r="W22" i="7"/>
  <c r="U22" i="7"/>
  <c r="S22" i="7"/>
  <c r="Q22" i="7"/>
  <c r="O22" i="7"/>
  <c r="M22" i="7"/>
  <c r="K22" i="7"/>
  <c r="I22" i="7"/>
  <c r="G22" i="7"/>
  <c r="E22" i="7"/>
  <c r="W21" i="7"/>
  <c r="U21" i="7"/>
  <c r="S21" i="7"/>
  <c r="Q21" i="7"/>
  <c r="O21" i="7"/>
  <c r="M21" i="7"/>
  <c r="K21" i="7"/>
  <c r="I21" i="7"/>
  <c r="G21" i="7"/>
  <c r="E21" i="7"/>
  <c r="B21" i="7"/>
  <c r="C21" i="7"/>
  <c r="W20" i="7"/>
  <c r="U20" i="7"/>
  <c r="S20" i="7"/>
  <c r="Q20" i="7"/>
  <c r="O20" i="7"/>
  <c r="M20" i="7"/>
  <c r="K20" i="7"/>
  <c r="E20" i="7"/>
  <c r="G20" i="7"/>
  <c r="I20" i="7"/>
  <c r="B20" i="7"/>
  <c r="C20" i="7"/>
  <c r="W19" i="7"/>
  <c r="U19" i="7"/>
  <c r="S19" i="7"/>
  <c r="E19" i="7"/>
  <c r="G19" i="7"/>
  <c r="I19" i="7"/>
  <c r="K19" i="7"/>
  <c r="M19" i="7"/>
  <c r="O19" i="7"/>
  <c r="Q19" i="7"/>
  <c r="B19" i="7"/>
  <c r="C19" i="7"/>
  <c r="W18" i="7"/>
  <c r="U18" i="7"/>
  <c r="S18" i="7"/>
  <c r="Q18" i="7"/>
  <c r="O18" i="7"/>
  <c r="M18" i="7"/>
  <c r="K18" i="7"/>
  <c r="I18" i="7"/>
  <c r="G18" i="7"/>
  <c r="E18" i="7"/>
  <c r="W17" i="7"/>
  <c r="U17" i="7"/>
  <c r="S17" i="7"/>
  <c r="Q17" i="7"/>
  <c r="O17" i="7"/>
  <c r="M17" i="7"/>
  <c r="K17" i="7"/>
  <c r="E17" i="7"/>
  <c r="G17" i="7"/>
  <c r="I17" i="7"/>
  <c r="B17" i="7"/>
  <c r="C17" i="7"/>
  <c r="W16" i="7"/>
  <c r="U16" i="7"/>
  <c r="S16" i="7"/>
  <c r="Q16" i="7"/>
  <c r="O16" i="7"/>
  <c r="M16" i="7"/>
  <c r="K16" i="7"/>
  <c r="I16" i="7"/>
  <c r="G16" i="7"/>
  <c r="E16" i="7"/>
  <c r="B16" i="7"/>
  <c r="C16" i="7"/>
  <c r="W15" i="7"/>
  <c r="U15" i="7"/>
  <c r="S15" i="7"/>
  <c r="Q15" i="7"/>
  <c r="O15" i="7"/>
  <c r="M15" i="7"/>
  <c r="K15" i="7"/>
  <c r="I15" i="7"/>
  <c r="G15" i="7"/>
  <c r="E15" i="7"/>
  <c r="B15" i="7"/>
  <c r="C15" i="7"/>
  <c r="W14" i="7"/>
  <c r="U14" i="7"/>
  <c r="S14" i="7"/>
  <c r="Q14" i="7"/>
  <c r="O14" i="7"/>
  <c r="M14" i="7"/>
  <c r="K14" i="7"/>
  <c r="I14" i="7"/>
  <c r="G14" i="7"/>
  <c r="E14" i="7"/>
  <c r="W13" i="7"/>
  <c r="U13" i="7"/>
  <c r="S13" i="7"/>
  <c r="Q13" i="7"/>
  <c r="O13" i="7"/>
  <c r="M13" i="7"/>
  <c r="K13" i="7"/>
  <c r="I13" i="7"/>
  <c r="G13" i="7"/>
  <c r="E13" i="7"/>
  <c r="W12" i="7"/>
  <c r="U12" i="7"/>
  <c r="S12" i="7"/>
  <c r="Q12" i="7"/>
  <c r="O12" i="7"/>
  <c r="E12" i="7"/>
  <c r="G12" i="7"/>
  <c r="I12" i="7"/>
  <c r="K12" i="7"/>
  <c r="M12" i="7"/>
  <c r="B12" i="7"/>
  <c r="C12" i="7"/>
  <c r="W11" i="7"/>
  <c r="U11" i="7"/>
  <c r="S11" i="7"/>
  <c r="Q11" i="7"/>
  <c r="O11" i="7"/>
  <c r="M11" i="7"/>
  <c r="K11" i="7"/>
  <c r="I11" i="7"/>
  <c r="G11" i="7"/>
  <c r="E11" i="7"/>
  <c r="B11" i="7"/>
  <c r="C11" i="7"/>
  <c r="W10" i="7"/>
  <c r="U10" i="7"/>
  <c r="S10" i="7"/>
  <c r="Q10" i="7"/>
  <c r="O10" i="7"/>
  <c r="M10" i="7"/>
  <c r="K10" i="7"/>
  <c r="I10" i="7"/>
  <c r="G10" i="7"/>
  <c r="E10" i="7"/>
  <c r="W9" i="7"/>
  <c r="U9" i="7"/>
  <c r="S9" i="7"/>
  <c r="Q9" i="7"/>
  <c r="O9" i="7"/>
  <c r="M9" i="7"/>
  <c r="K9" i="7"/>
  <c r="I9" i="7"/>
  <c r="G9" i="7"/>
  <c r="E9" i="7"/>
  <c r="W8" i="7"/>
  <c r="U8" i="7"/>
  <c r="S8" i="7"/>
  <c r="Q8" i="7"/>
  <c r="O8" i="7"/>
  <c r="M8" i="7"/>
  <c r="K8" i="7"/>
  <c r="I8" i="7"/>
  <c r="G8" i="7"/>
  <c r="E8" i="7"/>
  <c r="W7" i="7"/>
  <c r="U7" i="7"/>
  <c r="S7" i="7"/>
  <c r="Q7" i="7"/>
  <c r="O7" i="7"/>
  <c r="M7" i="7"/>
  <c r="K7" i="7"/>
  <c r="I7" i="7"/>
  <c r="G7" i="7"/>
  <c r="E7" i="7"/>
  <c r="B7" i="7"/>
  <c r="C7" i="7"/>
  <c r="W6" i="7"/>
  <c r="U6" i="7"/>
  <c r="S6" i="7"/>
  <c r="Q6" i="7"/>
  <c r="O6" i="7"/>
  <c r="M6" i="7"/>
  <c r="K6" i="7"/>
  <c r="I6" i="7"/>
  <c r="G6" i="7"/>
  <c r="E6" i="7"/>
  <c r="W5" i="7"/>
  <c r="U5" i="7"/>
  <c r="S5" i="7"/>
  <c r="Q5" i="7"/>
  <c r="O5" i="7"/>
  <c r="M5" i="7"/>
  <c r="K5" i="7"/>
  <c r="I5" i="7"/>
  <c r="G5" i="7"/>
  <c r="E5" i="7"/>
  <c r="W4" i="7"/>
  <c r="U4" i="7"/>
  <c r="S4" i="7"/>
  <c r="Q4" i="7"/>
  <c r="O4" i="7"/>
  <c r="M4" i="7"/>
  <c r="K4" i="7"/>
  <c r="E4" i="7"/>
  <c r="G4" i="7"/>
  <c r="I4" i="7"/>
  <c r="B4" i="7"/>
  <c r="W3" i="7"/>
  <c r="U3" i="7"/>
  <c r="S3" i="7"/>
  <c r="Q3" i="7"/>
  <c r="O3" i="7"/>
  <c r="M3" i="7"/>
  <c r="K3" i="7"/>
  <c r="I3" i="7"/>
  <c r="G3" i="7"/>
  <c r="E3" i="7"/>
  <c r="W2" i="7"/>
  <c r="U2" i="7"/>
  <c r="S2" i="7"/>
  <c r="Q2" i="7"/>
  <c r="O2" i="7"/>
  <c r="M2" i="7"/>
  <c r="K2" i="7"/>
  <c r="I2" i="7"/>
  <c r="G2" i="7"/>
  <c r="E2" i="7"/>
  <c r="A31" i="7"/>
  <c r="A30" i="7"/>
  <c r="A29" i="7"/>
  <c r="A28" i="7"/>
  <c r="A27" i="7"/>
  <c r="A26" i="7"/>
  <c r="A25" i="7"/>
  <c r="A24" i="7"/>
  <c r="B23" i="7"/>
  <c r="C23" i="7"/>
  <c r="A23" i="7"/>
  <c r="A22" i="7"/>
  <c r="A21" i="7"/>
  <c r="A20" i="7"/>
  <c r="A19" i="7"/>
  <c r="A18" i="7"/>
  <c r="A17" i="7"/>
  <c r="A16" i="7"/>
  <c r="A15" i="7"/>
  <c r="A14" i="7"/>
  <c r="A13" i="7"/>
  <c r="A12" i="7"/>
  <c r="A11" i="7"/>
  <c r="A10" i="7"/>
  <c r="A9" i="7"/>
  <c r="B8" i="7"/>
  <c r="C8" i="7"/>
  <c r="A8" i="7"/>
  <c r="A7" i="7"/>
  <c r="A6" i="7"/>
  <c r="A5" i="7"/>
  <c r="A4" i="7"/>
  <c r="A3" i="7"/>
  <c r="A2" i="7"/>
  <c r="W31" i="6"/>
  <c r="U31" i="6"/>
  <c r="S31" i="6"/>
  <c r="Q31" i="6"/>
  <c r="O31" i="6"/>
  <c r="M31" i="6"/>
  <c r="K31" i="6"/>
  <c r="I31" i="6"/>
  <c r="G31" i="6"/>
  <c r="E31" i="6"/>
  <c r="W30" i="6"/>
  <c r="U30" i="6"/>
  <c r="S30" i="6"/>
  <c r="Q30" i="6"/>
  <c r="O30" i="6"/>
  <c r="M30" i="6"/>
  <c r="K30" i="6"/>
  <c r="I30" i="6"/>
  <c r="G30" i="6"/>
  <c r="E30" i="6"/>
  <c r="W29" i="6"/>
  <c r="U29" i="6"/>
  <c r="S29" i="6"/>
  <c r="Q29" i="6"/>
  <c r="O29" i="6"/>
  <c r="M29" i="6"/>
  <c r="K29" i="6"/>
  <c r="I29" i="6"/>
  <c r="G29" i="6"/>
  <c r="E29" i="6"/>
  <c r="W28" i="6"/>
  <c r="U28" i="6"/>
  <c r="S28" i="6"/>
  <c r="Q28" i="6"/>
  <c r="O28" i="6"/>
  <c r="M28" i="6"/>
  <c r="K28" i="6"/>
  <c r="I28" i="6"/>
  <c r="G28" i="6"/>
  <c r="E28" i="6"/>
  <c r="W27" i="6"/>
  <c r="U27" i="6"/>
  <c r="S27" i="6"/>
  <c r="Q27" i="6"/>
  <c r="O27" i="6"/>
  <c r="M27" i="6"/>
  <c r="K27" i="6"/>
  <c r="I27" i="6"/>
  <c r="G27" i="6"/>
  <c r="E27" i="6"/>
  <c r="W26" i="6"/>
  <c r="U26" i="6"/>
  <c r="S26" i="6"/>
  <c r="Q26" i="6"/>
  <c r="O26" i="6"/>
  <c r="M26" i="6"/>
  <c r="K26" i="6"/>
  <c r="I26" i="6"/>
  <c r="G26" i="6"/>
  <c r="E26" i="6"/>
  <c r="W25" i="6"/>
  <c r="U25" i="6"/>
  <c r="S25" i="6"/>
  <c r="Q25" i="6"/>
  <c r="O25" i="6"/>
  <c r="M25" i="6"/>
  <c r="K25" i="6"/>
  <c r="I25" i="6"/>
  <c r="G25" i="6"/>
  <c r="E25" i="6"/>
  <c r="W24" i="6"/>
  <c r="U24" i="6"/>
  <c r="S24" i="6"/>
  <c r="Q24" i="6"/>
  <c r="O24" i="6"/>
  <c r="M24" i="6"/>
  <c r="K24" i="6"/>
  <c r="I24" i="6"/>
  <c r="G24" i="6"/>
  <c r="E24" i="6"/>
  <c r="W23" i="6"/>
  <c r="U23" i="6"/>
  <c r="S23" i="6"/>
  <c r="Q23" i="6"/>
  <c r="O23" i="6"/>
  <c r="M23" i="6"/>
  <c r="K23" i="6"/>
  <c r="I23" i="6"/>
  <c r="G23" i="6"/>
  <c r="E23" i="6"/>
  <c r="W22" i="6"/>
  <c r="U22" i="6"/>
  <c r="S22" i="6"/>
  <c r="Q22" i="6"/>
  <c r="O22" i="6"/>
  <c r="M22" i="6"/>
  <c r="K22" i="6"/>
  <c r="I22" i="6"/>
  <c r="G22" i="6"/>
  <c r="E22" i="6"/>
  <c r="W21" i="6"/>
  <c r="U21" i="6"/>
  <c r="S21" i="6"/>
  <c r="Q21" i="6"/>
  <c r="O21" i="6"/>
  <c r="M21" i="6"/>
  <c r="K21" i="6"/>
  <c r="I21" i="6"/>
  <c r="G21" i="6"/>
  <c r="E21" i="6"/>
  <c r="W20" i="6"/>
  <c r="U20" i="6"/>
  <c r="S20" i="6"/>
  <c r="Q20" i="6"/>
  <c r="O20" i="6"/>
  <c r="M20" i="6"/>
  <c r="K20" i="6"/>
  <c r="I20" i="6"/>
  <c r="G20" i="6"/>
  <c r="E20" i="6"/>
  <c r="W19" i="6"/>
  <c r="U19" i="6"/>
  <c r="S19" i="6"/>
  <c r="Q19" i="6"/>
  <c r="O19" i="6"/>
  <c r="M19" i="6"/>
  <c r="K19" i="6"/>
  <c r="I19" i="6"/>
  <c r="G19" i="6"/>
  <c r="E19" i="6"/>
  <c r="W18" i="6"/>
  <c r="U18" i="6"/>
  <c r="S18" i="6"/>
  <c r="Q18" i="6"/>
  <c r="O18" i="6"/>
  <c r="M18" i="6"/>
  <c r="K18" i="6"/>
  <c r="I18" i="6"/>
  <c r="G18" i="6"/>
  <c r="E18" i="6"/>
  <c r="W17" i="6"/>
  <c r="U17" i="6"/>
  <c r="S17" i="6"/>
  <c r="Q17" i="6"/>
  <c r="O17" i="6"/>
  <c r="M17" i="6"/>
  <c r="K17" i="6"/>
  <c r="I17" i="6"/>
  <c r="G17" i="6"/>
  <c r="E17" i="6"/>
  <c r="W16" i="6"/>
  <c r="U16" i="6"/>
  <c r="S16" i="6"/>
  <c r="Q16" i="6"/>
  <c r="O16" i="6"/>
  <c r="M16" i="6"/>
  <c r="K16" i="6"/>
  <c r="I16" i="6"/>
  <c r="G16" i="6"/>
  <c r="E16" i="6"/>
  <c r="W15" i="6"/>
  <c r="U15" i="6"/>
  <c r="S15" i="6"/>
  <c r="Q15" i="6"/>
  <c r="O15" i="6"/>
  <c r="M15" i="6"/>
  <c r="K15" i="6"/>
  <c r="I15" i="6"/>
  <c r="G15" i="6"/>
  <c r="E15" i="6"/>
  <c r="W14" i="6"/>
  <c r="U14" i="6"/>
  <c r="S14" i="6"/>
  <c r="Q14" i="6"/>
  <c r="O14" i="6"/>
  <c r="M14" i="6"/>
  <c r="K14" i="6"/>
  <c r="I14" i="6"/>
  <c r="G14" i="6"/>
  <c r="E14" i="6"/>
  <c r="W13" i="6"/>
  <c r="U13" i="6"/>
  <c r="S13" i="6"/>
  <c r="Q13" i="6"/>
  <c r="O13" i="6"/>
  <c r="M13" i="6"/>
  <c r="K13" i="6"/>
  <c r="I13" i="6"/>
  <c r="G13" i="6"/>
  <c r="E13" i="6"/>
  <c r="W12" i="6"/>
  <c r="U12" i="6"/>
  <c r="S12" i="6"/>
  <c r="Q12" i="6"/>
  <c r="O12" i="6"/>
  <c r="M12" i="6"/>
  <c r="K12" i="6"/>
  <c r="I12" i="6"/>
  <c r="G12" i="6"/>
  <c r="E12" i="6"/>
  <c r="W11" i="6"/>
  <c r="U11" i="6"/>
  <c r="S11" i="6"/>
  <c r="Q11" i="6"/>
  <c r="O11" i="6"/>
  <c r="M11" i="6"/>
  <c r="K11" i="6"/>
  <c r="I11" i="6"/>
  <c r="G11" i="6"/>
  <c r="E11" i="6"/>
  <c r="W10" i="6"/>
  <c r="U10" i="6"/>
  <c r="S10" i="6"/>
  <c r="Q10" i="6"/>
  <c r="O10" i="6"/>
  <c r="M10" i="6"/>
  <c r="K10" i="6"/>
  <c r="I10" i="6"/>
  <c r="G10" i="6"/>
  <c r="E10" i="6"/>
  <c r="W9" i="6"/>
  <c r="U9" i="6"/>
  <c r="S9" i="6"/>
  <c r="Q9" i="6"/>
  <c r="O9" i="6"/>
  <c r="M9" i="6"/>
  <c r="K9" i="6"/>
  <c r="I9" i="6"/>
  <c r="G9" i="6"/>
  <c r="E9" i="6"/>
  <c r="W8" i="6"/>
  <c r="U8" i="6"/>
  <c r="S8" i="6"/>
  <c r="Q8" i="6"/>
  <c r="O8" i="6"/>
  <c r="M8" i="6"/>
  <c r="K8" i="6"/>
  <c r="I8" i="6"/>
  <c r="G8" i="6"/>
  <c r="E8" i="6"/>
  <c r="W7" i="6"/>
  <c r="U7" i="6"/>
  <c r="S7" i="6"/>
  <c r="Q7" i="6"/>
  <c r="O7" i="6"/>
  <c r="M7" i="6"/>
  <c r="K7" i="6"/>
  <c r="I7" i="6"/>
  <c r="G7" i="6"/>
  <c r="E7" i="6"/>
  <c r="W6" i="6"/>
  <c r="U6" i="6"/>
  <c r="S6" i="6"/>
  <c r="Q6" i="6"/>
  <c r="O6" i="6"/>
  <c r="M6" i="6"/>
  <c r="K6" i="6"/>
  <c r="I6" i="6"/>
  <c r="G6" i="6"/>
  <c r="E6" i="6"/>
  <c r="W5" i="6"/>
  <c r="U5" i="6"/>
  <c r="S5" i="6"/>
  <c r="Q5" i="6"/>
  <c r="O5" i="6"/>
  <c r="M5" i="6"/>
  <c r="K5" i="6"/>
  <c r="I5" i="6"/>
  <c r="G5" i="6"/>
  <c r="E5" i="6"/>
  <c r="W4" i="6"/>
  <c r="U4" i="6"/>
  <c r="S4" i="6"/>
  <c r="Q4" i="6"/>
  <c r="O4" i="6"/>
  <c r="M4" i="6"/>
  <c r="K4" i="6"/>
  <c r="I4" i="6"/>
  <c r="G4" i="6"/>
  <c r="E4" i="6"/>
  <c r="W3" i="6"/>
  <c r="U3" i="6"/>
  <c r="S3" i="6"/>
  <c r="Q3" i="6"/>
  <c r="O3" i="6"/>
  <c r="M3" i="6"/>
  <c r="K3" i="6"/>
  <c r="I3" i="6"/>
  <c r="G3" i="6"/>
  <c r="E3" i="6"/>
  <c r="W2" i="6"/>
  <c r="U2" i="6"/>
  <c r="S2" i="6"/>
  <c r="Q2" i="6"/>
  <c r="O2" i="6"/>
  <c r="M2" i="6"/>
  <c r="K2" i="6"/>
  <c r="I2" i="6"/>
  <c r="G2" i="6"/>
  <c r="E2" i="6"/>
  <c r="A31" i="6"/>
  <c r="A30" i="6"/>
  <c r="A29" i="6"/>
  <c r="A28" i="6"/>
  <c r="A27" i="6"/>
  <c r="A26" i="6"/>
  <c r="A25" i="6"/>
  <c r="A24" i="6"/>
  <c r="A23" i="6"/>
  <c r="A22" i="6"/>
  <c r="A21" i="6"/>
  <c r="A20" i="6"/>
  <c r="A19" i="6"/>
  <c r="A18" i="6"/>
  <c r="A17" i="6"/>
  <c r="A16" i="6"/>
  <c r="A15" i="6"/>
  <c r="A14" i="6"/>
  <c r="A13" i="6"/>
  <c r="A12" i="6"/>
  <c r="A11" i="6"/>
  <c r="A10" i="6"/>
  <c r="A9" i="6"/>
  <c r="A8" i="6"/>
  <c r="A7" i="6"/>
  <c r="A2" i="6"/>
  <c r="A3" i="6"/>
  <c r="A4" i="6"/>
  <c r="A5" i="6"/>
  <c r="B2" i="6"/>
  <c r="C2" i="6"/>
  <c r="B3" i="6"/>
  <c r="C3" i="6"/>
  <c r="B4" i="6"/>
  <c r="C4" i="6"/>
  <c r="B5" i="6"/>
  <c r="C5" i="6"/>
  <c r="A6" i="6"/>
  <c r="B6" i="6"/>
  <c r="C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H10" i="3"/>
  <c r="I10" i="3"/>
  <c r="H11" i="3"/>
  <c r="I11" i="3"/>
  <c r="C4" i="7"/>
  <c r="J6" i="3"/>
  <c r="K6" i="3"/>
  <c r="B5" i="7"/>
  <c r="C5" i="7"/>
  <c r="B6" i="7"/>
  <c r="C6" i="7"/>
  <c r="B10" i="7"/>
  <c r="C10" i="7"/>
  <c r="B14" i="7"/>
  <c r="C14" i="7"/>
  <c r="B18" i="7"/>
  <c r="C18" i="7"/>
  <c r="B22" i="7"/>
  <c r="C22" i="7"/>
  <c r="B26" i="7"/>
  <c r="C26" i="7"/>
  <c r="B30" i="7"/>
  <c r="C30" i="7"/>
  <c r="J22" i="3"/>
  <c r="K22" i="3"/>
  <c r="B9" i="7"/>
  <c r="C9" i="7"/>
  <c r="B3" i="7"/>
  <c r="C3" i="7"/>
  <c r="B13" i="7"/>
  <c r="C13" i="7"/>
  <c r="H23" i="3"/>
  <c r="I23" i="3"/>
  <c r="J12" i="3"/>
  <c r="K12" i="3"/>
  <c r="L11" i="3"/>
  <c r="M11" i="3"/>
  <c r="H22" i="3"/>
  <c r="I22" i="3"/>
  <c r="H16" i="3"/>
  <c r="I16" i="3"/>
  <c r="H9" i="3"/>
  <c r="I9" i="3"/>
  <c r="J33" i="3"/>
  <c r="K33" i="3"/>
  <c r="J27" i="3"/>
  <c r="K27" i="3"/>
  <c r="J11" i="3"/>
  <c r="K11" i="3"/>
  <c r="L29" i="3"/>
  <c r="M29" i="3"/>
  <c r="L23" i="3"/>
  <c r="M23" i="3"/>
  <c r="L10" i="3"/>
  <c r="M10" i="3"/>
  <c r="H29" i="3"/>
  <c r="I29" i="3"/>
  <c r="L30" i="3"/>
  <c r="M30" i="3"/>
  <c r="L17" i="3"/>
  <c r="M17" i="3"/>
  <c r="H28" i="3"/>
  <c r="I28" i="3"/>
  <c r="H21" i="3"/>
  <c r="I21" i="3"/>
  <c r="H15" i="3"/>
  <c r="I15" i="3"/>
  <c r="J26" i="3"/>
  <c r="K26" i="3"/>
  <c r="J21" i="3"/>
  <c r="K21" i="3"/>
  <c r="J16" i="3"/>
  <c r="K16" i="3"/>
  <c r="J10" i="3"/>
  <c r="K10" i="3"/>
  <c r="J5" i="3"/>
  <c r="K5" i="3"/>
  <c r="L22" i="3"/>
  <c r="M22" i="3"/>
  <c r="L16" i="3"/>
  <c r="M16" i="3"/>
  <c r="L9" i="3"/>
  <c r="M9" i="3"/>
  <c r="H33" i="3"/>
  <c r="I33" i="3"/>
  <c r="H27" i="3"/>
  <c r="I27" i="3"/>
  <c r="H14" i="3"/>
  <c r="I14" i="3"/>
  <c r="J32" i="3"/>
  <c r="K32" i="3"/>
  <c r="J15" i="3"/>
  <c r="K15" i="3"/>
  <c r="L28" i="3"/>
  <c r="M28" i="3"/>
  <c r="L21" i="3"/>
  <c r="M21" i="3"/>
  <c r="L15" i="3"/>
  <c r="M15" i="3"/>
  <c r="J28" i="3"/>
  <c r="K28" i="3"/>
  <c r="H26" i="3"/>
  <c r="I26" i="3"/>
  <c r="H20" i="3"/>
  <c r="I20" i="3"/>
  <c r="H13" i="3"/>
  <c r="I13" i="3"/>
  <c r="H7" i="3"/>
  <c r="I7" i="3"/>
  <c r="J31" i="3"/>
  <c r="K31" i="3"/>
  <c r="J25" i="3"/>
  <c r="K25" i="3"/>
  <c r="J14" i="3"/>
  <c r="K14" i="3"/>
  <c r="J9" i="3"/>
  <c r="K9" i="3"/>
  <c r="L33" i="3"/>
  <c r="M33" i="3"/>
  <c r="L27" i="3"/>
  <c r="M27" i="3"/>
  <c r="L14" i="3"/>
  <c r="M14" i="3"/>
  <c r="L8" i="3"/>
  <c r="M8" i="3"/>
  <c r="J17" i="3"/>
  <c r="K17" i="3"/>
  <c r="H32" i="3"/>
  <c r="I32" i="3"/>
  <c r="H25" i="3"/>
  <c r="I25" i="3"/>
  <c r="H19" i="3"/>
  <c r="I19" i="3"/>
  <c r="H6" i="3"/>
  <c r="I6" i="3"/>
  <c r="J30" i="3"/>
  <c r="K30" i="3"/>
  <c r="J19" i="3"/>
  <c r="K19" i="3"/>
  <c r="L26" i="3"/>
  <c r="M26" i="3"/>
  <c r="L20" i="3"/>
  <c r="M20" i="3"/>
  <c r="L13" i="3"/>
  <c r="M13" i="3"/>
  <c r="L7" i="3"/>
  <c r="M7" i="3"/>
  <c r="H31" i="3"/>
  <c r="I31" i="3"/>
  <c r="H18" i="3"/>
  <c r="I18" i="3"/>
  <c r="H12" i="3"/>
  <c r="I12" i="3"/>
  <c r="H5" i="3"/>
  <c r="I5" i="3"/>
  <c r="J29" i="3"/>
  <c r="K29" i="3"/>
  <c r="J24" i="3"/>
  <c r="K24" i="3"/>
  <c r="J18" i="3"/>
  <c r="K18" i="3"/>
  <c r="J13" i="3"/>
  <c r="K13" i="3"/>
  <c r="J8" i="3"/>
  <c r="K8" i="3"/>
  <c r="L32" i="3"/>
  <c r="M32" i="3"/>
  <c r="L25" i="3"/>
  <c r="M25" i="3"/>
  <c r="L19" i="3"/>
  <c r="M19" i="3"/>
  <c r="L6" i="3"/>
  <c r="M6" i="3"/>
  <c r="H30" i="3"/>
  <c r="I30" i="3"/>
  <c r="H24" i="3"/>
  <c r="I24" i="3"/>
  <c r="H17" i="3"/>
  <c r="I17" i="3"/>
  <c r="J23" i="3"/>
  <c r="K23" i="3"/>
  <c r="L31" i="3"/>
  <c r="M31" i="3"/>
  <c r="L18" i="3"/>
  <c r="M18" i="3"/>
  <c r="L12" i="3"/>
  <c r="M12" i="3"/>
  <c r="B2" i="7"/>
  <c r="C2" i="7"/>
  <c r="W31" i="5"/>
  <c r="U31" i="5"/>
  <c r="S31" i="5"/>
  <c r="Q31" i="5"/>
  <c r="O31" i="5"/>
  <c r="M31" i="5"/>
  <c r="K31" i="5"/>
  <c r="I31" i="5"/>
  <c r="G31" i="5"/>
  <c r="E31" i="5"/>
  <c r="W30" i="5"/>
  <c r="U30" i="5"/>
  <c r="S30" i="5"/>
  <c r="Q30" i="5"/>
  <c r="O30" i="5"/>
  <c r="M30" i="5"/>
  <c r="K30" i="5"/>
  <c r="I30" i="5"/>
  <c r="G30" i="5"/>
  <c r="E30" i="5"/>
  <c r="W29" i="5"/>
  <c r="U29" i="5"/>
  <c r="S29" i="5"/>
  <c r="Q29" i="5"/>
  <c r="O29" i="5"/>
  <c r="M29" i="5"/>
  <c r="K29" i="5"/>
  <c r="I29" i="5"/>
  <c r="G29" i="5"/>
  <c r="E29" i="5"/>
  <c r="W28" i="5"/>
  <c r="U28" i="5"/>
  <c r="S28" i="5"/>
  <c r="Q28" i="5"/>
  <c r="O28" i="5"/>
  <c r="M28" i="5"/>
  <c r="K28" i="5"/>
  <c r="I28" i="5"/>
  <c r="G28" i="5"/>
  <c r="E28" i="5"/>
  <c r="W27" i="5"/>
  <c r="U27" i="5"/>
  <c r="S27" i="5"/>
  <c r="Q27" i="5"/>
  <c r="O27" i="5"/>
  <c r="M27" i="5"/>
  <c r="K27" i="5"/>
  <c r="I27" i="5"/>
  <c r="G27" i="5"/>
  <c r="E27" i="5"/>
  <c r="W26" i="5"/>
  <c r="U26" i="5"/>
  <c r="S26" i="5"/>
  <c r="Q26" i="5"/>
  <c r="O26" i="5"/>
  <c r="M26" i="5"/>
  <c r="K26" i="5"/>
  <c r="I26" i="5"/>
  <c r="G26" i="5"/>
  <c r="E26" i="5"/>
  <c r="W25" i="5"/>
  <c r="U25" i="5"/>
  <c r="S25" i="5"/>
  <c r="Q25" i="5"/>
  <c r="O25" i="5"/>
  <c r="M25" i="5"/>
  <c r="K25" i="5"/>
  <c r="I25" i="5"/>
  <c r="G25" i="5"/>
  <c r="E25" i="5"/>
  <c r="W24" i="5"/>
  <c r="U24" i="5"/>
  <c r="S24" i="5"/>
  <c r="Q24" i="5"/>
  <c r="O24" i="5"/>
  <c r="M24" i="5"/>
  <c r="K24" i="5"/>
  <c r="I24" i="5"/>
  <c r="G24" i="5"/>
  <c r="E24" i="5"/>
  <c r="W23" i="5"/>
  <c r="U23" i="5"/>
  <c r="S23" i="5"/>
  <c r="Q23" i="5"/>
  <c r="O23" i="5"/>
  <c r="M23" i="5"/>
  <c r="K23" i="5"/>
  <c r="I23" i="5"/>
  <c r="G23" i="5"/>
  <c r="E23" i="5"/>
  <c r="W22" i="5"/>
  <c r="U22" i="5"/>
  <c r="S22" i="5"/>
  <c r="Q22" i="5"/>
  <c r="O22" i="5"/>
  <c r="M22" i="5"/>
  <c r="K22" i="5"/>
  <c r="I22" i="5"/>
  <c r="G22" i="5"/>
  <c r="E22" i="5"/>
  <c r="W21" i="5"/>
  <c r="U21" i="5"/>
  <c r="S21" i="5"/>
  <c r="Q21" i="5"/>
  <c r="O21" i="5"/>
  <c r="M21" i="5"/>
  <c r="K21" i="5"/>
  <c r="I21" i="5"/>
  <c r="G21" i="5"/>
  <c r="E21" i="5"/>
  <c r="W20" i="5"/>
  <c r="U20" i="5"/>
  <c r="S20" i="5"/>
  <c r="Q20" i="5"/>
  <c r="O20" i="5"/>
  <c r="M20" i="5"/>
  <c r="K20" i="5"/>
  <c r="I20" i="5"/>
  <c r="G20" i="5"/>
  <c r="E20" i="5"/>
  <c r="W19" i="5"/>
  <c r="U19" i="5"/>
  <c r="S19" i="5"/>
  <c r="Q19" i="5"/>
  <c r="O19" i="5"/>
  <c r="M19" i="5"/>
  <c r="K19" i="5"/>
  <c r="I19" i="5"/>
  <c r="G19" i="5"/>
  <c r="E19" i="5"/>
  <c r="W18" i="5"/>
  <c r="U18" i="5"/>
  <c r="S18" i="5"/>
  <c r="Q18" i="5"/>
  <c r="O18" i="5"/>
  <c r="M18" i="5"/>
  <c r="K18" i="5"/>
  <c r="I18" i="5"/>
  <c r="G18" i="5"/>
  <c r="E18" i="5"/>
  <c r="W17" i="5"/>
  <c r="U17" i="5"/>
  <c r="S17" i="5"/>
  <c r="Q17" i="5"/>
  <c r="O17" i="5"/>
  <c r="M17" i="5"/>
  <c r="K17" i="5"/>
  <c r="I17" i="5"/>
  <c r="G17" i="5"/>
  <c r="E17" i="5"/>
  <c r="W16" i="5"/>
  <c r="U16" i="5"/>
  <c r="S16" i="5"/>
  <c r="Q16" i="5"/>
  <c r="O16" i="5"/>
  <c r="M16" i="5"/>
  <c r="K16" i="5"/>
  <c r="I16" i="5"/>
  <c r="G16" i="5"/>
  <c r="E16" i="5"/>
  <c r="W15" i="5"/>
  <c r="U15" i="5"/>
  <c r="S15" i="5"/>
  <c r="Q15" i="5"/>
  <c r="O15" i="5"/>
  <c r="M15" i="5"/>
  <c r="K15" i="5"/>
  <c r="I15" i="5"/>
  <c r="G15" i="5"/>
  <c r="E15" i="5"/>
  <c r="W14" i="5"/>
  <c r="U14" i="5"/>
  <c r="S14" i="5"/>
  <c r="Q14" i="5"/>
  <c r="O14" i="5"/>
  <c r="M14" i="5"/>
  <c r="K14" i="5"/>
  <c r="I14" i="5"/>
  <c r="G14" i="5"/>
  <c r="E14" i="5"/>
  <c r="W13" i="5"/>
  <c r="U13" i="5"/>
  <c r="S13" i="5"/>
  <c r="Q13" i="5"/>
  <c r="O13" i="5"/>
  <c r="M13" i="5"/>
  <c r="K13" i="5"/>
  <c r="I13" i="5"/>
  <c r="G13" i="5"/>
  <c r="E13" i="5"/>
  <c r="W12" i="5"/>
  <c r="U12" i="5"/>
  <c r="S12" i="5"/>
  <c r="Q12" i="5"/>
  <c r="O12" i="5"/>
  <c r="M12" i="5"/>
  <c r="K12" i="5"/>
  <c r="I12" i="5"/>
  <c r="G12" i="5"/>
  <c r="E12" i="5"/>
  <c r="W11" i="5"/>
  <c r="U11" i="5"/>
  <c r="S11" i="5"/>
  <c r="Q11" i="5"/>
  <c r="O11" i="5"/>
  <c r="M11" i="5"/>
  <c r="K11" i="5"/>
  <c r="I11" i="5"/>
  <c r="G11" i="5"/>
  <c r="E11" i="5"/>
  <c r="W10" i="5"/>
  <c r="U10" i="5"/>
  <c r="S10" i="5"/>
  <c r="Q10" i="5"/>
  <c r="O10" i="5"/>
  <c r="M10" i="5"/>
  <c r="K10" i="5"/>
  <c r="I10" i="5"/>
  <c r="G10" i="5"/>
  <c r="E10" i="5"/>
  <c r="W9" i="5"/>
  <c r="U9" i="5"/>
  <c r="S9" i="5"/>
  <c r="Q9" i="5"/>
  <c r="O9" i="5"/>
  <c r="M9" i="5"/>
  <c r="K9" i="5"/>
  <c r="I9" i="5"/>
  <c r="G9" i="5"/>
  <c r="E9" i="5"/>
  <c r="W8" i="5"/>
  <c r="U8" i="5"/>
  <c r="S8" i="5"/>
  <c r="Q8" i="5"/>
  <c r="O8" i="5"/>
  <c r="M8" i="5"/>
  <c r="K8" i="5"/>
  <c r="I8" i="5"/>
  <c r="G8" i="5"/>
  <c r="E8" i="5"/>
  <c r="W7" i="5"/>
  <c r="U7" i="5"/>
  <c r="S7" i="5"/>
  <c r="Q7" i="5"/>
  <c r="O7" i="5"/>
  <c r="M7" i="5"/>
  <c r="K7" i="5"/>
  <c r="I7" i="5"/>
  <c r="G7" i="5"/>
  <c r="E7" i="5"/>
  <c r="W6" i="5"/>
  <c r="U6" i="5"/>
  <c r="S6" i="5"/>
  <c r="Q6" i="5"/>
  <c r="O6" i="5"/>
  <c r="M6" i="5"/>
  <c r="K6" i="5"/>
  <c r="I6" i="5"/>
  <c r="G6" i="5"/>
  <c r="E6" i="5"/>
  <c r="W5" i="5"/>
  <c r="U5" i="5"/>
  <c r="S5" i="5"/>
  <c r="Q5" i="5"/>
  <c r="O5" i="5"/>
  <c r="M5" i="5"/>
  <c r="K5" i="5"/>
  <c r="I5" i="5"/>
  <c r="G5" i="5"/>
  <c r="E5" i="5"/>
  <c r="W4" i="5"/>
  <c r="U4" i="5"/>
  <c r="S4" i="5"/>
  <c r="Q4" i="5"/>
  <c r="O4" i="5"/>
  <c r="M4" i="5"/>
  <c r="K4" i="5"/>
  <c r="I4" i="5"/>
  <c r="G4" i="5"/>
  <c r="E4" i="5"/>
  <c r="W3" i="5"/>
  <c r="U3" i="5"/>
  <c r="S3" i="5"/>
  <c r="Q3" i="5"/>
  <c r="O3" i="5"/>
  <c r="M3" i="5"/>
  <c r="K3" i="5"/>
  <c r="I3" i="5"/>
  <c r="G3" i="5"/>
  <c r="E3" i="5"/>
  <c r="W2" i="5"/>
  <c r="U2" i="5"/>
  <c r="S2" i="5"/>
  <c r="Q2" i="5"/>
  <c r="O2" i="5"/>
  <c r="M2" i="5"/>
  <c r="K2" i="5"/>
  <c r="I2" i="5"/>
  <c r="G2" i="5"/>
  <c r="E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W31" i="4"/>
  <c r="U31" i="4"/>
  <c r="S31" i="4"/>
  <c r="Q31" i="4"/>
  <c r="O31" i="4"/>
  <c r="M31" i="4"/>
  <c r="K31" i="4"/>
  <c r="I31" i="4"/>
  <c r="G31" i="4"/>
  <c r="E31" i="4"/>
  <c r="W30" i="4"/>
  <c r="U30" i="4"/>
  <c r="S30" i="4"/>
  <c r="Q30" i="4"/>
  <c r="O30" i="4"/>
  <c r="M30" i="4"/>
  <c r="K30" i="4"/>
  <c r="I30" i="4"/>
  <c r="G30" i="4"/>
  <c r="E30" i="4"/>
  <c r="W29" i="4"/>
  <c r="U29" i="4"/>
  <c r="S29" i="4"/>
  <c r="Q29" i="4"/>
  <c r="O29" i="4"/>
  <c r="M29" i="4"/>
  <c r="K29" i="4"/>
  <c r="I29" i="4"/>
  <c r="G29" i="4"/>
  <c r="E29" i="4"/>
  <c r="W28" i="4"/>
  <c r="U28" i="4"/>
  <c r="S28" i="4"/>
  <c r="Q28" i="4"/>
  <c r="O28" i="4"/>
  <c r="M28" i="4"/>
  <c r="K28" i="4"/>
  <c r="I28" i="4"/>
  <c r="G28" i="4"/>
  <c r="E28" i="4"/>
  <c r="W27" i="4"/>
  <c r="U27" i="4"/>
  <c r="S27" i="4"/>
  <c r="Q27" i="4"/>
  <c r="O27" i="4"/>
  <c r="M27" i="4"/>
  <c r="K27" i="4"/>
  <c r="I27" i="4"/>
  <c r="G27" i="4"/>
  <c r="E27" i="4"/>
  <c r="W26" i="4"/>
  <c r="U26" i="4"/>
  <c r="S26" i="4"/>
  <c r="Q26" i="4"/>
  <c r="O26" i="4"/>
  <c r="M26" i="4"/>
  <c r="K26" i="4"/>
  <c r="I26" i="4"/>
  <c r="G26" i="4"/>
  <c r="E26" i="4"/>
  <c r="W25" i="4"/>
  <c r="U25" i="4"/>
  <c r="S25" i="4"/>
  <c r="Q25" i="4"/>
  <c r="O25" i="4"/>
  <c r="M25" i="4"/>
  <c r="K25" i="4"/>
  <c r="I25" i="4"/>
  <c r="G25" i="4"/>
  <c r="E25" i="4"/>
  <c r="W24" i="4"/>
  <c r="U24" i="4"/>
  <c r="S24" i="4"/>
  <c r="Q24" i="4"/>
  <c r="O24" i="4"/>
  <c r="M24" i="4"/>
  <c r="K24" i="4"/>
  <c r="I24" i="4"/>
  <c r="G24" i="4"/>
  <c r="E24" i="4"/>
  <c r="W23" i="4"/>
  <c r="U23" i="4"/>
  <c r="S23" i="4"/>
  <c r="Q23" i="4"/>
  <c r="O23" i="4"/>
  <c r="M23" i="4"/>
  <c r="K23" i="4"/>
  <c r="I23" i="4"/>
  <c r="G23" i="4"/>
  <c r="E23" i="4"/>
  <c r="W22" i="4"/>
  <c r="U22" i="4"/>
  <c r="S22" i="4"/>
  <c r="Q22" i="4"/>
  <c r="O22" i="4"/>
  <c r="M22" i="4"/>
  <c r="K22" i="4"/>
  <c r="I22" i="4"/>
  <c r="G22" i="4"/>
  <c r="E22" i="4"/>
  <c r="W21" i="4"/>
  <c r="U21" i="4"/>
  <c r="S21" i="4"/>
  <c r="Q21" i="4"/>
  <c r="O21" i="4"/>
  <c r="M21" i="4"/>
  <c r="K21" i="4"/>
  <c r="I21" i="4"/>
  <c r="G21" i="4"/>
  <c r="E21" i="4"/>
  <c r="W20" i="4"/>
  <c r="U20" i="4"/>
  <c r="S20" i="4"/>
  <c r="Q20" i="4"/>
  <c r="O20" i="4"/>
  <c r="M20" i="4"/>
  <c r="K20" i="4"/>
  <c r="I20" i="4"/>
  <c r="G20" i="4"/>
  <c r="E20" i="4"/>
  <c r="W19" i="4"/>
  <c r="U19" i="4"/>
  <c r="S19" i="4"/>
  <c r="Q19" i="4"/>
  <c r="O19" i="4"/>
  <c r="M19" i="4"/>
  <c r="K19" i="4"/>
  <c r="I19" i="4"/>
  <c r="G19" i="4"/>
  <c r="E19" i="4"/>
  <c r="W18" i="4"/>
  <c r="U18" i="4"/>
  <c r="S18" i="4"/>
  <c r="Q18" i="4"/>
  <c r="O18" i="4"/>
  <c r="M18" i="4"/>
  <c r="K18" i="4"/>
  <c r="I18" i="4"/>
  <c r="G18" i="4"/>
  <c r="E18" i="4"/>
  <c r="W17" i="4"/>
  <c r="U17" i="4"/>
  <c r="S17" i="4"/>
  <c r="Q17" i="4"/>
  <c r="O17" i="4"/>
  <c r="M17" i="4"/>
  <c r="K17" i="4"/>
  <c r="I17" i="4"/>
  <c r="G17" i="4"/>
  <c r="E17" i="4"/>
  <c r="W16" i="4"/>
  <c r="U16" i="4"/>
  <c r="S16" i="4"/>
  <c r="Q16" i="4"/>
  <c r="O16" i="4"/>
  <c r="M16" i="4"/>
  <c r="K16" i="4"/>
  <c r="I16" i="4"/>
  <c r="G16" i="4"/>
  <c r="E16" i="4"/>
  <c r="W15" i="4"/>
  <c r="U15" i="4"/>
  <c r="S15" i="4"/>
  <c r="Q15" i="4"/>
  <c r="O15" i="4"/>
  <c r="M15" i="4"/>
  <c r="K15" i="4"/>
  <c r="I15" i="4"/>
  <c r="G15" i="4"/>
  <c r="E15" i="4"/>
  <c r="W14" i="4"/>
  <c r="U14" i="4"/>
  <c r="S14" i="4"/>
  <c r="Q14" i="4"/>
  <c r="O14" i="4"/>
  <c r="M14" i="4"/>
  <c r="K14" i="4"/>
  <c r="I14" i="4"/>
  <c r="G14" i="4"/>
  <c r="E14" i="4"/>
  <c r="W13" i="4"/>
  <c r="U13" i="4"/>
  <c r="S13" i="4"/>
  <c r="Q13" i="4"/>
  <c r="O13" i="4"/>
  <c r="M13" i="4"/>
  <c r="K13" i="4"/>
  <c r="I13" i="4"/>
  <c r="G13" i="4"/>
  <c r="E13" i="4"/>
  <c r="W12" i="4"/>
  <c r="U12" i="4"/>
  <c r="S12" i="4"/>
  <c r="Q12" i="4"/>
  <c r="O12" i="4"/>
  <c r="M12" i="4"/>
  <c r="K12" i="4"/>
  <c r="I12" i="4"/>
  <c r="G12" i="4"/>
  <c r="E12" i="4"/>
  <c r="W11" i="4"/>
  <c r="U11" i="4"/>
  <c r="S11" i="4"/>
  <c r="Q11" i="4"/>
  <c r="O11" i="4"/>
  <c r="M11" i="4"/>
  <c r="K11" i="4"/>
  <c r="I11" i="4"/>
  <c r="G11" i="4"/>
  <c r="E11" i="4"/>
  <c r="W10" i="4"/>
  <c r="U10" i="4"/>
  <c r="S10" i="4"/>
  <c r="Q10" i="4"/>
  <c r="O10" i="4"/>
  <c r="M10" i="4"/>
  <c r="K10" i="4"/>
  <c r="I10" i="4"/>
  <c r="G10" i="4"/>
  <c r="E10" i="4"/>
  <c r="W9" i="4"/>
  <c r="U9" i="4"/>
  <c r="S9" i="4"/>
  <c r="Q9" i="4"/>
  <c r="O9" i="4"/>
  <c r="M9" i="4"/>
  <c r="K9" i="4"/>
  <c r="I9" i="4"/>
  <c r="G9" i="4"/>
  <c r="E9" i="4"/>
  <c r="W8" i="4"/>
  <c r="U8" i="4"/>
  <c r="S8" i="4"/>
  <c r="Q8" i="4"/>
  <c r="O8" i="4"/>
  <c r="M8" i="4"/>
  <c r="K8" i="4"/>
  <c r="I8" i="4"/>
  <c r="G8" i="4"/>
  <c r="E8" i="4"/>
  <c r="W7" i="4"/>
  <c r="U7" i="4"/>
  <c r="S7" i="4"/>
  <c r="Q7" i="4"/>
  <c r="O7" i="4"/>
  <c r="M7" i="4"/>
  <c r="K7" i="4"/>
  <c r="I7" i="4"/>
  <c r="G7" i="4"/>
  <c r="E7" i="4"/>
  <c r="W6" i="4"/>
  <c r="U6" i="4"/>
  <c r="S6" i="4"/>
  <c r="Q6" i="4"/>
  <c r="O6" i="4"/>
  <c r="M6" i="4"/>
  <c r="K6" i="4"/>
  <c r="I6" i="4"/>
  <c r="G6" i="4"/>
  <c r="E6" i="4"/>
  <c r="W5" i="4"/>
  <c r="U5" i="4"/>
  <c r="S5" i="4"/>
  <c r="Q5" i="4"/>
  <c r="O5" i="4"/>
  <c r="M5" i="4"/>
  <c r="K5" i="4"/>
  <c r="I5" i="4"/>
  <c r="G5" i="4"/>
  <c r="E5" i="4"/>
  <c r="W4" i="4"/>
  <c r="U4" i="4"/>
  <c r="S4" i="4"/>
  <c r="Q4" i="4"/>
  <c r="O4" i="4"/>
  <c r="M4" i="4"/>
  <c r="K4" i="4"/>
  <c r="I4" i="4"/>
  <c r="G4" i="4"/>
  <c r="E4" i="4"/>
  <c r="W3" i="4"/>
  <c r="U3" i="4"/>
  <c r="S3" i="4"/>
  <c r="Q3" i="4"/>
  <c r="O3" i="4"/>
  <c r="M3" i="4"/>
  <c r="K3" i="4"/>
  <c r="I3" i="4"/>
  <c r="G3" i="4"/>
  <c r="E3" i="4"/>
  <c r="W2" i="4"/>
  <c r="U2" i="4"/>
  <c r="S2" i="4"/>
  <c r="Q2" i="4"/>
  <c r="O2" i="4"/>
  <c r="M2" i="4"/>
  <c r="K2" i="4"/>
  <c r="I2" i="4"/>
  <c r="G2" i="4"/>
  <c r="E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2" i="1"/>
  <c r="G3" i="1"/>
  <c r="I3" i="1"/>
  <c r="K3" i="1"/>
  <c r="M3" i="1"/>
  <c r="O3" i="1"/>
  <c r="Q3" i="1"/>
  <c r="S3" i="1"/>
  <c r="U3" i="1"/>
  <c r="W3" i="1"/>
  <c r="G4" i="1"/>
  <c r="I4" i="1"/>
  <c r="K4" i="1"/>
  <c r="M4" i="1"/>
  <c r="O4" i="1"/>
  <c r="Q4" i="1"/>
  <c r="S4" i="1"/>
  <c r="U4" i="1"/>
  <c r="W4" i="1"/>
  <c r="G5" i="1"/>
  <c r="I5" i="1"/>
  <c r="K5" i="1"/>
  <c r="M5" i="1"/>
  <c r="O5" i="1"/>
  <c r="Q5" i="1"/>
  <c r="S5" i="1"/>
  <c r="U5" i="1"/>
  <c r="W5" i="1"/>
  <c r="G6" i="1"/>
  <c r="I6" i="1"/>
  <c r="K6" i="1"/>
  <c r="M6" i="1"/>
  <c r="O6" i="1"/>
  <c r="Q6" i="1"/>
  <c r="S6" i="1"/>
  <c r="U6" i="1"/>
  <c r="W6" i="1"/>
  <c r="G7" i="1"/>
  <c r="I7" i="1"/>
  <c r="K7" i="1"/>
  <c r="M7" i="1"/>
  <c r="O7" i="1"/>
  <c r="Q7" i="1"/>
  <c r="S7" i="1"/>
  <c r="U7" i="1"/>
  <c r="W7" i="1"/>
  <c r="G8" i="1"/>
  <c r="I8" i="1"/>
  <c r="K8" i="1"/>
  <c r="M8" i="1"/>
  <c r="O8" i="1"/>
  <c r="Q8" i="1"/>
  <c r="S8" i="1"/>
  <c r="U8" i="1"/>
  <c r="W8" i="1"/>
  <c r="G9" i="1"/>
  <c r="I9" i="1"/>
  <c r="K9" i="1"/>
  <c r="M9" i="1"/>
  <c r="O9" i="1"/>
  <c r="Q9" i="1"/>
  <c r="S9" i="1"/>
  <c r="U9" i="1"/>
  <c r="W9" i="1"/>
  <c r="G10" i="1"/>
  <c r="I10" i="1"/>
  <c r="K10" i="1"/>
  <c r="M10" i="1"/>
  <c r="O10" i="1"/>
  <c r="Q10" i="1"/>
  <c r="S10" i="1"/>
  <c r="U10" i="1"/>
  <c r="W10" i="1"/>
  <c r="G11" i="1"/>
  <c r="I11" i="1"/>
  <c r="K11" i="1"/>
  <c r="M11" i="1"/>
  <c r="O11" i="1"/>
  <c r="Q11" i="1"/>
  <c r="S11" i="1"/>
  <c r="U11" i="1"/>
  <c r="W11" i="1"/>
  <c r="G12" i="1"/>
  <c r="I12" i="1"/>
  <c r="K12" i="1"/>
  <c r="M12" i="1"/>
  <c r="O12" i="1"/>
  <c r="Q12" i="1"/>
  <c r="S12" i="1"/>
  <c r="U12" i="1"/>
  <c r="W12" i="1"/>
  <c r="G13" i="1"/>
  <c r="I13" i="1"/>
  <c r="K13" i="1"/>
  <c r="M13" i="1"/>
  <c r="O13" i="1"/>
  <c r="Q13" i="1"/>
  <c r="S13" i="1"/>
  <c r="U13" i="1"/>
  <c r="W13" i="1"/>
  <c r="G14" i="1"/>
  <c r="I14" i="1"/>
  <c r="K14" i="1"/>
  <c r="M14" i="1"/>
  <c r="O14" i="1"/>
  <c r="Q14" i="1"/>
  <c r="S14" i="1"/>
  <c r="U14" i="1"/>
  <c r="W14" i="1"/>
  <c r="G15" i="1"/>
  <c r="I15" i="1"/>
  <c r="K15" i="1"/>
  <c r="M15" i="1"/>
  <c r="O15" i="1"/>
  <c r="Q15" i="1"/>
  <c r="S15" i="1"/>
  <c r="U15" i="1"/>
  <c r="W15" i="1"/>
  <c r="G16" i="1"/>
  <c r="I16" i="1"/>
  <c r="K16" i="1"/>
  <c r="M16" i="1"/>
  <c r="O16" i="1"/>
  <c r="Q16" i="1"/>
  <c r="S16" i="1"/>
  <c r="U16" i="1"/>
  <c r="W16" i="1"/>
  <c r="G17" i="1"/>
  <c r="I17" i="1"/>
  <c r="K17" i="1"/>
  <c r="M17" i="1"/>
  <c r="O17" i="1"/>
  <c r="Q17" i="1"/>
  <c r="S17" i="1"/>
  <c r="U17" i="1"/>
  <c r="W17" i="1"/>
  <c r="G18" i="1"/>
  <c r="I18" i="1"/>
  <c r="K18" i="1"/>
  <c r="M18" i="1"/>
  <c r="O18" i="1"/>
  <c r="Q18" i="1"/>
  <c r="S18" i="1"/>
  <c r="U18" i="1"/>
  <c r="W18" i="1"/>
  <c r="G19" i="1"/>
  <c r="I19" i="1"/>
  <c r="K19" i="1"/>
  <c r="M19" i="1"/>
  <c r="O19" i="1"/>
  <c r="Q19" i="1"/>
  <c r="S19" i="1"/>
  <c r="U19" i="1"/>
  <c r="W19" i="1"/>
  <c r="G20" i="1"/>
  <c r="I20" i="1"/>
  <c r="K20" i="1"/>
  <c r="M20" i="1"/>
  <c r="O20" i="1"/>
  <c r="Q20" i="1"/>
  <c r="S20" i="1"/>
  <c r="U20" i="1"/>
  <c r="W20" i="1"/>
  <c r="G21" i="1"/>
  <c r="I21" i="1"/>
  <c r="K21" i="1"/>
  <c r="M21" i="1"/>
  <c r="O21" i="1"/>
  <c r="Q21" i="1"/>
  <c r="S21" i="1"/>
  <c r="U21" i="1"/>
  <c r="W21" i="1"/>
  <c r="G22" i="1"/>
  <c r="I22" i="1"/>
  <c r="K22" i="1"/>
  <c r="M22" i="1"/>
  <c r="O22" i="1"/>
  <c r="Q22" i="1"/>
  <c r="S22" i="1"/>
  <c r="U22" i="1"/>
  <c r="W22" i="1"/>
  <c r="G23" i="1"/>
  <c r="I23" i="1"/>
  <c r="K23" i="1"/>
  <c r="M23" i="1"/>
  <c r="O23" i="1"/>
  <c r="Q23" i="1"/>
  <c r="S23" i="1"/>
  <c r="U23" i="1"/>
  <c r="W23" i="1"/>
  <c r="G24" i="1"/>
  <c r="I24" i="1"/>
  <c r="K24" i="1"/>
  <c r="M24" i="1"/>
  <c r="O24" i="1"/>
  <c r="Q24" i="1"/>
  <c r="S24" i="1"/>
  <c r="U24" i="1"/>
  <c r="W24" i="1"/>
  <c r="G25" i="1"/>
  <c r="I25" i="1"/>
  <c r="K25" i="1"/>
  <c r="M25" i="1"/>
  <c r="O25" i="1"/>
  <c r="Q25" i="1"/>
  <c r="S25" i="1"/>
  <c r="U25" i="1"/>
  <c r="W25" i="1"/>
  <c r="G26" i="1"/>
  <c r="I26" i="1"/>
  <c r="K26" i="1"/>
  <c r="M26" i="1"/>
  <c r="O26" i="1"/>
  <c r="Q26" i="1"/>
  <c r="S26" i="1"/>
  <c r="U26" i="1"/>
  <c r="W26" i="1"/>
  <c r="G27" i="1"/>
  <c r="I27" i="1"/>
  <c r="K27" i="1"/>
  <c r="M27" i="1"/>
  <c r="O27" i="1"/>
  <c r="Q27" i="1"/>
  <c r="S27" i="1"/>
  <c r="U27" i="1"/>
  <c r="W27" i="1"/>
  <c r="G28" i="1"/>
  <c r="I28" i="1"/>
  <c r="K28" i="1"/>
  <c r="M28" i="1"/>
  <c r="O28" i="1"/>
  <c r="Q28" i="1"/>
  <c r="S28" i="1"/>
  <c r="U28" i="1"/>
  <c r="W28" i="1"/>
  <c r="G29" i="1"/>
  <c r="I29" i="1"/>
  <c r="K29" i="1"/>
  <c r="M29" i="1"/>
  <c r="O29" i="1"/>
  <c r="Q29" i="1"/>
  <c r="S29" i="1"/>
  <c r="U29" i="1"/>
  <c r="W29" i="1"/>
  <c r="G30" i="1"/>
  <c r="I30" i="1"/>
  <c r="K30" i="1"/>
  <c r="M30" i="1"/>
  <c r="O30" i="1"/>
  <c r="Q30" i="1"/>
  <c r="S30" i="1"/>
  <c r="U30" i="1"/>
  <c r="W30" i="1"/>
  <c r="G31" i="1"/>
  <c r="I31" i="1"/>
  <c r="K31" i="1"/>
  <c r="M31" i="1"/>
  <c r="O31" i="1"/>
  <c r="Q31" i="1"/>
  <c r="S31" i="1"/>
  <c r="U31" i="1"/>
  <c r="W31"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W2" i="1"/>
  <c r="U2" i="1"/>
  <c r="S2" i="1"/>
  <c r="Q2" i="1"/>
  <c r="O2" i="1"/>
  <c r="M2" i="1"/>
  <c r="K2" i="1"/>
  <c r="I2" i="1"/>
  <c r="G2" i="1"/>
  <c r="E2" i="1"/>
  <c r="L4" i="3"/>
  <c r="M4" i="3"/>
  <c r="H4" i="3"/>
  <c r="I4" i="3"/>
  <c r="H8" i="3"/>
  <c r="I8" i="3"/>
  <c r="J4" i="3"/>
  <c r="K4" i="3"/>
  <c r="J20" i="3"/>
  <c r="K20" i="3"/>
  <c r="J7" i="3"/>
  <c r="K7" i="3"/>
  <c r="B8" i="5"/>
  <c r="F10" i="3"/>
  <c r="G10" i="3"/>
  <c r="B16" i="5"/>
  <c r="F18" i="3"/>
  <c r="G18" i="3"/>
  <c r="B24" i="5"/>
  <c r="F26" i="3"/>
  <c r="G26" i="3"/>
  <c r="B9" i="5"/>
  <c r="F11" i="3"/>
  <c r="G11" i="3"/>
  <c r="B17" i="5"/>
  <c r="F19" i="3"/>
  <c r="G19" i="3"/>
  <c r="B25" i="5"/>
  <c r="F27" i="3"/>
  <c r="G27" i="3"/>
  <c r="B31" i="5"/>
  <c r="F33" i="3"/>
  <c r="G33" i="3"/>
  <c r="B10" i="5"/>
  <c r="F12" i="3"/>
  <c r="G12" i="3"/>
  <c r="B18" i="5"/>
  <c r="F20" i="3"/>
  <c r="G20" i="3"/>
  <c r="B26" i="5"/>
  <c r="F28" i="3"/>
  <c r="G28" i="3"/>
  <c r="B3" i="5"/>
  <c r="F5" i="3"/>
  <c r="G5" i="3"/>
  <c r="B11" i="5"/>
  <c r="F13" i="3"/>
  <c r="G13" i="3"/>
  <c r="B19" i="5"/>
  <c r="F21" i="3"/>
  <c r="G21" i="3"/>
  <c r="B27" i="5"/>
  <c r="F29" i="3"/>
  <c r="G29" i="3"/>
  <c r="B4" i="5"/>
  <c r="F6" i="3"/>
  <c r="G6" i="3"/>
  <c r="B12" i="5"/>
  <c r="F14" i="3"/>
  <c r="G14" i="3"/>
  <c r="B20" i="5"/>
  <c r="F22" i="3"/>
  <c r="G22" i="3"/>
  <c r="B28" i="5"/>
  <c r="F30" i="3"/>
  <c r="G30" i="3"/>
  <c r="B15" i="5"/>
  <c r="F17" i="3"/>
  <c r="G17" i="3"/>
  <c r="B5" i="5"/>
  <c r="F7" i="3"/>
  <c r="G7" i="3"/>
  <c r="B13" i="5"/>
  <c r="F15" i="3"/>
  <c r="G15" i="3"/>
  <c r="B21" i="5"/>
  <c r="F23" i="3"/>
  <c r="G23" i="3"/>
  <c r="B29" i="5"/>
  <c r="F31" i="3"/>
  <c r="G31" i="3"/>
  <c r="B7" i="5"/>
  <c r="F9" i="3"/>
  <c r="G9" i="3"/>
  <c r="B6" i="5"/>
  <c r="F8" i="3"/>
  <c r="G8" i="3"/>
  <c r="B14" i="5"/>
  <c r="F16" i="3"/>
  <c r="G16" i="3"/>
  <c r="B22" i="5"/>
  <c r="F24" i="3"/>
  <c r="G24" i="3"/>
  <c r="B30" i="5"/>
  <c r="F32" i="3"/>
  <c r="G32" i="3"/>
  <c r="B23" i="5"/>
  <c r="F25" i="3"/>
  <c r="G25" i="3"/>
  <c r="B27" i="4"/>
  <c r="D29" i="3"/>
  <c r="E29" i="3"/>
  <c r="B13" i="4"/>
  <c r="D15" i="3"/>
  <c r="E15" i="3"/>
  <c r="B21" i="4"/>
  <c r="D23" i="3"/>
  <c r="E23" i="3"/>
  <c r="B29" i="4"/>
  <c r="D31" i="3"/>
  <c r="E31" i="3"/>
  <c r="B30" i="4"/>
  <c r="D32" i="3"/>
  <c r="E32" i="3"/>
  <c r="B17" i="4"/>
  <c r="D19" i="3"/>
  <c r="E19" i="3"/>
  <c r="B15" i="4"/>
  <c r="D17" i="3"/>
  <c r="E17" i="3"/>
  <c r="B23" i="4"/>
  <c r="D25" i="3"/>
  <c r="E25" i="3"/>
  <c r="B9" i="4"/>
  <c r="D11" i="3"/>
  <c r="E11" i="3"/>
  <c r="B16" i="4"/>
  <c r="D18" i="3"/>
  <c r="E18" i="3"/>
  <c r="B25" i="4"/>
  <c r="D27" i="3"/>
  <c r="E27" i="3"/>
  <c r="C18" i="5"/>
  <c r="C6" i="5"/>
  <c r="C10" i="5"/>
  <c r="C14" i="5"/>
  <c r="C22" i="5"/>
  <c r="C26" i="5"/>
  <c r="C30" i="5"/>
  <c r="C3" i="5"/>
  <c r="C7" i="5"/>
  <c r="C11" i="5"/>
  <c r="C4" i="5"/>
  <c r="C5" i="5"/>
  <c r="C9" i="5"/>
  <c r="C12" i="5"/>
  <c r="C13" i="5"/>
  <c r="C15" i="5"/>
  <c r="C16" i="5"/>
  <c r="C17" i="5"/>
  <c r="C19" i="5"/>
  <c r="C20" i="5"/>
  <c r="C21" i="5"/>
  <c r="C23" i="5"/>
  <c r="C24" i="5"/>
  <c r="C25" i="5"/>
  <c r="C27" i="5"/>
  <c r="C28" i="5"/>
  <c r="C29" i="5"/>
  <c r="C31" i="5"/>
  <c r="B2" i="5"/>
  <c r="C2" i="5"/>
  <c r="C8" i="5"/>
  <c r="B24" i="4"/>
  <c r="C24" i="4"/>
  <c r="B6" i="1"/>
  <c r="C6" i="1"/>
  <c r="B12" i="1"/>
  <c r="C12" i="1"/>
  <c r="B4" i="1"/>
  <c r="C4" i="1"/>
  <c r="B31" i="1"/>
  <c r="C31" i="1"/>
  <c r="B27" i="1"/>
  <c r="C27" i="1"/>
  <c r="B25" i="1"/>
  <c r="C25" i="1"/>
  <c r="B15" i="1"/>
  <c r="C15" i="1"/>
  <c r="B7" i="1"/>
  <c r="C7" i="1"/>
  <c r="B3" i="1"/>
  <c r="C3" i="1"/>
  <c r="B8" i="4"/>
  <c r="C8" i="4"/>
  <c r="C16" i="4"/>
  <c r="C21" i="4"/>
  <c r="B11" i="4"/>
  <c r="C11" i="4"/>
  <c r="B6" i="4"/>
  <c r="C6" i="4"/>
  <c r="B17" i="1"/>
  <c r="C17" i="1"/>
  <c r="B22" i="4"/>
  <c r="C22" i="4"/>
  <c r="C27" i="4"/>
  <c r="B22" i="1"/>
  <c r="C22" i="1"/>
  <c r="B14" i="1"/>
  <c r="C14" i="1"/>
  <c r="B13" i="1"/>
  <c r="C13" i="1"/>
  <c r="B7" i="4"/>
  <c r="C7" i="4"/>
  <c r="C9" i="4"/>
  <c r="C30" i="4"/>
  <c r="B19" i="4"/>
  <c r="C19" i="4"/>
  <c r="B2" i="4"/>
  <c r="C2" i="4"/>
  <c r="C17" i="4"/>
  <c r="B28" i="1"/>
  <c r="C28" i="1"/>
  <c r="B26" i="1"/>
  <c r="C26" i="1"/>
  <c r="B20" i="1"/>
  <c r="B22" i="3"/>
  <c r="B19" i="1"/>
  <c r="B21" i="3"/>
  <c r="B18" i="1"/>
  <c r="C18" i="1"/>
  <c r="B10" i="4"/>
  <c r="C10" i="4"/>
  <c r="B12" i="4"/>
  <c r="C12" i="4"/>
  <c r="C23" i="4"/>
  <c r="C25" i="4"/>
  <c r="C29" i="4"/>
  <c r="B4" i="4"/>
  <c r="C4" i="4"/>
  <c r="C15" i="4"/>
  <c r="B5" i="4"/>
  <c r="C5" i="4"/>
  <c r="B18" i="4"/>
  <c r="C18" i="4"/>
  <c r="B20" i="4"/>
  <c r="C20" i="4"/>
  <c r="B31" i="4"/>
  <c r="C31" i="4"/>
  <c r="B9" i="1"/>
  <c r="C9" i="1"/>
  <c r="B14" i="4"/>
  <c r="C14" i="4"/>
  <c r="B3" i="4"/>
  <c r="C3" i="4"/>
  <c r="C13" i="4"/>
  <c r="B26" i="4"/>
  <c r="C26" i="4"/>
  <c r="B28" i="4"/>
  <c r="C28" i="4"/>
  <c r="B29" i="1"/>
  <c r="C29" i="1"/>
  <c r="B21" i="1"/>
  <c r="C21" i="1"/>
  <c r="B5" i="1"/>
  <c r="C5" i="1"/>
  <c r="B11" i="1"/>
  <c r="C11" i="1"/>
  <c r="B10" i="1"/>
  <c r="B12" i="3"/>
  <c r="B24" i="1"/>
  <c r="C24" i="1"/>
  <c r="B16" i="1"/>
  <c r="C16" i="1"/>
  <c r="B8" i="1"/>
  <c r="B10" i="3"/>
  <c r="B23" i="1"/>
  <c r="B25" i="3"/>
  <c r="B30" i="1"/>
  <c r="C30" i="1"/>
  <c r="B2" i="1"/>
  <c r="C2" i="1"/>
  <c r="F4" i="3"/>
  <c r="G4" i="3"/>
  <c r="B24" i="3"/>
  <c r="C24" i="3"/>
  <c r="B8" i="3"/>
  <c r="C8" i="3"/>
  <c r="B31" i="3"/>
  <c r="C31" i="3"/>
  <c r="B13" i="3"/>
  <c r="C13" i="3"/>
  <c r="B6" i="3"/>
  <c r="B19" i="3"/>
  <c r="C19" i="3"/>
  <c r="B33" i="3"/>
  <c r="C33" i="3"/>
  <c r="D24" i="3"/>
  <c r="E24" i="3"/>
  <c r="D16" i="3"/>
  <c r="E16" i="3"/>
  <c r="D14" i="3"/>
  <c r="E14" i="3"/>
  <c r="D12" i="3"/>
  <c r="E12" i="3"/>
  <c r="B20" i="3"/>
  <c r="C20" i="3"/>
  <c r="B26" i="3"/>
  <c r="C26" i="3"/>
  <c r="D33" i="3"/>
  <c r="E33" i="3"/>
  <c r="D8" i="3"/>
  <c r="E8" i="3"/>
  <c r="D6" i="3"/>
  <c r="E6" i="3"/>
  <c r="B18" i="3"/>
  <c r="C18" i="3"/>
  <c r="B16" i="3"/>
  <c r="C16" i="3"/>
  <c r="B30" i="3"/>
  <c r="C30" i="3"/>
  <c r="D21" i="3"/>
  <c r="E21" i="3"/>
  <c r="B27" i="3"/>
  <c r="C27" i="3"/>
  <c r="B5" i="3"/>
  <c r="C5" i="3"/>
  <c r="B14" i="3"/>
  <c r="C14" i="3"/>
  <c r="D4" i="3"/>
  <c r="E4" i="3"/>
  <c r="D9" i="3"/>
  <c r="E9" i="3"/>
  <c r="D13" i="3"/>
  <c r="E13" i="3"/>
  <c r="D26" i="3"/>
  <c r="E26" i="3"/>
  <c r="D7" i="3"/>
  <c r="E7" i="3"/>
  <c r="D5" i="3"/>
  <c r="E5" i="3"/>
  <c r="B11" i="3"/>
  <c r="C11" i="3"/>
  <c r="B17" i="3"/>
  <c r="C17" i="3"/>
  <c r="B23" i="3"/>
  <c r="C23" i="3"/>
  <c r="D30" i="3"/>
  <c r="E30" i="3"/>
  <c r="D28" i="3"/>
  <c r="E28" i="3"/>
  <c r="B29" i="3"/>
  <c r="C29" i="3"/>
  <c r="B9" i="3"/>
  <c r="C9" i="3"/>
  <c r="B15" i="3"/>
  <c r="C15" i="3"/>
  <c r="D10" i="3"/>
  <c r="E10" i="3"/>
  <c r="D22" i="3"/>
  <c r="E22" i="3"/>
  <c r="D20" i="3"/>
  <c r="E20" i="3"/>
  <c r="B28" i="3"/>
  <c r="C28" i="3"/>
  <c r="B4" i="3"/>
  <c r="C4" i="3"/>
  <c r="B32" i="3"/>
  <c r="C32" i="3"/>
  <c r="B7" i="3"/>
  <c r="C7" i="3"/>
  <c r="C6" i="3"/>
  <c r="C8" i="1"/>
  <c r="C10" i="3"/>
  <c r="C10" i="1"/>
  <c r="C12" i="3"/>
  <c r="C19" i="1"/>
  <c r="C21" i="3"/>
  <c r="C23" i="1"/>
  <c r="C25" i="3"/>
  <c r="C20" i="1"/>
  <c r="C22" i="3"/>
</calcChain>
</file>

<file path=xl/sharedStrings.xml><?xml version="1.0" encoding="utf-8"?>
<sst xmlns="http://schemas.openxmlformats.org/spreadsheetml/2006/main" count="312" uniqueCount="160">
  <si>
    <t>Name</t>
  </si>
  <si>
    <t>Activity</t>
  </si>
  <si>
    <t>Points</t>
  </si>
  <si>
    <t>Blue</t>
  </si>
  <si>
    <t>Recruit new members</t>
  </si>
  <si>
    <t>Visit to learn how to look after animals</t>
  </si>
  <si>
    <t>Think about emotions and incorporate into game</t>
  </si>
  <si>
    <t>Play game to find out some things you have in common</t>
  </si>
  <si>
    <t>Pamper evening</t>
  </si>
  <si>
    <t>Game/walk in the dark</t>
  </si>
  <si>
    <t>College showing what makes you feel good</t>
  </si>
  <si>
    <t>Attend a Golden event</t>
  </si>
  <si>
    <t>Visit new place of interest within 50 miles</t>
  </si>
  <si>
    <t>Local history of area</t>
  </si>
  <si>
    <t>Visit or find out about next Girlguiding section/take on a new role</t>
  </si>
  <si>
    <t>Celebrate World Thinking Day</t>
  </si>
  <si>
    <t>Invite Peer Educator to unit</t>
  </si>
  <si>
    <t>Running Points Total</t>
  </si>
  <si>
    <t>Remaining Points Needed</t>
  </si>
  <si>
    <t>Points Earned</t>
  </si>
  <si>
    <t>Points Remaining</t>
  </si>
  <si>
    <t>Purple</t>
  </si>
  <si>
    <t>Green</t>
  </si>
  <si>
    <t>Orange</t>
  </si>
  <si>
    <t>Brownie 2</t>
  </si>
  <si>
    <t>Brownie 3</t>
  </si>
  <si>
    <t>Brownie 4</t>
  </si>
  <si>
    <t>Brownie 5</t>
  </si>
  <si>
    <t>Brownie 6</t>
  </si>
  <si>
    <t>Brownie 7</t>
  </si>
  <si>
    <t>Brownie 8</t>
  </si>
  <si>
    <t>Brownie 9</t>
  </si>
  <si>
    <t>Brownie 10</t>
  </si>
  <si>
    <t>Brownie 11</t>
  </si>
  <si>
    <t>Brownie 12</t>
  </si>
  <si>
    <t>Brownie 13</t>
  </si>
  <si>
    <t>Brownie 14</t>
  </si>
  <si>
    <t>Brownie 15</t>
  </si>
  <si>
    <t>Brownie 16</t>
  </si>
  <si>
    <t>Brownie 17</t>
  </si>
  <si>
    <t>Brownie 18</t>
  </si>
  <si>
    <t>Brownie 19</t>
  </si>
  <si>
    <t>Brownie 20</t>
  </si>
  <si>
    <t>Brownie 21</t>
  </si>
  <si>
    <t>Brownie 22</t>
  </si>
  <si>
    <t>Brownie 23</t>
  </si>
  <si>
    <t>Brownie 24</t>
  </si>
  <si>
    <t>Brownie 25</t>
  </si>
  <si>
    <t>Brownie 26</t>
  </si>
  <si>
    <t>Brownie 27</t>
  </si>
  <si>
    <t>Brownie 28</t>
  </si>
  <si>
    <t>Brownie 29</t>
  </si>
  <si>
    <t>Brownie 30</t>
  </si>
  <si>
    <t>Dark Pink</t>
  </si>
  <si>
    <t>Light Pink</t>
  </si>
  <si>
    <t>Colour</t>
  </si>
  <si>
    <t>Read library book and review</t>
  </si>
  <si>
    <t>Sing yellow or gold songs</t>
  </si>
  <si>
    <t>Listen to gold songs and make up a dance</t>
  </si>
  <si>
    <t>Go and see "live theatre"</t>
  </si>
  <si>
    <t>Learn a new dance</t>
  </si>
  <si>
    <t>Play different musical instruments</t>
  </si>
  <si>
    <t>Bake or cook something from 1970</t>
  </si>
  <si>
    <t>Decorate a recycled item to celebrate Golden Jubilee</t>
  </si>
  <si>
    <t>Putting sound effects to a short story</t>
  </si>
  <si>
    <t>Make short film promoting Girlguiding</t>
  </si>
  <si>
    <t>Take part in theatre workshop or backstage visit</t>
  </si>
  <si>
    <t>Try a new craft and teach others</t>
  </si>
  <si>
    <t>Hold a skills evening</t>
  </si>
  <si>
    <t>Bake or cook something using 2 different techniques</t>
  </si>
  <si>
    <t>Dragon's Den style new invention</t>
  </si>
  <si>
    <t>Try a new fruit or vegetable</t>
  </si>
  <si>
    <t>Try a new sport</t>
  </si>
  <si>
    <t>Take part in a sport regularly</t>
  </si>
  <si>
    <t>Take part in a sport regularly, for a month</t>
  </si>
  <si>
    <t>Drink recommended water amount for a day</t>
  </si>
  <si>
    <t>Drink recommended water amount for a week</t>
  </si>
  <si>
    <t>Sit silently</t>
  </si>
  <si>
    <t>Learn basic first aid</t>
  </si>
  <si>
    <t>Try different ways of relaxing before bed</t>
  </si>
  <si>
    <t>Plan some healthy meal options. Cook or prepare one</t>
  </si>
  <si>
    <t>Make happy memories reminder</t>
  </si>
  <si>
    <t>Make up a fitness routine - try it out with friends</t>
  </si>
  <si>
    <t>Try yoga</t>
  </si>
  <si>
    <t>Sports type 50 target event</t>
  </si>
  <si>
    <t>Hold a fire drill</t>
  </si>
  <si>
    <t>Complete your first "park run"</t>
  </si>
  <si>
    <t>Keep food diary - eat 5 portions of fruit or veg a day</t>
  </si>
  <si>
    <t>Stay safe in sun</t>
  </si>
  <si>
    <t>Make healthy smoothies/mocktails</t>
  </si>
  <si>
    <t>Find out about FAST and how to call emergency services</t>
  </si>
  <si>
    <t>Explore somewhere new</t>
  </si>
  <si>
    <t>Climb to highest point in area</t>
  </si>
  <si>
    <t>Climb to highest point in Hampshire</t>
  </si>
  <si>
    <t>Top of UK mountain</t>
  </si>
  <si>
    <t>Adventure in new country</t>
  </si>
  <si>
    <t>Sleep somewhere new indoors</t>
  </si>
  <si>
    <t>Sleep somewhere new indoors - where people wouldn't normally sleep</t>
  </si>
  <si>
    <t>Sleep somewhere new outdoors</t>
  </si>
  <si>
    <t>Sleep in a bivouac</t>
  </si>
  <si>
    <t>Follow a map to go on an adventure</t>
  </si>
  <si>
    <t>Eat something you have cooked on a fire</t>
  </si>
  <si>
    <t>Find a geocache</t>
  </si>
  <si>
    <t>Go on a story walk</t>
  </si>
  <si>
    <t>Plan your perfect adventure trip</t>
  </si>
  <si>
    <t>Learn a new campfire song</t>
  </si>
  <si>
    <t>Share new campfire song with others</t>
  </si>
  <si>
    <t>Discover the STOP method and explore different situations where it can be used</t>
  </si>
  <si>
    <t>Visit a planetarium/invite someone to unit to discover the solar system</t>
  </si>
  <si>
    <t>Try a new adventurous activity</t>
  </si>
  <si>
    <t>Identify a constellation</t>
  </si>
  <si>
    <t>Write a letter to someone important about an issue you care about</t>
  </si>
  <si>
    <t>Upcycle an item which is no longer needed</t>
  </si>
  <si>
    <t>Plant an area of bee friendly seeds</t>
  </si>
  <si>
    <t>Encourage others to plant wildlife/bee areas in their garden</t>
  </si>
  <si>
    <t>Use 50 coins to make another 50 coins and donate</t>
  </si>
  <si>
    <t>Lend a hand to someone without being asked</t>
  </si>
  <si>
    <t>Play "if I was prime minister, I would…"</t>
  </si>
  <si>
    <t>Find out about endangered animals and what can be done to help</t>
  </si>
  <si>
    <t>Donate to a food bank</t>
  </si>
  <si>
    <t>Keep a diary of food waste</t>
  </si>
  <si>
    <t>Organise a fundraising event for your unit</t>
  </si>
  <si>
    <t>Design and make a "Free Speech" t-shirt</t>
  </si>
  <si>
    <t>Make a home for an animal</t>
  </si>
  <si>
    <t>Find out about the work of a charity and share findings with unit</t>
  </si>
  <si>
    <t>Find out about refill options</t>
  </si>
  <si>
    <t>Research how people in the past have made a difference</t>
  </si>
  <si>
    <t>Visit somewhere which has refill options</t>
  </si>
  <si>
    <t>Learn a new life skill</t>
  </si>
  <si>
    <t>Develop your new life skill further</t>
  </si>
  <si>
    <t>Teach someone a new life skill</t>
  </si>
  <si>
    <t>Borrow a book from local library</t>
  </si>
  <si>
    <t>Encourage someone you know to read a book you like</t>
  </si>
  <si>
    <t>Take part in an activity using non-verbal communication</t>
  </si>
  <si>
    <t>Hold an evening where you discover what different people do in their job</t>
  </si>
  <si>
    <t>Take part in a STEM event. Find out how these subjects are used in different jobs</t>
  </si>
  <si>
    <t>Try to mend various things</t>
  </si>
  <si>
    <t>Play a trading game</t>
  </si>
  <si>
    <t>Design your ideal house</t>
  </si>
  <si>
    <t>Decide which tool is best for the job</t>
  </si>
  <si>
    <t>Learn some basic household skills</t>
  </si>
  <si>
    <t>Discover the importance of water safety</t>
  </si>
  <si>
    <t>Grow something yourself and then eat it</t>
  </si>
  <si>
    <t>Cook a 2 course meal</t>
  </si>
  <si>
    <t>Learn and practice good cycle safety</t>
  </si>
  <si>
    <t>Find out about managing money</t>
  </si>
  <si>
    <t>Organise an activity for another Girlguiding section</t>
  </si>
  <si>
    <t>Volunteer locally</t>
  </si>
  <si>
    <t>Design map to show local community</t>
  </si>
  <si>
    <t>Girlguiding in 1970</t>
  </si>
  <si>
    <t>Celebrate Japanese Golden Week - Japanese crafts</t>
  </si>
  <si>
    <t>Take part in a local community action project</t>
  </si>
  <si>
    <t>Enter your girls' names in column A on the "Summary" tab. This will then populate the other tabs with the girls' names.</t>
  </si>
  <si>
    <t>Each colour from the challenge has a separate tab.</t>
  </si>
  <si>
    <t>Each colour tab has a "Running Points Total" column and  a "Remaining Points Needed" column. These will automatically update.</t>
  </si>
  <si>
    <t xml:space="preserve">Select the activity completed for each colour on the relevant tab from the drop down arrows in columns, D, F, H etc. The corresponding points will automatically populate. </t>
  </si>
  <si>
    <t>There is space for 10 activities for each colour. If you need more, copy columns T&amp;U and "insert copied cells" before column V. This will ensure all total calculations update appropriately.</t>
  </si>
  <si>
    <t>The row for each girl will go green when fifty points have been reached.</t>
  </si>
  <si>
    <t xml:space="preserve">The summary tab contains the points earned and points remaining for each colour. This will automatically update and the relevant cells for each colour will go green when fifty points have been reached. The entire row will go green and bold when a girl has completed all colours. </t>
  </si>
  <si>
    <t>Brownie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</si>
</sst>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name val="Calibri"/>
      <family val="2"/>
      <scheme val="minor"/>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0" fillId="0" borderId="1" xfId="0" applyBorder="1"/>
    <xf numFmtId="0" fontId="0" fillId="0" borderId="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15" xfId="0" applyBorder="1" applyAlignment="1">
      <alignment wrapText="1"/>
    </xf>
    <xf numFmtId="0" fontId="0" fillId="0" borderId="12"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3"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0" xfId="0" applyAlignment="1">
      <alignment horizontal="center" vertical="center"/>
    </xf>
    <xf numFmtId="0" fontId="0" fillId="0" borderId="0" xfId="0" applyAlignment="1">
      <alignment vertical="center"/>
    </xf>
  </cellXfs>
  <cellStyles count="1">
    <cellStyle name="Normal" xfId="0" builtinId="0"/>
  </cellStyles>
  <dxfs count="8">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color auto="1"/>
      </font>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abSelected="1" workbookViewId="0">
      <selection activeCell="A10" sqref="A10"/>
    </sheetView>
  </sheetViews>
  <sheetFormatPr defaultRowHeight="15" x14ac:dyDescent="0.25"/>
  <sheetData>
    <row r="1" spans="1:1" x14ac:dyDescent="0.25">
      <c r="A1" t="s">
        <v>152</v>
      </c>
    </row>
    <row r="2" spans="1:1" x14ac:dyDescent="0.25">
      <c r="A2" t="s">
        <v>153</v>
      </c>
    </row>
    <row r="3" spans="1:1" x14ac:dyDescent="0.25">
      <c r="A3" t="s">
        <v>155</v>
      </c>
    </row>
    <row r="4" spans="1:1" x14ac:dyDescent="0.25">
      <c r="A4" t="s">
        <v>156</v>
      </c>
    </row>
    <row r="5" spans="1:1" x14ac:dyDescent="0.25">
      <c r="A5" t="s">
        <v>154</v>
      </c>
    </row>
    <row r="6" spans="1:1" x14ac:dyDescent="0.25">
      <c r="A6" t="s">
        <v>157</v>
      </c>
    </row>
    <row r="8" spans="1:1" x14ac:dyDescent="0.25">
      <c r="A8"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workbookViewId="0">
      <selection activeCell="A5" sqref="A5"/>
    </sheetView>
  </sheetViews>
  <sheetFormatPr defaultRowHeight="15" x14ac:dyDescent="0.25"/>
  <cols>
    <col min="1" max="1" width="23" customWidth="1"/>
    <col min="2" max="13" width="10.7109375" customWidth="1"/>
  </cols>
  <sheetData>
    <row r="1" spans="1:13" ht="7.5" customHeight="1" thickBot="1" x14ac:dyDescent="0.3"/>
    <row r="2" spans="1:13" x14ac:dyDescent="0.25">
      <c r="A2" s="13"/>
      <c r="B2" s="28" t="s">
        <v>3</v>
      </c>
      <c r="C2" s="29"/>
      <c r="D2" s="26" t="s">
        <v>53</v>
      </c>
      <c r="E2" s="27"/>
      <c r="F2" s="28" t="s">
        <v>21</v>
      </c>
      <c r="G2" s="29"/>
      <c r="H2" s="26" t="s">
        <v>22</v>
      </c>
      <c r="I2" s="27"/>
      <c r="J2" s="28" t="s">
        <v>23</v>
      </c>
      <c r="K2" s="29"/>
      <c r="L2" s="26" t="s">
        <v>54</v>
      </c>
      <c r="M2" s="27"/>
    </row>
    <row r="3" spans="1:13" s="3" customFormat="1" ht="30.75" thickBot="1" x14ac:dyDescent="0.3">
      <c r="A3" s="21" t="s">
        <v>0</v>
      </c>
      <c r="B3" s="22" t="s">
        <v>19</v>
      </c>
      <c r="C3" s="23" t="s">
        <v>20</v>
      </c>
      <c r="D3" s="24" t="s">
        <v>19</v>
      </c>
      <c r="E3" s="25" t="s">
        <v>20</v>
      </c>
      <c r="F3" s="22" t="s">
        <v>19</v>
      </c>
      <c r="G3" s="23" t="s">
        <v>20</v>
      </c>
      <c r="H3" s="24" t="s">
        <v>19</v>
      </c>
      <c r="I3" s="25" t="s">
        <v>20</v>
      </c>
      <c r="J3" s="22" t="s">
        <v>19</v>
      </c>
      <c r="K3" s="23" t="s">
        <v>20</v>
      </c>
      <c r="L3" s="24" t="s">
        <v>19</v>
      </c>
      <c r="M3" s="25" t="s">
        <v>20</v>
      </c>
    </row>
    <row r="4" spans="1:13" x14ac:dyDescent="0.25">
      <c r="A4" s="16" t="s">
        <v>159</v>
      </c>
      <c r="B4" s="17">
        <f>VLOOKUP($A4,Blue!$A$2:$C$31,2,FALSE)</f>
        <v>0</v>
      </c>
      <c r="C4" s="18">
        <f>50-B4</f>
        <v>50</v>
      </c>
      <c r="D4" s="19">
        <f>VLOOKUP($A4,Dark_Pink!$A$2:$C$31,2,FALSE)</f>
        <v>0</v>
      </c>
      <c r="E4" s="20">
        <f>50-D4</f>
        <v>50</v>
      </c>
      <c r="F4" s="17">
        <f>VLOOKUP($A4,Purple!$A$2:$C$31,2,FALSE)</f>
        <v>0</v>
      </c>
      <c r="G4" s="18">
        <f>50-F4</f>
        <v>50</v>
      </c>
      <c r="H4" s="19">
        <f>VLOOKUP($A4,Green!$A$2:$C$31,2,FALSE)</f>
        <v>0</v>
      </c>
      <c r="I4" s="20">
        <f>50-H4</f>
        <v>50</v>
      </c>
      <c r="J4" s="17">
        <f>VLOOKUP($A4,Orange!$A$2:$C$31,2,FALSE)</f>
        <v>0</v>
      </c>
      <c r="K4" s="18">
        <f>50-J4</f>
        <v>50</v>
      </c>
      <c r="L4" s="19">
        <f>VLOOKUP($A4,Light_Pink!$A$2:$C$31,2,FALSE)</f>
        <v>0</v>
      </c>
      <c r="M4" s="20">
        <f>50-L4</f>
        <v>50</v>
      </c>
    </row>
    <row r="5" spans="1:13" x14ac:dyDescent="0.25">
      <c r="A5" s="14" t="s">
        <v>24</v>
      </c>
      <c r="B5" s="6">
        <f>VLOOKUP($A5,Blue!$A$2:$C$31,2,FALSE)</f>
        <v>0</v>
      </c>
      <c r="C5" s="5">
        <f t="shared" ref="C5:C33" si="0">50-B5</f>
        <v>50</v>
      </c>
      <c r="D5" s="7">
        <f>VLOOKUP($A5,Dark_Pink!$A$2:$C$31,2,FALSE)</f>
        <v>0</v>
      </c>
      <c r="E5" s="8">
        <f t="shared" ref="E5:E33" si="1">50-D5</f>
        <v>50</v>
      </c>
      <c r="F5" s="6">
        <f>VLOOKUP($A5,Purple!$A$2:$C$31,2,FALSE)</f>
        <v>0</v>
      </c>
      <c r="G5" s="5">
        <f t="shared" ref="G5:G33" si="2">50-F5</f>
        <v>50</v>
      </c>
      <c r="H5" s="7">
        <f>VLOOKUP($A5,Green!$A$2:$C$31,2,FALSE)</f>
        <v>0</v>
      </c>
      <c r="I5" s="8">
        <f t="shared" ref="I5:I33" si="3">50-H5</f>
        <v>50</v>
      </c>
      <c r="J5" s="6">
        <f>VLOOKUP($A5,Orange!$A$2:$C$31,2,FALSE)</f>
        <v>0</v>
      </c>
      <c r="K5" s="5">
        <f t="shared" ref="K5:K33" si="4">50-J5</f>
        <v>50</v>
      </c>
      <c r="L5" s="7">
        <f>VLOOKUP($A5,Light_Pink!$A$2:$C$31,2,FALSE)</f>
        <v>0</v>
      </c>
      <c r="M5" s="8">
        <f t="shared" ref="M5:M33" si="5">50-L5</f>
        <v>50</v>
      </c>
    </row>
    <row r="6" spans="1:13" x14ac:dyDescent="0.25">
      <c r="A6" s="14" t="s">
        <v>25</v>
      </c>
      <c r="B6" s="6">
        <f>VLOOKUP($A6,Blue!$A$2:$C$31,2,FALSE)</f>
        <v>0</v>
      </c>
      <c r="C6" s="5">
        <f t="shared" si="0"/>
        <v>50</v>
      </c>
      <c r="D6" s="7">
        <f>VLOOKUP($A6,Dark_Pink!$A$2:$C$31,2,FALSE)</f>
        <v>0</v>
      </c>
      <c r="E6" s="8">
        <f t="shared" si="1"/>
        <v>50</v>
      </c>
      <c r="F6" s="6">
        <f>VLOOKUP($A6,Purple!$A$2:$C$31,2,FALSE)</f>
        <v>0</v>
      </c>
      <c r="G6" s="5">
        <f t="shared" si="2"/>
        <v>50</v>
      </c>
      <c r="H6" s="7">
        <f>VLOOKUP($A6,Green!$A$2:$C$31,2,FALSE)</f>
        <v>0</v>
      </c>
      <c r="I6" s="8">
        <f t="shared" si="3"/>
        <v>50</v>
      </c>
      <c r="J6" s="6">
        <f>VLOOKUP($A6,Orange!$A$2:$C$31,2,FALSE)</f>
        <v>0</v>
      </c>
      <c r="K6" s="5">
        <f t="shared" si="4"/>
        <v>50</v>
      </c>
      <c r="L6" s="7">
        <f>VLOOKUP($A6,Light_Pink!$A$2:$C$31,2,FALSE)</f>
        <v>0</v>
      </c>
      <c r="M6" s="8">
        <f t="shared" si="5"/>
        <v>50</v>
      </c>
    </row>
    <row r="7" spans="1:13" x14ac:dyDescent="0.25">
      <c r="A7" s="14" t="s">
        <v>26</v>
      </c>
      <c r="B7" s="6">
        <f>VLOOKUP($A7,Blue!$A$2:$C$31,2,FALSE)</f>
        <v>0</v>
      </c>
      <c r="C7" s="5">
        <f t="shared" si="0"/>
        <v>50</v>
      </c>
      <c r="D7" s="7">
        <f>VLOOKUP($A7,Dark_Pink!$A$2:$C$31,2,FALSE)</f>
        <v>0</v>
      </c>
      <c r="E7" s="8">
        <f t="shared" si="1"/>
        <v>50</v>
      </c>
      <c r="F7" s="6">
        <f>VLOOKUP($A7,Purple!$A$2:$C$31,2,FALSE)</f>
        <v>0</v>
      </c>
      <c r="G7" s="5">
        <f t="shared" si="2"/>
        <v>50</v>
      </c>
      <c r="H7" s="7">
        <f>VLOOKUP($A7,Green!$A$2:$C$31,2,FALSE)</f>
        <v>0</v>
      </c>
      <c r="I7" s="8">
        <f t="shared" si="3"/>
        <v>50</v>
      </c>
      <c r="J7" s="6">
        <f>VLOOKUP($A7,Orange!$A$2:$C$31,2,FALSE)</f>
        <v>0</v>
      </c>
      <c r="K7" s="5">
        <f t="shared" si="4"/>
        <v>50</v>
      </c>
      <c r="L7" s="7">
        <f>VLOOKUP($A7,Light_Pink!$A$2:$C$31,2,FALSE)</f>
        <v>0</v>
      </c>
      <c r="M7" s="8">
        <f t="shared" si="5"/>
        <v>50</v>
      </c>
    </row>
    <row r="8" spans="1:13" x14ac:dyDescent="0.25">
      <c r="A8" s="14" t="s">
        <v>27</v>
      </c>
      <c r="B8" s="6">
        <f>VLOOKUP($A8,Blue!$A$2:$C$31,2,FALSE)</f>
        <v>0</v>
      </c>
      <c r="C8" s="5">
        <f t="shared" si="0"/>
        <v>50</v>
      </c>
      <c r="D8" s="7">
        <f>VLOOKUP($A8,Dark_Pink!$A$2:$C$31,2,FALSE)</f>
        <v>0</v>
      </c>
      <c r="E8" s="8">
        <f t="shared" si="1"/>
        <v>50</v>
      </c>
      <c r="F8" s="6">
        <f>VLOOKUP($A8,Purple!$A$2:$C$31,2,FALSE)</f>
        <v>0</v>
      </c>
      <c r="G8" s="5">
        <f t="shared" si="2"/>
        <v>50</v>
      </c>
      <c r="H8" s="7">
        <f>VLOOKUP($A8,Green!$A$2:$C$31,2,FALSE)</f>
        <v>0</v>
      </c>
      <c r="I8" s="8">
        <f t="shared" si="3"/>
        <v>50</v>
      </c>
      <c r="J8" s="6">
        <f>VLOOKUP($A8,Orange!$A$2:$C$31,2,FALSE)</f>
        <v>0</v>
      </c>
      <c r="K8" s="5">
        <f t="shared" si="4"/>
        <v>50</v>
      </c>
      <c r="L8" s="7">
        <f>VLOOKUP($A8,Light_Pink!$A$2:$C$31,2,FALSE)</f>
        <v>0</v>
      </c>
      <c r="M8" s="8">
        <f t="shared" si="5"/>
        <v>50</v>
      </c>
    </row>
    <row r="9" spans="1:13" x14ac:dyDescent="0.25">
      <c r="A9" s="14" t="s">
        <v>28</v>
      </c>
      <c r="B9" s="6">
        <f>VLOOKUP($A9,Blue!$A$2:$C$31,2,FALSE)</f>
        <v>0</v>
      </c>
      <c r="C9" s="5">
        <f t="shared" si="0"/>
        <v>50</v>
      </c>
      <c r="D9" s="7">
        <f>VLOOKUP($A9,Dark_Pink!$A$2:$C$31,2,FALSE)</f>
        <v>0</v>
      </c>
      <c r="E9" s="8">
        <f t="shared" si="1"/>
        <v>50</v>
      </c>
      <c r="F9" s="6">
        <f>VLOOKUP($A9,Purple!$A$2:$C$31,2,FALSE)</f>
        <v>0</v>
      </c>
      <c r="G9" s="5">
        <f t="shared" si="2"/>
        <v>50</v>
      </c>
      <c r="H9" s="7">
        <f>VLOOKUP($A9,Green!$A$2:$C$31,2,FALSE)</f>
        <v>0</v>
      </c>
      <c r="I9" s="8">
        <f t="shared" si="3"/>
        <v>50</v>
      </c>
      <c r="J9" s="6">
        <f>VLOOKUP($A9,Orange!$A$2:$C$31,2,FALSE)</f>
        <v>0</v>
      </c>
      <c r="K9" s="5">
        <f t="shared" si="4"/>
        <v>50</v>
      </c>
      <c r="L9" s="7">
        <f>VLOOKUP($A9,Light_Pink!$A$2:$C$31,2,FALSE)</f>
        <v>0</v>
      </c>
      <c r="M9" s="8">
        <f t="shared" si="5"/>
        <v>50</v>
      </c>
    </row>
    <row r="10" spans="1:13" x14ac:dyDescent="0.25">
      <c r="A10" s="14" t="s">
        <v>29</v>
      </c>
      <c r="B10" s="6">
        <f>VLOOKUP($A10,Blue!$A$2:$C$31,2,FALSE)</f>
        <v>0</v>
      </c>
      <c r="C10" s="5">
        <f t="shared" si="0"/>
        <v>50</v>
      </c>
      <c r="D10" s="7">
        <f>VLOOKUP($A10,Dark_Pink!$A$2:$C$31,2,FALSE)</f>
        <v>0</v>
      </c>
      <c r="E10" s="8">
        <f t="shared" si="1"/>
        <v>50</v>
      </c>
      <c r="F10" s="6">
        <f>VLOOKUP($A10,Purple!$A$2:$C$31,2,FALSE)</f>
        <v>0</v>
      </c>
      <c r="G10" s="5">
        <f t="shared" si="2"/>
        <v>50</v>
      </c>
      <c r="H10" s="7">
        <f>VLOOKUP($A10,Green!$A$2:$C$31,2,FALSE)</f>
        <v>0</v>
      </c>
      <c r="I10" s="8">
        <f t="shared" si="3"/>
        <v>50</v>
      </c>
      <c r="J10" s="6">
        <f>VLOOKUP($A10,Orange!$A$2:$C$31,2,FALSE)</f>
        <v>0</v>
      </c>
      <c r="K10" s="5">
        <f t="shared" si="4"/>
        <v>50</v>
      </c>
      <c r="L10" s="7">
        <f>VLOOKUP($A10,Light_Pink!$A$2:$C$31,2,FALSE)</f>
        <v>0</v>
      </c>
      <c r="M10" s="8">
        <f t="shared" si="5"/>
        <v>50</v>
      </c>
    </row>
    <row r="11" spans="1:13" x14ac:dyDescent="0.25">
      <c r="A11" s="14" t="s">
        <v>30</v>
      </c>
      <c r="B11" s="6">
        <f>VLOOKUP($A11,Blue!$A$2:$C$31,2,FALSE)</f>
        <v>0</v>
      </c>
      <c r="C11" s="5">
        <f t="shared" si="0"/>
        <v>50</v>
      </c>
      <c r="D11" s="7">
        <f>VLOOKUP($A11,Dark_Pink!$A$2:$C$31,2,FALSE)</f>
        <v>0</v>
      </c>
      <c r="E11" s="8">
        <f t="shared" si="1"/>
        <v>50</v>
      </c>
      <c r="F11" s="6">
        <f>VLOOKUP($A11,Purple!$A$2:$C$31,2,FALSE)</f>
        <v>0</v>
      </c>
      <c r="G11" s="5">
        <f t="shared" si="2"/>
        <v>50</v>
      </c>
      <c r="H11" s="7">
        <f>VLOOKUP($A11,Green!$A$2:$C$31,2,FALSE)</f>
        <v>0</v>
      </c>
      <c r="I11" s="8">
        <f t="shared" si="3"/>
        <v>50</v>
      </c>
      <c r="J11" s="6">
        <f>VLOOKUP($A11,Orange!$A$2:$C$31,2,FALSE)</f>
        <v>0</v>
      </c>
      <c r="K11" s="5">
        <f t="shared" si="4"/>
        <v>50</v>
      </c>
      <c r="L11" s="7">
        <f>VLOOKUP($A11,Light_Pink!$A$2:$C$31,2,FALSE)</f>
        <v>0</v>
      </c>
      <c r="M11" s="8">
        <f t="shared" si="5"/>
        <v>50</v>
      </c>
    </row>
    <row r="12" spans="1:13" x14ac:dyDescent="0.25">
      <c r="A12" s="14" t="s">
        <v>31</v>
      </c>
      <c r="B12" s="6">
        <f>VLOOKUP($A12,Blue!$A$2:$C$31,2,FALSE)</f>
        <v>0</v>
      </c>
      <c r="C12" s="5">
        <f t="shared" si="0"/>
        <v>50</v>
      </c>
      <c r="D12" s="7">
        <f>VLOOKUP($A12,Dark_Pink!$A$2:$C$31,2,FALSE)</f>
        <v>0</v>
      </c>
      <c r="E12" s="8">
        <f t="shared" si="1"/>
        <v>50</v>
      </c>
      <c r="F12" s="6">
        <f>VLOOKUP($A12,Purple!$A$2:$C$31,2,FALSE)</f>
        <v>0</v>
      </c>
      <c r="G12" s="5">
        <f t="shared" si="2"/>
        <v>50</v>
      </c>
      <c r="H12" s="7">
        <f>VLOOKUP($A12,Green!$A$2:$C$31,2,FALSE)</f>
        <v>0</v>
      </c>
      <c r="I12" s="8">
        <f t="shared" si="3"/>
        <v>50</v>
      </c>
      <c r="J12" s="6">
        <f>VLOOKUP($A12,Orange!$A$2:$C$31,2,FALSE)</f>
        <v>0</v>
      </c>
      <c r="K12" s="5">
        <f t="shared" si="4"/>
        <v>50</v>
      </c>
      <c r="L12" s="7">
        <f>VLOOKUP($A12,Light_Pink!$A$2:$C$31,2,FALSE)</f>
        <v>0</v>
      </c>
      <c r="M12" s="8">
        <f t="shared" si="5"/>
        <v>50</v>
      </c>
    </row>
    <row r="13" spans="1:13" x14ac:dyDescent="0.25">
      <c r="A13" s="14" t="s">
        <v>32</v>
      </c>
      <c r="B13" s="6">
        <f>VLOOKUP($A13,Blue!$A$2:$C$31,2,FALSE)</f>
        <v>0</v>
      </c>
      <c r="C13" s="5">
        <f t="shared" si="0"/>
        <v>50</v>
      </c>
      <c r="D13" s="7">
        <f>VLOOKUP($A13,Dark_Pink!$A$2:$C$31,2,FALSE)</f>
        <v>0</v>
      </c>
      <c r="E13" s="8">
        <f t="shared" si="1"/>
        <v>50</v>
      </c>
      <c r="F13" s="6">
        <f>VLOOKUP($A13,Purple!$A$2:$C$31,2,FALSE)</f>
        <v>0</v>
      </c>
      <c r="G13" s="5">
        <f t="shared" si="2"/>
        <v>50</v>
      </c>
      <c r="H13" s="7">
        <f>VLOOKUP($A13,Green!$A$2:$C$31,2,FALSE)</f>
        <v>0</v>
      </c>
      <c r="I13" s="8">
        <f t="shared" si="3"/>
        <v>50</v>
      </c>
      <c r="J13" s="6">
        <f>VLOOKUP($A13,Orange!$A$2:$C$31,2,FALSE)</f>
        <v>0</v>
      </c>
      <c r="K13" s="5">
        <f t="shared" si="4"/>
        <v>50</v>
      </c>
      <c r="L13" s="7">
        <f>VLOOKUP($A13,Light_Pink!$A$2:$C$31,2,FALSE)</f>
        <v>0</v>
      </c>
      <c r="M13" s="8">
        <f t="shared" si="5"/>
        <v>50</v>
      </c>
    </row>
    <row r="14" spans="1:13" x14ac:dyDescent="0.25">
      <c r="A14" s="14" t="s">
        <v>33</v>
      </c>
      <c r="B14" s="6">
        <f>VLOOKUP($A14,Blue!$A$2:$C$31,2,FALSE)</f>
        <v>0</v>
      </c>
      <c r="C14" s="5">
        <f t="shared" si="0"/>
        <v>50</v>
      </c>
      <c r="D14" s="7">
        <f>VLOOKUP($A14,Dark_Pink!$A$2:$C$31,2,FALSE)</f>
        <v>0</v>
      </c>
      <c r="E14" s="8">
        <f t="shared" si="1"/>
        <v>50</v>
      </c>
      <c r="F14" s="6">
        <f>VLOOKUP($A14,Purple!$A$2:$C$31,2,FALSE)</f>
        <v>0</v>
      </c>
      <c r="G14" s="5">
        <f t="shared" si="2"/>
        <v>50</v>
      </c>
      <c r="H14" s="7">
        <f>VLOOKUP($A14,Green!$A$2:$C$31,2,FALSE)</f>
        <v>0</v>
      </c>
      <c r="I14" s="8">
        <f t="shared" si="3"/>
        <v>50</v>
      </c>
      <c r="J14" s="6">
        <f>VLOOKUP($A14,Orange!$A$2:$C$31,2,FALSE)</f>
        <v>0</v>
      </c>
      <c r="K14" s="5">
        <f t="shared" si="4"/>
        <v>50</v>
      </c>
      <c r="L14" s="7">
        <f>VLOOKUP($A14,Light_Pink!$A$2:$C$31,2,FALSE)</f>
        <v>0</v>
      </c>
      <c r="M14" s="8">
        <f t="shared" si="5"/>
        <v>50</v>
      </c>
    </row>
    <row r="15" spans="1:13" x14ac:dyDescent="0.25">
      <c r="A15" s="14" t="s">
        <v>34</v>
      </c>
      <c r="B15" s="6">
        <f>VLOOKUP($A15,Blue!$A$2:$C$31,2,FALSE)</f>
        <v>0</v>
      </c>
      <c r="C15" s="5">
        <f t="shared" si="0"/>
        <v>50</v>
      </c>
      <c r="D15" s="7">
        <f>VLOOKUP($A15,Dark_Pink!$A$2:$C$31,2,FALSE)</f>
        <v>0</v>
      </c>
      <c r="E15" s="8">
        <f t="shared" si="1"/>
        <v>50</v>
      </c>
      <c r="F15" s="6">
        <f>VLOOKUP($A15,Purple!$A$2:$C$31,2,FALSE)</f>
        <v>0</v>
      </c>
      <c r="G15" s="5">
        <f t="shared" si="2"/>
        <v>50</v>
      </c>
      <c r="H15" s="7">
        <f>VLOOKUP($A15,Green!$A$2:$C$31,2,FALSE)</f>
        <v>0</v>
      </c>
      <c r="I15" s="8">
        <f t="shared" si="3"/>
        <v>50</v>
      </c>
      <c r="J15" s="6">
        <f>VLOOKUP($A15,Orange!$A$2:$C$31,2,FALSE)</f>
        <v>0</v>
      </c>
      <c r="K15" s="5">
        <f t="shared" si="4"/>
        <v>50</v>
      </c>
      <c r="L15" s="7">
        <f>VLOOKUP($A15,Light_Pink!$A$2:$C$31,2,FALSE)</f>
        <v>0</v>
      </c>
      <c r="M15" s="8">
        <f t="shared" si="5"/>
        <v>50</v>
      </c>
    </row>
    <row r="16" spans="1:13" x14ac:dyDescent="0.25">
      <c r="A16" s="14" t="s">
        <v>35</v>
      </c>
      <c r="B16" s="6">
        <f>VLOOKUP($A16,Blue!$A$2:$C$31,2,FALSE)</f>
        <v>0</v>
      </c>
      <c r="C16" s="5">
        <f t="shared" si="0"/>
        <v>50</v>
      </c>
      <c r="D16" s="7">
        <f>VLOOKUP($A16,Dark_Pink!$A$2:$C$31,2,FALSE)</f>
        <v>0</v>
      </c>
      <c r="E16" s="8">
        <f t="shared" si="1"/>
        <v>50</v>
      </c>
      <c r="F16" s="6">
        <f>VLOOKUP($A16,Purple!$A$2:$C$31,2,FALSE)</f>
        <v>0</v>
      </c>
      <c r="G16" s="5">
        <f t="shared" si="2"/>
        <v>50</v>
      </c>
      <c r="H16" s="7">
        <f>VLOOKUP($A16,Green!$A$2:$C$31,2,FALSE)</f>
        <v>0</v>
      </c>
      <c r="I16" s="8">
        <f t="shared" si="3"/>
        <v>50</v>
      </c>
      <c r="J16" s="6">
        <f>VLOOKUP($A16,Orange!$A$2:$C$31,2,FALSE)</f>
        <v>0</v>
      </c>
      <c r="K16" s="5">
        <f t="shared" si="4"/>
        <v>50</v>
      </c>
      <c r="L16" s="7">
        <f>VLOOKUP($A16,Light_Pink!$A$2:$C$31,2,FALSE)</f>
        <v>0</v>
      </c>
      <c r="M16" s="8">
        <f t="shared" si="5"/>
        <v>50</v>
      </c>
    </row>
    <row r="17" spans="1:13" x14ac:dyDescent="0.25">
      <c r="A17" s="14" t="s">
        <v>36</v>
      </c>
      <c r="B17" s="6">
        <f>VLOOKUP($A17,Blue!$A$2:$C$31,2,FALSE)</f>
        <v>0</v>
      </c>
      <c r="C17" s="5">
        <f t="shared" si="0"/>
        <v>50</v>
      </c>
      <c r="D17" s="7">
        <f>VLOOKUP($A17,Dark_Pink!$A$2:$C$31,2,FALSE)</f>
        <v>0</v>
      </c>
      <c r="E17" s="8">
        <f t="shared" si="1"/>
        <v>50</v>
      </c>
      <c r="F17" s="6">
        <f>VLOOKUP($A17,Purple!$A$2:$C$31,2,FALSE)</f>
        <v>0</v>
      </c>
      <c r="G17" s="5">
        <f t="shared" si="2"/>
        <v>50</v>
      </c>
      <c r="H17" s="7">
        <f>VLOOKUP($A17,Green!$A$2:$C$31,2,FALSE)</f>
        <v>0</v>
      </c>
      <c r="I17" s="8">
        <f t="shared" si="3"/>
        <v>50</v>
      </c>
      <c r="J17" s="6">
        <f>VLOOKUP($A17,Orange!$A$2:$C$31,2,FALSE)</f>
        <v>0</v>
      </c>
      <c r="K17" s="5">
        <f t="shared" si="4"/>
        <v>50</v>
      </c>
      <c r="L17" s="7">
        <f>VLOOKUP($A17,Light_Pink!$A$2:$C$31,2,FALSE)</f>
        <v>0</v>
      </c>
      <c r="M17" s="8">
        <f t="shared" si="5"/>
        <v>50</v>
      </c>
    </row>
    <row r="18" spans="1:13" x14ac:dyDescent="0.25">
      <c r="A18" s="14" t="s">
        <v>37</v>
      </c>
      <c r="B18" s="6">
        <f>VLOOKUP($A18,Blue!$A$2:$C$31,2,FALSE)</f>
        <v>0</v>
      </c>
      <c r="C18" s="5">
        <f t="shared" si="0"/>
        <v>50</v>
      </c>
      <c r="D18" s="7">
        <f>VLOOKUP($A18,Dark_Pink!$A$2:$C$31,2,FALSE)</f>
        <v>0</v>
      </c>
      <c r="E18" s="8">
        <f t="shared" si="1"/>
        <v>50</v>
      </c>
      <c r="F18" s="6">
        <f>VLOOKUP($A18,Purple!$A$2:$C$31,2,FALSE)</f>
        <v>0</v>
      </c>
      <c r="G18" s="5">
        <f t="shared" si="2"/>
        <v>50</v>
      </c>
      <c r="H18" s="7">
        <f>VLOOKUP($A18,Green!$A$2:$C$31,2,FALSE)</f>
        <v>0</v>
      </c>
      <c r="I18" s="8">
        <f t="shared" si="3"/>
        <v>50</v>
      </c>
      <c r="J18" s="6">
        <f>VLOOKUP($A18,Orange!$A$2:$C$31,2,FALSE)</f>
        <v>0</v>
      </c>
      <c r="K18" s="5">
        <f t="shared" si="4"/>
        <v>50</v>
      </c>
      <c r="L18" s="7">
        <f>VLOOKUP($A18,Light_Pink!$A$2:$C$31,2,FALSE)</f>
        <v>0</v>
      </c>
      <c r="M18" s="8">
        <f t="shared" si="5"/>
        <v>50</v>
      </c>
    </row>
    <row r="19" spans="1:13" x14ac:dyDescent="0.25">
      <c r="A19" s="14" t="s">
        <v>38</v>
      </c>
      <c r="B19" s="6">
        <f>VLOOKUP($A19,Blue!$A$2:$C$31,2,FALSE)</f>
        <v>0</v>
      </c>
      <c r="C19" s="5">
        <f t="shared" si="0"/>
        <v>50</v>
      </c>
      <c r="D19" s="7">
        <f>VLOOKUP($A19,Dark_Pink!$A$2:$C$31,2,FALSE)</f>
        <v>0</v>
      </c>
      <c r="E19" s="8">
        <f t="shared" si="1"/>
        <v>50</v>
      </c>
      <c r="F19" s="6">
        <f>VLOOKUP($A19,Purple!$A$2:$C$31,2,FALSE)</f>
        <v>0</v>
      </c>
      <c r="G19" s="5">
        <f t="shared" si="2"/>
        <v>50</v>
      </c>
      <c r="H19" s="7">
        <f>VLOOKUP($A19,Green!$A$2:$C$31,2,FALSE)</f>
        <v>0</v>
      </c>
      <c r="I19" s="8">
        <f t="shared" si="3"/>
        <v>50</v>
      </c>
      <c r="J19" s="6">
        <f>VLOOKUP($A19,Orange!$A$2:$C$31,2,FALSE)</f>
        <v>0</v>
      </c>
      <c r="K19" s="5">
        <f t="shared" si="4"/>
        <v>50</v>
      </c>
      <c r="L19" s="7">
        <f>VLOOKUP($A19,Light_Pink!$A$2:$C$31,2,FALSE)</f>
        <v>0</v>
      </c>
      <c r="M19" s="8">
        <f t="shared" si="5"/>
        <v>50</v>
      </c>
    </row>
    <row r="20" spans="1:13" x14ac:dyDescent="0.25">
      <c r="A20" s="14" t="s">
        <v>39</v>
      </c>
      <c r="B20" s="6">
        <f>VLOOKUP($A20,Blue!$A$2:$C$31,2,FALSE)</f>
        <v>0</v>
      </c>
      <c r="C20" s="5">
        <f t="shared" si="0"/>
        <v>50</v>
      </c>
      <c r="D20" s="7">
        <f>VLOOKUP($A20,Dark_Pink!$A$2:$C$31,2,FALSE)</f>
        <v>0</v>
      </c>
      <c r="E20" s="8">
        <f t="shared" si="1"/>
        <v>50</v>
      </c>
      <c r="F20" s="6">
        <f>VLOOKUP($A20,Purple!$A$2:$C$31,2,FALSE)</f>
        <v>0</v>
      </c>
      <c r="G20" s="5">
        <f t="shared" si="2"/>
        <v>50</v>
      </c>
      <c r="H20" s="7">
        <f>VLOOKUP($A20,Green!$A$2:$C$31,2,FALSE)</f>
        <v>0</v>
      </c>
      <c r="I20" s="8">
        <f t="shared" si="3"/>
        <v>50</v>
      </c>
      <c r="J20" s="6">
        <f>VLOOKUP($A20,Orange!$A$2:$C$31,2,FALSE)</f>
        <v>0</v>
      </c>
      <c r="K20" s="5">
        <f t="shared" si="4"/>
        <v>50</v>
      </c>
      <c r="L20" s="7">
        <f>VLOOKUP($A20,Light_Pink!$A$2:$C$31,2,FALSE)</f>
        <v>0</v>
      </c>
      <c r="M20" s="8">
        <f t="shared" si="5"/>
        <v>50</v>
      </c>
    </row>
    <row r="21" spans="1:13" x14ac:dyDescent="0.25">
      <c r="A21" s="14" t="s">
        <v>40</v>
      </c>
      <c r="B21" s="6">
        <f>VLOOKUP($A21,Blue!$A$2:$C$31,2,FALSE)</f>
        <v>0</v>
      </c>
      <c r="C21" s="5">
        <f t="shared" si="0"/>
        <v>50</v>
      </c>
      <c r="D21" s="7">
        <f>VLOOKUP($A21,Dark_Pink!$A$2:$C$31,2,FALSE)</f>
        <v>0</v>
      </c>
      <c r="E21" s="8">
        <f t="shared" si="1"/>
        <v>50</v>
      </c>
      <c r="F21" s="6">
        <f>VLOOKUP($A21,Purple!$A$2:$C$31,2,FALSE)</f>
        <v>0</v>
      </c>
      <c r="G21" s="5">
        <f t="shared" si="2"/>
        <v>50</v>
      </c>
      <c r="H21" s="7">
        <f>VLOOKUP($A21,Green!$A$2:$C$31,2,FALSE)</f>
        <v>0</v>
      </c>
      <c r="I21" s="8">
        <f t="shared" si="3"/>
        <v>50</v>
      </c>
      <c r="J21" s="6">
        <f>VLOOKUP($A21,Orange!$A$2:$C$31,2,FALSE)</f>
        <v>0</v>
      </c>
      <c r="K21" s="5">
        <f t="shared" si="4"/>
        <v>50</v>
      </c>
      <c r="L21" s="7">
        <f>VLOOKUP($A21,Light_Pink!$A$2:$C$31,2,FALSE)</f>
        <v>0</v>
      </c>
      <c r="M21" s="8">
        <f t="shared" si="5"/>
        <v>50</v>
      </c>
    </row>
    <row r="22" spans="1:13" x14ac:dyDescent="0.25">
      <c r="A22" s="14" t="s">
        <v>41</v>
      </c>
      <c r="B22" s="6">
        <f>VLOOKUP($A22,Blue!$A$2:$C$31,2,FALSE)</f>
        <v>0</v>
      </c>
      <c r="C22" s="5">
        <f t="shared" si="0"/>
        <v>50</v>
      </c>
      <c r="D22" s="7">
        <f>VLOOKUP($A22,Dark_Pink!$A$2:$C$31,2,FALSE)</f>
        <v>0</v>
      </c>
      <c r="E22" s="8">
        <f t="shared" si="1"/>
        <v>50</v>
      </c>
      <c r="F22" s="6">
        <f>VLOOKUP($A22,Purple!$A$2:$C$31,2,FALSE)</f>
        <v>0</v>
      </c>
      <c r="G22" s="5">
        <f t="shared" si="2"/>
        <v>50</v>
      </c>
      <c r="H22" s="7">
        <f>VLOOKUP($A22,Green!$A$2:$C$31,2,FALSE)</f>
        <v>0</v>
      </c>
      <c r="I22" s="8">
        <f t="shared" si="3"/>
        <v>50</v>
      </c>
      <c r="J22" s="6">
        <f>VLOOKUP($A22,Orange!$A$2:$C$31,2,FALSE)</f>
        <v>0</v>
      </c>
      <c r="K22" s="5">
        <f t="shared" si="4"/>
        <v>50</v>
      </c>
      <c r="L22" s="7">
        <f>VLOOKUP($A22,Light_Pink!$A$2:$C$31,2,FALSE)</f>
        <v>0</v>
      </c>
      <c r="M22" s="8">
        <f t="shared" si="5"/>
        <v>50</v>
      </c>
    </row>
    <row r="23" spans="1:13" x14ac:dyDescent="0.25">
      <c r="A23" s="14" t="s">
        <v>42</v>
      </c>
      <c r="B23" s="6">
        <f>VLOOKUP($A23,Blue!$A$2:$C$31,2,FALSE)</f>
        <v>0</v>
      </c>
      <c r="C23" s="5">
        <f t="shared" si="0"/>
        <v>50</v>
      </c>
      <c r="D23" s="7">
        <f>VLOOKUP($A23,Dark_Pink!$A$2:$C$31,2,FALSE)</f>
        <v>0</v>
      </c>
      <c r="E23" s="8">
        <f t="shared" si="1"/>
        <v>50</v>
      </c>
      <c r="F23" s="6">
        <f>VLOOKUP($A23,Purple!$A$2:$C$31,2,FALSE)</f>
        <v>0</v>
      </c>
      <c r="G23" s="5">
        <f t="shared" si="2"/>
        <v>50</v>
      </c>
      <c r="H23" s="7">
        <f>VLOOKUP($A23,Green!$A$2:$C$31,2,FALSE)</f>
        <v>0</v>
      </c>
      <c r="I23" s="8">
        <f t="shared" si="3"/>
        <v>50</v>
      </c>
      <c r="J23" s="6">
        <f>VLOOKUP($A23,Orange!$A$2:$C$31,2,FALSE)</f>
        <v>0</v>
      </c>
      <c r="K23" s="5">
        <f t="shared" si="4"/>
        <v>50</v>
      </c>
      <c r="L23" s="7">
        <f>VLOOKUP($A23,Light_Pink!$A$2:$C$31,2,FALSE)</f>
        <v>0</v>
      </c>
      <c r="M23" s="8">
        <f t="shared" si="5"/>
        <v>50</v>
      </c>
    </row>
    <row r="24" spans="1:13" x14ac:dyDescent="0.25">
      <c r="A24" s="14" t="s">
        <v>43</v>
      </c>
      <c r="B24" s="6">
        <f>VLOOKUP($A24,Blue!$A$2:$C$31,2,FALSE)</f>
        <v>0</v>
      </c>
      <c r="C24" s="5">
        <f t="shared" si="0"/>
        <v>50</v>
      </c>
      <c r="D24" s="7">
        <f>VLOOKUP($A24,Dark_Pink!$A$2:$C$31,2,FALSE)</f>
        <v>0</v>
      </c>
      <c r="E24" s="8">
        <f t="shared" si="1"/>
        <v>50</v>
      </c>
      <c r="F24" s="6">
        <f>VLOOKUP($A24,Purple!$A$2:$C$31,2,FALSE)</f>
        <v>0</v>
      </c>
      <c r="G24" s="5">
        <f t="shared" si="2"/>
        <v>50</v>
      </c>
      <c r="H24" s="7">
        <f>VLOOKUP($A24,Green!$A$2:$C$31,2,FALSE)</f>
        <v>0</v>
      </c>
      <c r="I24" s="8">
        <f t="shared" si="3"/>
        <v>50</v>
      </c>
      <c r="J24" s="6">
        <f>VLOOKUP($A24,Orange!$A$2:$C$31,2,FALSE)</f>
        <v>0</v>
      </c>
      <c r="K24" s="5">
        <f t="shared" si="4"/>
        <v>50</v>
      </c>
      <c r="L24" s="7">
        <f>VLOOKUP($A24,Light_Pink!$A$2:$C$31,2,FALSE)</f>
        <v>0</v>
      </c>
      <c r="M24" s="8">
        <f t="shared" si="5"/>
        <v>50</v>
      </c>
    </row>
    <row r="25" spans="1:13" x14ac:dyDescent="0.25">
      <c r="A25" s="14" t="s">
        <v>44</v>
      </c>
      <c r="B25" s="6">
        <f>VLOOKUP($A25,Blue!$A$2:$C$31,2,FALSE)</f>
        <v>0</v>
      </c>
      <c r="C25" s="5">
        <f t="shared" si="0"/>
        <v>50</v>
      </c>
      <c r="D25" s="7">
        <f>VLOOKUP($A25,Dark_Pink!$A$2:$C$31,2,FALSE)</f>
        <v>0</v>
      </c>
      <c r="E25" s="8">
        <f t="shared" si="1"/>
        <v>50</v>
      </c>
      <c r="F25" s="6">
        <f>VLOOKUP($A25,Purple!$A$2:$C$31,2,FALSE)</f>
        <v>0</v>
      </c>
      <c r="G25" s="5">
        <f t="shared" si="2"/>
        <v>50</v>
      </c>
      <c r="H25" s="7">
        <f>VLOOKUP($A25,Green!$A$2:$C$31,2,FALSE)</f>
        <v>0</v>
      </c>
      <c r="I25" s="8">
        <f t="shared" si="3"/>
        <v>50</v>
      </c>
      <c r="J25" s="6">
        <f>VLOOKUP($A25,Orange!$A$2:$C$31,2,FALSE)</f>
        <v>0</v>
      </c>
      <c r="K25" s="5">
        <f t="shared" si="4"/>
        <v>50</v>
      </c>
      <c r="L25" s="7">
        <f>VLOOKUP($A25,Light_Pink!$A$2:$C$31,2,FALSE)</f>
        <v>0</v>
      </c>
      <c r="M25" s="8">
        <f t="shared" si="5"/>
        <v>50</v>
      </c>
    </row>
    <row r="26" spans="1:13" x14ac:dyDescent="0.25">
      <c r="A26" s="14" t="s">
        <v>45</v>
      </c>
      <c r="B26" s="6">
        <f>VLOOKUP($A26,Blue!$A$2:$C$31,2,FALSE)</f>
        <v>0</v>
      </c>
      <c r="C26" s="5">
        <f t="shared" si="0"/>
        <v>50</v>
      </c>
      <c r="D26" s="7">
        <f>VLOOKUP($A26,Dark_Pink!$A$2:$C$31,2,FALSE)</f>
        <v>0</v>
      </c>
      <c r="E26" s="8">
        <f t="shared" si="1"/>
        <v>50</v>
      </c>
      <c r="F26" s="6">
        <f>VLOOKUP($A26,Purple!$A$2:$C$31,2,FALSE)</f>
        <v>0</v>
      </c>
      <c r="G26" s="5">
        <f t="shared" si="2"/>
        <v>50</v>
      </c>
      <c r="H26" s="7">
        <f>VLOOKUP($A26,Green!$A$2:$C$31,2,FALSE)</f>
        <v>0</v>
      </c>
      <c r="I26" s="8">
        <f t="shared" si="3"/>
        <v>50</v>
      </c>
      <c r="J26" s="6">
        <f>VLOOKUP($A26,Orange!$A$2:$C$31,2,FALSE)</f>
        <v>0</v>
      </c>
      <c r="K26" s="5">
        <f t="shared" si="4"/>
        <v>50</v>
      </c>
      <c r="L26" s="7">
        <f>VLOOKUP($A26,Light_Pink!$A$2:$C$31,2,FALSE)</f>
        <v>0</v>
      </c>
      <c r="M26" s="8">
        <f t="shared" si="5"/>
        <v>50</v>
      </c>
    </row>
    <row r="27" spans="1:13" x14ac:dyDescent="0.25">
      <c r="A27" s="14" t="s">
        <v>46</v>
      </c>
      <c r="B27" s="6">
        <f>VLOOKUP($A27,Blue!$A$2:$C$31,2,FALSE)</f>
        <v>0</v>
      </c>
      <c r="C27" s="5">
        <f t="shared" si="0"/>
        <v>50</v>
      </c>
      <c r="D27" s="7">
        <f>VLOOKUP($A27,Dark_Pink!$A$2:$C$31,2,FALSE)</f>
        <v>0</v>
      </c>
      <c r="E27" s="8">
        <f t="shared" si="1"/>
        <v>50</v>
      </c>
      <c r="F27" s="6">
        <f>VLOOKUP($A27,Purple!$A$2:$C$31,2,FALSE)</f>
        <v>0</v>
      </c>
      <c r="G27" s="5">
        <f t="shared" si="2"/>
        <v>50</v>
      </c>
      <c r="H27" s="7">
        <f>VLOOKUP($A27,Green!$A$2:$C$31,2,FALSE)</f>
        <v>0</v>
      </c>
      <c r="I27" s="8">
        <f t="shared" si="3"/>
        <v>50</v>
      </c>
      <c r="J27" s="6">
        <f>VLOOKUP($A27,Orange!$A$2:$C$31,2,FALSE)</f>
        <v>0</v>
      </c>
      <c r="K27" s="5">
        <f t="shared" si="4"/>
        <v>50</v>
      </c>
      <c r="L27" s="7">
        <f>VLOOKUP($A27,Light_Pink!$A$2:$C$31,2,FALSE)</f>
        <v>0</v>
      </c>
      <c r="M27" s="8">
        <f t="shared" si="5"/>
        <v>50</v>
      </c>
    </row>
    <row r="28" spans="1:13" x14ac:dyDescent="0.25">
      <c r="A28" s="14" t="s">
        <v>47</v>
      </c>
      <c r="B28" s="6">
        <f>VLOOKUP($A28,Blue!$A$2:$C$31,2,FALSE)</f>
        <v>0</v>
      </c>
      <c r="C28" s="5">
        <f t="shared" si="0"/>
        <v>50</v>
      </c>
      <c r="D28" s="7">
        <f>VLOOKUP($A28,Dark_Pink!$A$2:$C$31,2,FALSE)</f>
        <v>0</v>
      </c>
      <c r="E28" s="8">
        <f t="shared" si="1"/>
        <v>50</v>
      </c>
      <c r="F28" s="6">
        <f>VLOOKUP($A28,Purple!$A$2:$C$31,2,FALSE)</f>
        <v>0</v>
      </c>
      <c r="G28" s="5">
        <f t="shared" si="2"/>
        <v>50</v>
      </c>
      <c r="H28" s="7">
        <f>VLOOKUP($A28,Green!$A$2:$C$31,2,FALSE)</f>
        <v>0</v>
      </c>
      <c r="I28" s="8">
        <f t="shared" si="3"/>
        <v>50</v>
      </c>
      <c r="J28" s="6">
        <f>VLOOKUP($A28,Orange!$A$2:$C$31,2,FALSE)</f>
        <v>0</v>
      </c>
      <c r="K28" s="5">
        <f t="shared" si="4"/>
        <v>50</v>
      </c>
      <c r="L28" s="7">
        <f>VLOOKUP($A28,Light_Pink!$A$2:$C$31,2,FALSE)</f>
        <v>0</v>
      </c>
      <c r="M28" s="8">
        <f t="shared" si="5"/>
        <v>50</v>
      </c>
    </row>
    <row r="29" spans="1:13" x14ac:dyDescent="0.25">
      <c r="A29" s="14" t="s">
        <v>48</v>
      </c>
      <c r="B29" s="6">
        <f>VLOOKUP($A29,Blue!$A$2:$C$31,2,FALSE)</f>
        <v>0</v>
      </c>
      <c r="C29" s="5">
        <f t="shared" si="0"/>
        <v>50</v>
      </c>
      <c r="D29" s="7">
        <f>VLOOKUP($A29,Dark_Pink!$A$2:$C$31,2,FALSE)</f>
        <v>0</v>
      </c>
      <c r="E29" s="8">
        <f t="shared" si="1"/>
        <v>50</v>
      </c>
      <c r="F29" s="6">
        <f>VLOOKUP($A29,Purple!$A$2:$C$31,2,FALSE)</f>
        <v>0</v>
      </c>
      <c r="G29" s="5">
        <f t="shared" si="2"/>
        <v>50</v>
      </c>
      <c r="H29" s="7">
        <f>VLOOKUP($A29,Green!$A$2:$C$31,2,FALSE)</f>
        <v>0</v>
      </c>
      <c r="I29" s="8">
        <f t="shared" si="3"/>
        <v>50</v>
      </c>
      <c r="J29" s="6">
        <f>VLOOKUP($A29,Orange!$A$2:$C$31,2,FALSE)</f>
        <v>0</v>
      </c>
      <c r="K29" s="5">
        <f t="shared" si="4"/>
        <v>50</v>
      </c>
      <c r="L29" s="7">
        <f>VLOOKUP($A29,Light_Pink!$A$2:$C$31,2,FALSE)</f>
        <v>0</v>
      </c>
      <c r="M29" s="8">
        <f t="shared" si="5"/>
        <v>50</v>
      </c>
    </row>
    <row r="30" spans="1:13" x14ac:dyDescent="0.25">
      <c r="A30" s="14" t="s">
        <v>49</v>
      </c>
      <c r="B30" s="6">
        <f>VLOOKUP($A30,Blue!$A$2:$C$31,2,FALSE)</f>
        <v>0</v>
      </c>
      <c r="C30" s="5">
        <f t="shared" si="0"/>
        <v>50</v>
      </c>
      <c r="D30" s="7">
        <f>VLOOKUP($A30,Dark_Pink!$A$2:$C$31,2,FALSE)</f>
        <v>0</v>
      </c>
      <c r="E30" s="8">
        <f t="shared" si="1"/>
        <v>50</v>
      </c>
      <c r="F30" s="6">
        <f>VLOOKUP($A30,Purple!$A$2:$C$31,2,FALSE)</f>
        <v>0</v>
      </c>
      <c r="G30" s="5">
        <f t="shared" si="2"/>
        <v>50</v>
      </c>
      <c r="H30" s="7">
        <f>VLOOKUP($A30,Green!$A$2:$C$31,2,FALSE)</f>
        <v>0</v>
      </c>
      <c r="I30" s="8">
        <f t="shared" si="3"/>
        <v>50</v>
      </c>
      <c r="J30" s="6">
        <f>VLOOKUP($A30,Orange!$A$2:$C$31,2,FALSE)</f>
        <v>0</v>
      </c>
      <c r="K30" s="5">
        <f t="shared" si="4"/>
        <v>50</v>
      </c>
      <c r="L30" s="7">
        <f>VLOOKUP($A30,Light_Pink!$A$2:$C$31,2,FALSE)</f>
        <v>0</v>
      </c>
      <c r="M30" s="8">
        <f t="shared" si="5"/>
        <v>50</v>
      </c>
    </row>
    <row r="31" spans="1:13" x14ac:dyDescent="0.25">
      <c r="A31" s="14" t="s">
        <v>50</v>
      </c>
      <c r="B31" s="6">
        <f>VLOOKUP($A31,Blue!$A$2:$C$31,2,FALSE)</f>
        <v>0</v>
      </c>
      <c r="C31" s="5">
        <f t="shared" si="0"/>
        <v>50</v>
      </c>
      <c r="D31" s="7">
        <f>VLOOKUP($A31,Dark_Pink!$A$2:$C$31,2,FALSE)</f>
        <v>0</v>
      </c>
      <c r="E31" s="8">
        <f t="shared" si="1"/>
        <v>50</v>
      </c>
      <c r="F31" s="6">
        <f>VLOOKUP($A31,Purple!$A$2:$C$31,2,FALSE)</f>
        <v>0</v>
      </c>
      <c r="G31" s="5">
        <f t="shared" si="2"/>
        <v>50</v>
      </c>
      <c r="H31" s="7">
        <f>VLOOKUP($A31,Green!$A$2:$C$31,2,FALSE)</f>
        <v>0</v>
      </c>
      <c r="I31" s="8">
        <f t="shared" si="3"/>
        <v>50</v>
      </c>
      <c r="J31" s="6">
        <f>VLOOKUP($A31,Orange!$A$2:$C$31,2,FALSE)</f>
        <v>0</v>
      </c>
      <c r="K31" s="5">
        <f t="shared" si="4"/>
        <v>50</v>
      </c>
      <c r="L31" s="7">
        <f>VLOOKUP($A31,Light_Pink!$A$2:$C$31,2,FALSE)</f>
        <v>0</v>
      </c>
      <c r="M31" s="8">
        <f t="shared" si="5"/>
        <v>50</v>
      </c>
    </row>
    <row r="32" spans="1:13" x14ac:dyDescent="0.25">
      <c r="A32" s="14" t="s">
        <v>51</v>
      </c>
      <c r="B32" s="6">
        <f>VLOOKUP($A32,Blue!$A$2:$C$31,2,FALSE)</f>
        <v>0</v>
      </c>
      <c r="C32" s="5">
        <f t="shared" si="0"/>
        <v>50</v>
      </c>
      <c r="D32" s="7">
        <f>VLOOKUP($A32,Dark_Pink!$A$2:$C$31,2,FALSE)</f>
        <v>0</v>
      </c>
      <c r="E32" s="8">
        <f t="shared" si="1"/>
        <v>50</v>
      </c>
      <c r="F32" s="6">
        <f>VLOOKUP($A32,Purple!$A$2:$C$31,2,FALSE)</f>
        <v>0</v>
      </c>
      <c r="G32" s="5">
        <f t="shared" si="2"/>
        <v>50</v>
      </c>
      <c r="H32" s="7">
        <f>VLOOKUP($A32,Green!$A$2:$C$31,2,FALSE)</f>
        <v>0</v>
      </c>
      <c r="I32" s="8">
        <f t="shared" si="3"/>
        <v>50</v>
      </c>
      <c r="J32" s="6">
        <f>VLOOKUP($A32,Orange!$A$2:$C$31,2,FALSE)</f>
        <v>0</v>
      </c>
      <c r="K32" s="5">
        <f t="shared" si="4"/>
        <v>50</v>
      </c>
      <c r="L32" s="7">
        <f>VLOOKUP($A32,Light_Pink!$A$2:$C$31,2,FALSE)</f>
        <v>0</v>
      </c>
      <c r="M32" s="8">
        <f t="shared" si="5"/>
        <v>50</v>
      </c>
    </row>
    <row r="33" spans="1:13" ht="15.75" thickBot="1" x14ac:dyDescent="0.3">
      <c r="A33" s="15" t="s">
        <v>52</v>
      </c>
      <c r="B33" s="12">
        <f>VLOOKUP($A33,Blue!$A$2:$C$31,2,FALSE)</f>
        <v>0</v>
      </c>
      <c r="C33" s="11">
        <f t="shared" si="0"/>
        <v>50</v>
      </c>
      <c r="D33" s="9">
        <f>VLOOKUP($A33,Dark_Pink!$A$2:$C$31,2,FALSE)</f>
        <v>0</v>
      </c>
      <c r="E33" s="10">
        <f t="shared" si="1"/>
        <v>50</v>
      </c>
      <c r="F33" s="12">
        <f>VLOOKUP($A33,Purple!$A$2:$C$31,2,FALSE)</f>
        <v>0</v>
      </c>
      <c r="G33" s="11">
        <f t="shared" si="2"/>
        <v>50</v>
      </c>
      <c r="H33" s="9">
        <f>VLOOKUP($A33,Green!$A$2:$C$31,2,FALSE)</f>
        <v>0</v>
      </c>
      <c r="I33" s="10">
        <f t="shared" si="3"/>
        <v>50</v>
      </c>
      <c r="J33" s="12">
        <f>VLOOKUP($A33,Orange!$A$2:$C$31,2,FALSE)</f>
        <v>0</v>
      </c>
      <c r="K33" s="11">
        <f t="shared" si="4"/>
        <v>50</v>
      </c>
      <c r="L33" s="9">
        <f>VLOOKUP($A33,Light_Pink!$A$2:$C$31,2,FALSE)</f>
        <v>0</v>
      </c>
      <c r="M33" s="10">
        <f t="shared" si="5"/>
        <v>50</v>
      </c>
    </row>
  </sheetData>
  <mergeCells count="6">
    <mergeCell ref="L2:M2"/>
    <mergeCell ref="B2:C2"/>
    <mergeCell ref="D2:E2"/>
    <mergeCell ref="F2:G2"/>
    <mergeCell ref="H2:I2"/>
    <mergeCell ref="J2:K2"/>
  </mergeCells>
  <conditionalFormatting sqref="B4:B33 D4:D33 F4:F33 H4:H33 J4:J33 L4:L33">
    <cfRule type="expression" dxfId="7" priority="2">
      <formula>B4&gt;=50</formula>
    </cfRule>
  </conditionalFormatting>
  <conditionalFormatting sqref="A4:M33">
    <cfRule type="expression" dxfId="6" priority="1">
      <formula>AND($B4&gt;=50,$D4&gt;=50,$F4&gt;=50,$H4&gt;=50,$J4&gt;=50,$L4&gt;=50)</formula>
    </cfRule>
  </conditionalFormatting>
  <pageMargins left="0.7" right="0.7" top="0.75" bottom="0.75" header="0.3" footer="0.3"/>
  <pageSetup paperSize="9" orientation="portrait" horizontalDpi="300" verticalDpi="300" r:id="rId1"/>
  <ignoredErrors>
    <ignoredError sqref="D4:M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1"/>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5" x14ac:dyDescent="0.25"/>
  <cols>
    <col min="1" max="1" width="17" customWidth="1"/>
    <col min="2" max="2" width="11.28515625" customWidth="1"/>
    <col min="3" max="3" width="14.140625" customWidth="1"/>
    <col min="4" max="4" width="27.7109375" customWidth="1"/>
    <col min="5" max="5" width="6.5703125" bestFit="1"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 t="shared" ref="B2:B31" si="0">E2+G2+I2+K2+M2+O2+Q2+S2+U2+W2</f>
        <v>0</v>
      </c>
      <c r="C2" s="4">
        <f>50-B2</f>
        <v>50</v>
      </c>
      <c r="E2">
        <f>IF(D2="",0,VLOOKUP(D2,Lookups!$B$2:$C$17,2,FALSE))</f>
        <v>0</v>
      </c>
      <c r="G2">
        <f>IF(F2="",0,VLOOKUP(F2,Lookups!$B$2:$C$17,2,FALSE))</f>
        <v>0</v>
      </c>
      <c r="I2">
        <f>IF(H2="",0,VLOOKUP(H2,Lookups!$B$2:$C$17,2,FALSE))</f>
        <v>0</v>
      </c>
      <c r="K2">
        <f>IF(J2="",0,VLOOKUP(J2,Lookups!$B$2:$C$17,2,FALSE))</f>
        <v>0</v>
      </c>
      <c r="M2">
        <f>IF(L2="",0,VLOOKUP(L2,Lookups!$B$2:$C$17,2,FALSE))</f>
        <v>0</v>
      </c>
      <c r="O2">
        <f>IF(N2="",0,VLOOKUP(N2,Lookups!$B$2:$C$17,2,FALSE))</f>
        <v>0</v>
      </c>
      <c r="Q2">
        <f>IF(P2="",0,VLOOKUP(P2,Lookups!$B$2:$C$17,2,FALSE))</f>
        <v>0</v>
      </c>
      <c r="S2">
        <f>IF(R2="",0,VLOOKUP(R2,Lookups!$B$2:$C$17,2,FALSE))</f>
        <v>0</v>
      </c>
      <c r="U2">
        <f>IF(T2="",0,VLOOKUP(T2,Lookups!$B$2:$C$17,2,FALSE))</f>
        <v>0</v>
      </c>
      <c r="W2">
        <f>IF(V2="",0,VLOOKUP(V2,Lookups!$B$2:$C$17,2,FALSE))</f>
        <v>0</v>
      </c>
    </row>
    <row r="3" spans="1:23" x14ac:dyDescent="0.25">
      <c r="A3" t="str">
        <f>Summary!A5</f>
        <v>Brownie 2</v>
      </c>
      <c r="B3" s="1">
        <f t="shared" si="0"/>
        <v>0</v>
      </c>
      <c r="C3" s="4">
        <f t="shared" ref="C3:C31" si="1">50-B3</f>
        <v>50</v>
      </c>
      <c r="E3">
        <f>IF(D3="",0,VLOOKUP(D3,Lookups!$B$2:$C$17,2,FALSE))</f>
        <v>0</v>
      </c>
      <c r="G3">
        <f>IF(F3="",0,VLOOKUP(F3,Lookups!$B$2:$C$17,2,FALSE))</f>
        <v>0</v>
      </c>
      <c r="I3">
        <f>IF(H3="",0,VLOOKUP(H3,Lookups!$B$2:$C$17,2,FALSE))</f>
        <v>0</v>
      </c>
      <c r="K3">
        <f>IF(J3="",0,VLOOKUP(J3,Lookups!$B$2:$C$17,2,FALSE))</f>
        <v>0</v>
      </c>
      <c r="M3">
        <f>IF(L3="",0,VLOOKUP(L3,Lookups!$B$2:$C$17,2,FALSE))</f>
        <v>0</v>
      </c>
      <c r="O3">
        <f>IF(N3="",0,VLOOKUP(N3,Lookups!$B$2:$C$17,2,FALSE))</f>
        <v>0</v>
      </c>
      <c r="Q3">
        <f>IF(P3="",0,VLOOKUP(P3,Lookups!$B$2:$C$17,2,FALSE))</f>
        <v>0</v>
      </c>
      <c r="S3">
        <f>IF(R3="",0,VLOOKUP(R3,Lookups!$B$2:$C$17,2,FALSE))</f>
        <v>0</v>
      </c>
      <c r="U3">
        <f>IF(T3="",0,VLOOKUP(T3,Lookups!$B$2:$C$17,2,FALSE))</f>
        <v>0</v>
      </c>
      <c r="W3">
        <f>IF(V3="",0,VLOOKUP(V3,Lookups!$B$2:$C$17,2,FALSE))</f>
        <v>0</v>
      </c>
    </row>
    <row r="4" spans="1:23" x14ac:dyDescent="0.25">
      <c r="A4" t="str">
        <f>Summary!A6</f>
        <v>Brownie 3</v>
      </c>
      <c r="B4" s="1">
        <f t="shared" si="0"/>
        <v>0</v>
      </c>
      <c r="C4" s="4">
        <f t="shared" si="1"/>
        <v>50</v>
      </c>
      <c r="E4">
        <f>IF(D4="",0,VLOOKUP(D4,Lookups!$B$2:$C$17,2,FALSE))</f>
        <v>0</v>
      </c>
      <c r="G4">
        <f>IF(F4="",0,VLOOKUP(F4,Lookups!$B$2:$C$17,2,FALSE))</f>
        <v>0</v>
      </c>
      <c r="I4">
        <f>IF(H4="",0,VLOOKUP(H4,Lookups!$B$2:$C$17,2,FALSE))</f>
        <v>0</v>
      </c>
      <c r="K4">
        <f>IF(J4="",0,VLOOKUP(J4,Lookups!$B$2:$C$17,2,FALSE))</f>
        <v>0</v>
      </c>
      <c r="M4">
        <f>IF(L4="",0,VLOOKUP(L4,Lookups!$B$2:$C$17,2,FALSE))</f>
        <v>0</v>
      </c>
      <c r="O4">
        <f>IF(N4="",0,VLOOKUP(N4,Lookups!$B$2:$C$17,2,FALSE))</f>
        <v>0</v>
      </c>
      <c r="Q4">
        <f>IF(P4="",0,VLOOKUP(P4,Lookups!$B$2:$C$17,2,FALSE))</f>
        <v>0</v>
      </c>
      <c r="S4">
        <f>IF(R4="",0,VLOOKUP(R4,Lookups!$B$2:$C$17,2,FALSE))</f>
        <v>0</v>
      </c>
      <c r="U4">
        <f>IF(T4="",0,VLOOKUP(T4,Lookups!$B$2:$C$17,2,FALSE))</f>
        <v>0</v>
      </c>
      <c r="W4">
        <f>IF(V4="",0,VLOOKUP(V4,Lookups!$B$2:$C$17,2,FALSE))</f>
        <v>0</v>
      </c>
    </row>
    <row r="5" spans="1:23" x14ac:dyDescent="0.25">
      <c r="A5" t="str">
        <f>Summary!A7</f>
        <v>Brownie 4</v>
      </c>
      <c r="B5" s="1">
        <f t="shared" si="0"/>
        <v>0</v>
      </c>
      <c r="C5" s="4">
        <f t="shared" si="1"/>
        <v>50</v>
      </c>
      <c r="E5">
        <f>IF(D5="",0,VLOOKUP(D5,Lookups!$B$2:$C$17,2,FALSE))</f>
        <v>0</v>
      </c>
      <c r="G5">
        <f>IF(F5="",0,VLOOKUP(F5,Lookups!$B$2:$C$17,2,FALSE))</f>
        <v>0</v>
      </c>
      <c r="I5">
        <f>IF(H5="",0,VLOOKUP(H5,Lookups!$B$2:$C$17,2,FALSE))</f>
        <v>0</v>
      </c>
      <c r="K5">
        <f>IF(J5="",0,VLOOKUP(J5,Lookups!$B$2:$C$17,2,FALSE))</f>
        <v>0</v>
      </c>
      <c r="M5">
        <f>IF(L5="",0,VLOOKUP(L5,Lookups!$B$2:$C$17,2,FALSE))</f>
        <v>0</v>
      </c>
      <c r="O5">
        <f>IF(N5="",0,VLOOKUP(N5,Lookups!$B$2:$C$17,2,FALSE))</f>
        <v>0</v>
      </c>
      <c r="Q5">
        <f>IF(P5="",0,VLOOKUP(P5,Lookups!$B$2:$C$17,2,FALSE))</f>
        <v>0</v>
      </c>
      <c r="S5">
        <f>IF(R5="",0,VLOOKUP(R5,Lookups!$B$2:$C$17,2,FALSE))</f>
        <v>0</v>
      </c>
      <c r="U5">
        <f>IF(T5="",0,VLOOKUP(T5,Lookups!$B$2:$C$17,2,FALSE))</f>
        <v>0</v>
      </c>
      <c r="W5">
        <f>IF(V5="",0,VLOOKUP(V5,Lookups!$B$2:$C$17,2,FALSE))</f>
        <v>0</v>
      </c>
    </row>
    <row r="6" spans="1:23" x14ac:dyDescent="0.25">
      <c r="A6" t="str">
        <f>Summary!A8</f>
        <v>Brownie 5</v>
      </c>
      <c r="B6" s="1">
        <f t="shared" si="0"/>
        <v>0</v>
      </c>
      <c r="C6" s="4">
        <f t="shared" si="1"/>
        <v>50</v>
      </c>
      <c r="E6">
        <f>IF(D6="",0,VLOOKUP(D6,Lookups!$B$2:$C$17,2,FALSE))</f>
        <v>0</v>
      </c>
      <c r="G6">
        <f>IF(F6="",0,VLOOKUP(F6,Lookups!$B$2:$C$17,2,FALSE))</f>
        <v>0</v>
      </c>
      <c r="I6">
        <f>IF(H6="",0,VLOOKUP(H6,Lookups!$B$2:$C$17,2,FALSE))</f>
        <v>0</v>
      </c>
      <c r="K6">
        <f>IF(J6="",0,VLOOKUP(J6,Lookups!$B$2:$C$17,2,FALSE))</f>
        <v>0</v>
      </c>
      <c r="M6">
        <f>IF(L6="",0,VLOOKUP(L6,Lookups!$B$2:$C$17,2,FALSE))</f>
        <v>0</v>
      </c>
      <c r="O6">
        <f>IF(N6="",0,VLOOKUP(N6,Lookups!$B$2:$C$17,2,FALSE))</f>
        <v>0</v>
      </c>
      <c r="Q6">
        <f>IF(P6="",0,VLOOKUP(P6,Lookups!$B$2:$C$17,2,FALSE))</f>
        <v>0</v>
      </c>
      <c r="S6">
        <f>IF(R6="",0,VLOOKUP(R6,Lookups!$B$2:$C$17,2,FALSE))</f>
        <v>0</v>
      </c>
      <c r="U6">
        <f>IF(T6="",0,VLOOKUP(T6,Lookups!$B$2:$C$17,2,FALSE))</f>
        <v>0</v>
      </c>
      <c r="W6">
        <f>IF(V6="",0,VLOOKUP(V6,Lookups!$B$2:$C$17,2,FALSE))</f>
        <v>0</v>
      </c>
    </row>
    <row r="7" spans="1:23" x14ac:dyDescent="0.25">
      <c r="A7" t="str">
        <f>Summary!A9</f>
        <v>Brownie 6</v>
      </c>
      <c r="B7" s="1">
        <f t="shared" si="0"/>
        <v>0</v>
      </c>
      <c r="C7" s="4">
        <f t="shared" si="1"/>
        <v>50</v>
      </c>
      <c r="E7">
        <f>IF(D7="",0,VLOOKUP(D7,Lookups!$B$2:$C$17,2,FALSE))</f>
        <v>0</v>
      </c>
      <c r="G7">
        <f>IF(F7="",0,VLOOKUP(F7,Lookups!$B$2:$C$17,2,FALSE))</f>
        <v>0</v>
      </c>
      <c r="I7">
        <f>IF(H7="",0,VLOOKUP(H7,Lookups!$B$2:$C$17,2,FALSE))</f>
        <v>0</v>
      </c>
      <c r="K7">
        <f>IF(J7="",0,VLOOKUP(J7,Lookups!$B$2:$C$17,2,FALSE))</f>
        <v>0</v>
      </c>
      <c r="M7">
        <f>IF(L7="",0,VLOOKUP(L7,Lookups!$B$2:$C$17,2,FALSE))</f>
        <v>0</v>
      </c>
      <c r="O7">
        <f>IF(N7="",0,VLOOKUP(N7,Lookups!$B$2:$C$17,2,FALSE))</f>
        <v>0</v>
      </c>
      <c r="Q7">
        <f>IF(P7="",0,VLOOKUP(P7,Lookups!$B$2:$C$17,2,FALSE))</f>
        <v>0</v>
      </c>
      <c r="S7">
        <f>IF(R7="",0,VLOOKUP(R7,Lookups!$B$2:$C$17,2,FALSE))</f>
        <v>0</v>
      </c>
      <c r="U7">
        <f>IF(T7="",0,VLOOKUP(T7,Lookups!$B$2:$C$17,2,FALSE))</f>
        <v>0</v>
      </c>
      <c r="W7">
        <f>IF(V7="",0,VLOOKUP(V7,Lookups!$B$2:$C$17,2,FALSE))</f>
        <v>0</v>
      </c>
    </row>
    <row r="8" spans="1:23" x14ac:dyDescent="0.25">
      <c r="A8" t="str">
        <f>Summary!A10</f>
        <v>Brownie 7</v>
      </c>
      <c r="B8" s="1">
        <f t="shared" si="0"/>
        <v>0</v>
      </c>
      <c r="C8" s="4">
        <f t="shared" si="1"/>
        <v>50</v>
      </c>
      <c r="E8">
        <f>IF(D8="",0,VLOOKUP(D8,Lookups!$B$2:$C$17,2,FALSE))</f>
        <v>0</v>
      </c>
      <c r="G8">
        <f>IF(F8="",0,VLOOKUP(F8,Lookups!$B$2:$C$17,2,FALSE))</f>
        <v>0</v>
      </c>
      <c r="I8">
        <f>IF(H8="",0,VLOOKUP(H8,Lookups!$B$2:$C$17,2,FALSE))</f>
        <v>0</v>
      </c>
      <c r="K8">
        <f>IF(J8="",0,VLOOKUP(J8,Lookups!$B$2:$C$17,2,FALSE))</f>
        <v>0</v>
      </c>
      <c r="M8">
        <f>IF(L8="",0,VLOOKUP(L8,Lookups!$B$2:$C$17,2,FALSE))</f>
        <v>0</v>
      </c>
      <c r="O8">
        <f>IF(N8="",0,VLOOKUP(N8,Lookups!$B$2:$C$17,2,FALSE))</f>
        <v>0</v>
      </c>
      <c r="Q8">
        <f>IF(P8="",0,VLOOKUP(P8,Lookups!$B$2:$C$17,2,FALSE))</f>
        <v>0</v>
      </c>
      <c r="S8">
        <f>IF(R8="",0,VLOOKUP(R8,Lookups!$B$2:$C$17,2,FALSE))</f>
        <v>0</v>
      </c>
      <c r="U8">
        <f>IF(T8="",0,VLOOKUP(T8,Lookups!$B$2:$C$17,2,FALSE))</f>
        <v>0</v>
      </c>
      <c r="W8">
        <f>IF(V8="",0,VLOOKUP(V8,Lookups!$B$2:$C$17,2,FALSE))</f>
        <v>0</v>
      </c>
    </row>
    <row r="9" spans="1:23" x14ac:dyDescent="0.25">
      <c r="A9" t="str">
        <f>Summary!A11</f>
        <v>Brownie 8</v>
      </c>
      <c r="B9" s="1">
        <f t="shared" si="0"/>
        <v>0</v>
      </c>
      <c r="C9" s="4">
        <f t="shared" si="1"/>
        <v>50</v>
      </c>
      <c r="E9">
        <f>IF(D9="",0,VLOOKUP(D9,Lookups!$B$2:$C$17,2,FALSE))</f>
        <v>0</v>
      </c>
      <c r="G9">
        <f>IF(F9="",0,VLOOKUP(F9,Lookups!$B$2:$C$17,2,FALSE))</f>
        <v>0</v>
      </c>
      <c r="I9">
        <f>IF(H9="",0,VLOOKUP(H9,Lookups!$B$2:$C$17,2,FALSE))</f>
        <v>0</v>
      </c>
      <c r="K9">
        <f>IF(J9="",0,VLOOKUP(J9,Lookups!$B$2:$C$17,2,FALSE))</f>
        <v>0</v>
      </c>
      <c r="M9">
        <f>IF(L9="",0,VLOOKUP(L9,Lookups!$B$2:$C$17,2,FALSE))</f>
        <v>0</v>
      </c>
      <c r="O9">
        <f>IF(N9="",0,VLOOKUP(N9,Lookups!$B$2:$C$17,2,FALSE))</f>
        <v>0</v>
      </c>
      <c r="Q9">
        <f>IF(P9="",0,VLOOKUP(P9,Lookups!$B$2:$C$17,2,FALSE))</f>
        <v>0</v>
      </c>
      <c r="S9">
        <f>IF(R9="",0,VLOOKUP(R9,Lookups!$B$2:$C$17,2,FALSE))</f>
        <v>0</v>
      </c>
      <c r="U9">
        <f>IF(T9="",0,VLOOKUP(T9,Lookups!$B$2:$C$17,2,FALSE))</f>
        <v>0</v>
      </c>
      <c r="W9">
        <f>IF(V9="",0,VLOOKUP(V9,Lookups!$B$2:$C$17,2,FALSE))</f>
        <v>0</v>
      </c>
    </row>
    <row r="10" spans="1:23" x14ac:dyDescent="0.25">
      <c r="A10" t="str">
        <f>Summary!A12</f>
        <v>Brownie 9</v>
      </c>
      <c r="B10" s="1">
        <f t="shared" si="0"/>
        <v>0</v>
      </c>
      <c r="C10" s="4">
        <f t="shared" si="1"/>
        <v>50</v>
      </c>
      <c r="E10">
        <f>IF(D10="",0,VLOOKUP(D10,Lookups!$B$2:$C$17,2,FALSE))</f>
        <v>0</v>
      </c>
      <c r="G10">
        <f>IF(F10="",0,VLOOKUP(F10,Lookups!$B$2:$C$17,2,FALSE))</f>
        <v>0</v>
      </c>
      <c r="I10">
        <f>IF(H10="",0,VLOOKUP(H10,Lookups!$B$2:$C$17,2,FALSE))</f>
        <v>0</v>
      </c>
      <c r="K10">
        <f>IF(J10="",0,VLOOKUP(J10,Lookups!$B$2:$C$17,2,FALSE))</f>
        <v>0</v>
      </c>
      <c r="M10">
        <f>IF(L10="",0,VLOOKUP(L10,Lookups!$B$2:$C$17,2,FALSE))</f>
        <v>0</v>
      </c>
      <c r="O10">
        <f>IF(N10="",0,VLOOKUP(N10,Lookups!$B$2:$C$17,2,FALSE))</f>
        <v>0</v>
      </c>
      <c r="Q10">
        <f>IF(P10="",0,VLOOKUP(P10,Lookups!$B$2:$C$17,2,FALSE))</f>
        <v>0</v>
      </c>
      <c r="S10">
        <f>IF(R10="",0,VLOOKUP(R10,Lookups!$B$2:$C$17,2,FALSE))</f>
        <v>0</v>
      </c>
      <c r="U10">
        <f>IF(T10="",0,VLOOKUP(T10,Lookups!$B$2:$C$17,2,FALSE))</f>
        <v>0</v>
      </c>
      <c r="W10">
        <f>IF(V10="",0,VLOOKUP(V10,Lookups!$B$2:$C$17,2,FALSE))</f>
        <v>0</v>
      </c>
    </row>
    <row r="11" spans="1:23" x14ac:dyDescent="0.25">
      <c r="A11" t="str">
        <f>Summary!A13</f>
        <v>Brownie 10</v>
      </c>
      <c r="B11" s="1">
        <f t="shared" si="0"/>
        <v>0</v>
      </c>
      <c r="C11" s="4">
        <f t="shared" si="1"/>
        <v>50</v>
      </c>
      <c r="E11">
        <f>IF(D11="",0,VLOOKUP(D11,Lookups!$B$2:$C$17,2,FALSE))</f>
        <v>0</v>
      </c>
      <c r="G11">
        <f>IF(F11="",0,VLOOKUP(F11,Lookups!$B$2:$C$17,2,FALSE))</f>
        <v>0</v>
      </c>
      <c r="I11">
        <f>IF(H11="",0,VLOOKUP(H11,Lookups!$B$2:$C$17,2,FALSE))</f>
        <v>0</v>
      </c>
      <c r="K11">
        <f>IF(J11="",0,VLOOKUP(J11,Lookups!$B$2:$C$17,2,FALSE))</f>
        <v>0</v>
      </c>
      <c r="M11">
        <f>IF(L11="",0,VLOOKUP(L11,Lookups!$B$2:$C$17,2,FALSE))</f>
        <v>0</v>
      </c>
      <c r="O11">
        <f>IF(N11="",0,VLOOKUP(N11,Lookups!$B$2:$C$17,2,FALSE))</f>
        <v>0</v>
      </c>
      <c r="Q11">
        <f>IF(P11="",0,VLOOKUP(P11,Lookups!$B$2:$C$17,2,FALSE))</f>
        <v>0</v>
      </c>
      <c r="S11">
        <f>IF(R11="",0,VLOOKUP(R11,Lookups!$B$2:$C$17,2,FALSE))</f>
        <v>0</v>
      </c>
      <c r="U11">
        <f>IF(T11="",0,VLOOKUP(T11,Lookups!$B$2:$C$17,2,FALSE))</f>
        <v>0</v>
      </c>
      <c r="W11">
        <f>IF(V11="",0,VLOOKUP(V11,Lookups!$B$2:$C$17,2,FALSE))</f>
        <v>0</v>
      </c>
    </row>
    <row r="12" spans="1:23" x14ac:dyDescent="0.25">
      <c r="A12" t="str">
        <f>Summary!A14</f>
        <v>Brownie 11</v>
      </c>
      <c r="B12" s="1">
        <f t="shared" si="0"/>
        <v>0</v>
      </c>
      <c r="C12" s="4">
        <f t="shared" si="1"/>
        <v>50</v>
      </c>
      <c r="E12">
        <f>IF(D12="",0,VLOOKUP(D12,Lookups!$B$2:$C$17,2,FALSE))</f>
        <v>0</v>
      </c>
      <c r="G12">
        <f>IF(F12="",0,VLOOKUP(F12,Lookups!$B$2:$C$17,2,FALSE))</f>
        <v>0</v>
      </c>
      <c r="I12">
        <f>IF(H12="",0,VLOOKUP(H12,Lookups!$B$2:$C$17,2,FALSE))</f>
        <v>0</v>
      </c>
      <c r="K12">
        <f>IF(J12="",0,VLOOKUP(J12,Lookups!$B$2:$C$17,2,FALSE))</f>
        <v>0</v>
      </c>
      <c r="M12">
        <f>IF(L12="",0,VLOOKUP(L12,Lookups!$B$2:$C$17,2,FALSE))</f>
        <v>0</v>
      </c>
      <c r="O12">
        <f>IF(N12="",0,VLOOKUP(N12,Lookups!$B$2:$C$17,2,FALSE))</f>
        <v>0</v>
      </c>
      <c r="Q12">
        <f>IF(P12="",0,VLOOKUP(P12,Lookups!$B$2:$C$17,2,FALSE))</f>
        <v>0</v>
      </c>
      <c r="S12">
        <f>IF(R12="",0,VLOOKUP(R12,Lookups!$B$2:$C$17,2,FALSE))</f>
        <v>0</v>
      </c>
      <c r="U12">
        <f>IF(T12="",0,VLOOKUP(T12,Lookups!$B$2:$C$17,2,FALSE))</f>
        <v>0</v>
      </c>
      <c r="W12">
        <f>IF(V12="",0,VLOOKUP(V12,Lookups!$B$2:$C$17,2,FALSE))</f>
        <v>0</v>
      </c>
    </row>
    <row r="13" spans="1:23" x14ac:dyDescent="0.25">
      <c r="A13" t="str">
        <f>Summary!A15</f>
        <v>Brownie 12</v>
      </c>
      <c r="B13" s="1">
        <f t="shared" si="0"/>
        <v>0</v>
      </c>
      <c r="C13" s="4">
        <f t="shared" si="1"/>
        <v>50</v>
      </c>
      <c r="E13">
        <f>IF(D13="",0,VLOOKUP(D13,Lookups!$B$2:$C$17,2,FALSE))</f>
        <v>0</v>
      </c>
      <c r="G13">
        <f>IF(F13="",0,VLOOKUP(F13,Lookups!$B$2:$C$17,2,FALSE))</f>
        <v>0</v>
      </c>
      <c r="I13">
        <f>IF(H13="",0,VLOOKUP(H13,Lookups!$B$2:$C$17,2,FALSE))</f>
        <v>0</v>
      </c>
      <c r="K13">
        <f>IF(J13="",0,VLOOKUP(J13,Lookups!$B$2:$C$17,2,FALSE))</f>
        <v>0</v>
      </c>
      <c r="M13">
        <f>IF(L13="",0,VLOOKUP(L13,Lookups!$B$2:$C$17,2,FALSE))</f>
        <v>0</v>
      </c>
      <c r="O13">
        <f>IF(N13="",0,VLOOKUP(N13,Lookups!$B$2:$C$17,2,FALSE))</f>
        <v>0</v>
      </c>
      <c r="Q13">
        <f>IF(P13="",0,VLOOKUP(P13,Lookups!$B$2:$C$17,2,FALSE))</f>
        <v>0</v>
      </c>
      <c r="S13">
        <f>IF(R13="",0,VLOOKUP(R13,Lookups!$B$2:$C$17,2,FALSE))</f>
        <v>0</v>
      </c>
      <c r="U13">
        <f>IF(T13="",0,VLOOKUP(T13,Lookups!$B$2:$C$17,2,FALSE))</f>
        <v>0</v>
      </c>
      <c r="W13">
        <f>IF(V13="",0,VLOOKUP(V13,Lookups!$B$2:$C$17,2,FALSE))</f>
        <v>0</v>
      </c>
    </row>
    <row r="14" spans="1:23" x14ac:dyDescent="0.25">
      <c r="A14" t="str">
        <f>Summary!A16</f>
        <v>Brownie 13</v>
      </c>
      <c r="B14" s="1">
        <f t="shared" si="0"/>
        <v>0</v>
      </c>
      <c r="C14" s="4">
        <f t="shared" si="1"/>
        <v>50</v>
      </c>
      <c r="E14">
        <f>IF(D14="",0,VLOOKUP(D14,Lookups!$B$2:$C$17,2,FALSE))</f>
        <v>0</v>
      </c>
      <c r="G14">
        <f>IF(F14="",0,VLOOKUP(F14,Lookups!$B$2:$C$17,2,FALSE))</f>
        <v>0</v>
      </c>
      <c r="I14">
        <f>IF(H14="",0,VLOOKUP(H14,Lookups!$B$2:$C$17,2,FALSE))</f>
        <v>0</v>
      </c>
      <c r="K14">
        <f>IF(J14="",0,VLOOKUP(J14,Lookups!$B$2:$C$17,2,FALSE))</f>
        <v>0</v>
      </c>
      <c r="M14">
        <f>IF(L14="",0,VLOOKUP(L14,Lookups!$B$2:$C$17,2,FALSE))</f>
        <v>0</v>
      </c>
      <c r="O14">
        <f>IF(N14="",0,VLOOKUP(N14,Lookups!$B$2:$C$17,2,FALSE))</f>
        <v>0</v>
      </c>
      <c r="Q14">
        <f>IF(P14="",0,VLOOKUP(P14,Lookups!$B$2:$C$17,2,FALSE))</f>
        <v>0</v>
      </c>
      <c r="S14">
        <f>IF(R14="",0,VLOOKUP(R14,Lookups!$B$2:$C$17,2,FALSE))</f>
        <v>0</v>
      </c>
      <c r="U14">
        <f>IF(T14="",0,VLOOKUP(T14,Lookups!$B$2:$C$17,2,FALSE))</f>
        <v>0</v>
      </c>
      <c r="W14">
        <f>IF(V14="",0,VLOOKUP(V14,Lookups!$B$2:$C$17,2,FALSE))</f>
        <v>0</v>
      </c>
    </row>
    <row r="15" spans="1:23" x14ac:dyDescent="0.25">
      <c r="A15" t="str">
        <f>Summary!A17</f>
        <v>Brownie 14</v>
      </c>
      <c r="B15" s="1">
        <f t="shared" si="0"/>
        <v>0</v>
      </c>
      <c r="C15" s="4">
        <f t="shared" si="1"/>
        <v>50</v>
      </c>
      <c r="E15">
        <f>IF(D15="",0,VLOOKUP(D15,Lookups!$B$2:$C$17,2,FALSE))</f>
        <v>0</v>
      </c>
      <c r="G15">
        <f>IF(F15="",0,VLOOKUP(F15,Lookups!$B$2:$C$17,2,FALSE))</f>
        <v>0</v>
      </c>
      <c r="I15">
        <f>IF(H15="",0,VLOOKUP(H15,Lookups!$B$2:$C$17,2,FALSE))</f>
        <v>0</v>
      </c>
      <c r="K15">
        <f>IF(J15="",0,VLOOKUP(J15,Lookups!$B$2:$C$17,2,FALSE))</f>
        <v>0</v>
      </c>
      <c r="M15">
        <f>IF(L15="",0,VLOOKUP(L15,Lookups!$B$2:$C$17,2,FALSE))</f>
        <v>0</v>
      </c>
      <c r="O15">
        <f>IF(N15="",0,VLOOKUP(N15,Lookups!$B$2:$C$17,2,FALSE))</f>
        <v>0</v>
      </c>
      <c r="Q15">
        <f>IF(P15="",0,VLOOKUP(P15,Lookups!$B$2:$C$17,2,FALSE))</f>
        <v>0</v>
      </c>
      <c r="S15">
        <f>IF(R15="",0,VLOOKUP(R15,Lookups!$B$2:$C$17,2,FALSE))</f>
        <v>0</v>
      </c>
      <c r="U15">
        <f>IF(T15="",0,VLOOKUP(T15,Lookups!$B$2:$C$17,2,FALSE))</f>
        <v>0</v>
      </c>
      <c r="W15">
        <f>IF(V15="",0,VLOOKUP(V15,Lookups!$B$2:$C$17,2,FALSE))</f>
        <v>0</v>
      </c>
    </row>
    <row r="16" spans="1:23" x14ac:dyDescent="0.25">
      <c r="A16" t="str">
        <f>Summary!A18</f>
        <v>Brownie 15</v>
      </c>
      <c r="B16" s="1">
        <f t="shared" si="0"/>
        <v>0</v>
      </c>
      <c r="C16" s="4">
        <f t="shared" si="1"/>
        <v>50</v>
      </c>
      <c r="E16">
        <f>IF(D16="",0,VLOOKUP(D16,Lookups!$B$2:$C$17,2,FALSE))</f>
        <v>0</v>
      </c>
      <c r="G16">
        <f>IF(F16="",0,VLOOKUP(F16,Lookups!$B$2:$C$17,2,FALSE))</f>
        <v>0</v>
      </c>
      <c r="I16">
        <f>IF(H16="",0,VLOOKUP(H16,Lookups!$B$2:$C$17,2,FALSE))</f>
        <v>0</v>
      </c>
      <c r="K16">
        <f>IF(J16="",0,VLOOKUP(J16,Lookups!$B$2:$C$17,2,FALSE))</f>
        <v>0</v>
      </c>
      <c r="M16">
        <f>IF(L16="",0,VLOOKUP(L16,Lookups!$B$2:$C$17,2,FALSE))</f>
        <v>0</v>
      </c>
      <c r="O16">
        <f>IF(N16="",0,VLOOKUP(N16,Lookups!$B$2:$C$17,2,FALSE))</f>
        <v>0</v>
      </c>
      <c r="Q16">
        <f>IF(P16="",0,VLOOKUP(P16,Lookups!$B$2:$C$17,2,FALSE))</f>
        <v>0</v>
      </c>
      <c r="S16">
        <f>IF(R16="",0,VLOOKUP(R16,Lookups!$B$2:$C$17,2,FALSE))</f>
        <v>0</v>
      </c>
      <c r="U16">
        <f>IF(T16="",0,VLOOKUP(T16,Lookups!$B$2:$C$17,2,FALSE))</f>
        <v>0</v>
      </c>
      <c r="W16">
        <f>IF(V16="",0,VLOOKUP(V16,Lookups!$B$2:$C$17,2,FALSE))</f>
        <v>0</v>
      </c>
    </row>
    <row r="17" spans="1:23" x14ac:dyDescent="0.25">
      <c r="A17" t="str">
        <f>Summary!A19</f>
        <v>Brownie 16</v>
      </c>
      <c r="B17" s="1">
        <f t="shared" si="0"/>
        <v>0</v>
      </c>
      <c r="C17" s="4">
        <f t="shared" si="1"/>
        <v>50</v>
      </c>
      <c r="E17">
        <f>IF(D17="",0,VLOOKUP(D17,Lookups!$B$2:$C$17,2,FALSE))</f>
        <v>0</v>
      </c>
      <c r="G17">
        <f>IF(F17="",0,VLOOKUP(F17,Lookups!$B$2:$C$17,2,FALSE))</f>
        <v>0</v>
      </c>
      <c r="I17">
        <f>IF(H17="",0,VLOOKUP(H17,Lookups!$B$2:$C$17,2,FALSE))</f>
        <v>0</v>
      </c>
      <c r="K17">
        <f>IF(J17="",0,VLOOKUP(J17,Lookups!$B$2:$C$17,2,FALSE))</f>
        <v>0</v>
      </c>
      <c r="M17">
        <f>IF(L17="",0,VLOOKUP(L17,Lookups!$B$2:$C$17,2,FALSE))</f>
        <v>0</v>
      </c>
      <c r="O17">
        <f>IF(N17="",0,VLOOKUP(N17,Lookups!$B$2:$C$17,2,FALSE))</f>
        <v>0</v>
      </c>
      <c r="Q17">
        <f>IF(P17="",0,VLOOKUP(P17,Lookups!$B$2:$C$17,2,FALSE))</f>
        <v>0</v>
      </c>
      <c r="S17">
        <f>IF(R17="",0,VLOOKUP(R17,Lookups!$B$2:$C$17,2,FALSE))</f>
        <v>0</v>
      </c>
      <c r="U17">
        <f>IF(T17="",0,VLOOKUP(T17,Lookups!$B$2:$C$17,2,FALSE))</f>
        <v>0</v>
      </c>
      <c r="W17">
        <f>IF(V17="",0,VLOOKUP(V17,Lookups!$B$2:$C$17,2,FALSE))</f>
        <v>0</v>
      </c>
    </row>
    <row r="18" spans="1:23" x14ac:dyDescent="0.25">
      <c r="A18" t="str">
        <f>Summary!A20</f>
        <v>Brownie 17</v>
      </c>
      <c r="B18" s="1">
        <f t="shared" si="0"/>
        <v>0</v>
      </c>
      <c r="C18" s="4">
        <f t="shared" si="1"/>
        <v>50</v>
      </c>
      <c r="E18">
        <f>IF(D18="",0,VLOOKUP(D18,Lookups!$B$2:$C$17,2,FALSE))</f>
        <v>0</v>
      </c>
      <c r="G18">
        <f>IF(F18="",0,VLOOKUP(F18,Lookups!$B$2:$C$17,2,FALSE))</f>
        <v>0</v>
      </c>
      <c r="I18">
        <f>IF(H18="",0,VLOOKUP(H18,Lookups!$B$2:$C$17,2,FALSE))</f>
        <v>0</v>
      </c>
      <c r="K18">
        <f>IF(J18="",0,VLOOKUP(J18,Lookups!$B$2:$C$17,2,FALSE))</f>
        <v>0</v>
      </c>
      <c r="M18">
        <f>IF(L18="",0,VLOOKUP(L18,Lookups!$B$2:$C$17,2,FALSE))</f>
        <v>0</v>
      </c>
      <c r="O18">
        <f>IF(N18="",0,VLOOKUP(N18,Lookups!$B$2:$C$17,2,FALSE))</f>
        <v>0</v>
      </c>
      <c r="Q18">
        <f>IF(P18="",0,VLOOKUP(P18,Lookups!$B$2:$C$17,2,FALSE))</f>
        <v>0</v>
      </c>
      <c r="S18">
        <f>IF(R18="",0,VLOOKUP(R18,Lookups!$B$2:$C$17,2,FALSE))</f>
        <v>0</v>
      </c>
      <c r="U18">
        <f>IF(T18="",0,VLOOKUP(T18,Lookups!$B$2:$C$17,2,FALSE))</f>
        <v>0</v>
      </c>
      <c r="W18">
        <f>IF(V18="",0,VLOOKUP(V18,Lookups!$B$2:$C$17,2,FALSE))</f>
        <v>0</v>
      </c>
    </row>
    <row r="19" spans="1:23" x14ac:dyDescent="0.25">
      <c r="A19" t="str">
        <f>Summary!A21</f>
        <v>Brownie 18</v>
      </c>
      <c r="B19" s="1">
        <f t="shared" si="0"/>
        <v>0</v>
      </c>
      <c r="C19" s="4">
        <f t="shared" si="1"/>
        <v>50</v>
      </c>
      <c r="E19">
        <f>IF(D19="",0,VLOOKUP(D19,Lookups!$B$2:$C$17,2,FALSE))</f>
        <v>0</v>
      </c>
      <c r="G19">
        <f>IF(F19="",0,VLOOKUP(F19,Lookups!$B$2:$C$17,2,FALSE))</f>
        <v>0</v>
      </c>
      <c r="I19">
        <f>IF(H19="",0,VLOOKUP(H19,Lookups!$B$2:$C$17,2,FALSE))</f>
        <v>0</v>
      </c>
      <c r="K19">
        <f>IF(J19="",0,VLOOKUP(J19,Lookups!$B$2:$C$17,2,FALSE))</f>
        <v>0</v>
      </c>
      <c r="M19">
        <f>IF(L19="",0,VLOOKUP(L19,Lookups!$B$2:$C$17,2,FALSE))</f>
        <v>0</v>
      </c>
      <c r="O19">
        <f>IF(N19="",0,VLOOKUP(N19,Lookups!$B$2:$C$17,2,FALSE))</f>
        <v>0</v>
      </c>
      <c r="Q19">
        <f>IF(P19="",0,VLOOKUP(P19,Lookups!$B$2:$C$17,2,FALSE))</f>
        <v>0</v>
      </c>
      <c r="S19">
        <f>IF(R19="",0,VLOOKUP(R19,Lookups!$B$2:$C$17,2,FALSE))</f>
        <v>0</v>
      </c>
      <c r="U19">
        <f>IF(T19="",0,VLOOKUP(T19,Lookups!$B$2:$C$17,2,FALSE))</f>
        <v>0</v>
      </c>
      <c r="W19">
        <f>IF(V19="",0,VLOOKUP(V19,Lookups!$B$2:$C$17,2,FALSE))</f>
        <v>0</v>
      </c>
    </row>
    <row r="20" spans="1:23" x14ac:dyDescent="0.25">
      <c r="A20" t="str">
        <f>Summary!A22</f>
        <v>Brownie 19</v>
      </c>
      <c r="B20" s="1">
        <f t="shared" si="0"/>
        <v>0</v>
      </c>
      <c r="C20" s="4">
        <f t="shared" si="1"/>
        <v>50</v>
      </c>
      <c r="E20">
        <f>IF(D20="",0,VLOOKUP(D20,Lookups!$B$2:$C$17,2,FALSE))</f>
        <v>0</v>
      </c>
      <c r="G20">
        <f>IF(F20="",0,VLOOKUP(F20,Lookups!$B$2:$C$17,2,FALSE))</f>
        <v>0</v>
      </c>
      <c r="I20">
        <f>IF(H20="",0,VLOOKUP(H20,Lookups!$B$2:$C$17,2,FALSE))</f>
        <v>0</v>
      </c>
      <c r="K20">
        <f>IF(J20="",0,VLOOKUP(J20,Lookups!$B$2:$C$17,2,FALSE))</f>
        <v>0</v>
      </c>
      <c r="M20">
        <f>IF(L20="",0,VLOOKUP(L20,Lookups!$B$2:$C$17,2,FALSE))</f>
        <v>0</v>
      </c>
      <c r="O20">
        <f>IF(N20="",0,VLOOKUP(N20,Lookups!$B$2:$C$17,2,FALSE))</f>
        <v>0</v>
      </c>
      <c r="Q20">
        <f>IF(P20="",0,VLOOKUP(P20,Lookups!$B$2:$C$17,2,FALSE))</f>
        <v>0</v>
      </c>
      <c r="S20">
        <f>IF(R20="",0,VLOOKUP(R20,Lookups!$B$2:$C$17,2,FALSE))</f>
        <v>0</v>
      </c>
      <c r="U20">
        <f>IF(T20="",0,VLOOKUP(T20,Lookups!$B$2:$C$17,2,FALSE))</f>
        <v>0</v>
      </c>
      <c r="W20">
        <f>IF(V20="",0,VLOOKUP(V20,Lookups!$B$2:$C$17,2,FALSE))</f>
        <v>0</v>
      </c>
    </row>
    <row r="21" spans="1:23" x14ac:dyDescent="0.25">
      <c r="A21" t="str">
        <f>Summary!A23</f>
        <v>Brownie 20</v>
      </c>
      <c r="B21" s="1">
        <f t="shared" si="0"/>
        <v>0</v>
      </c>
      <c r="C21" s="4">
        <f t="shared" si="1"/>
        <v>50</v>
      </c>
      <c r="E21">
        <f>IF(D21="",0,VLOOKUP(D21,Lookups!$B$2:$C$17,2,FALSE))</f>
        <v>0</v>
      </c>
      <c r="G21">
        <f>IF(F21="",0,VLOOKUP(F21,Lookups!$B$2:$C$17,2,FALSE))</f>
        <v>0</v>
      </c>
      <c r="I21">
        <f>IF(H21="",0,VLOOKUP(H21,Lookups!$B$2:$C$17,2,FALSE))</f>
        <v>0</v>
      </c>
      <c r="K21">
        <f>IF(J21="",0,VLOOKUP(J21,Lookups!$B$2:$C$17,2,FALSE))</f>
        <v>0</v>
      </c>
      <c r="M21">
        <f>IF(L21="",0,VLOOKUP(L21,Lookups!$B$2:$C$17,2,FALSE))</f>
        <v>0</v>
      </c>
      <c r="O21">
        <f>IF(N21="",0,VLOOKUP(N21,Lookups!$B$2:$C$17,2,FALSE))</f>
        <v>0</v>
      </c>
      <c r="Q21">
        <f>IF(P21="",0,VLOOKUP(P21,Lookups!$B$2:$C$17,2,FALSE))</f>
        <v>0</v>
      </c>
      <c r="S21">
        <f>IF(R21="",0,VLOOKUP(R21,Lookups!$B$2:$C$17,2,FALSE))</f>
        <v>0</v>
      </c>
      <c r="U21">
        <f>IF(T21="",0,VLOOKUP(T21,Lookups!$B$2:$C$17,2,FALSE))</f>
        <v>0</v>
      </c>
      <c r="W21">
        <f>IF(V21="",0,VLOOKUP(V21,Lookups!$B$2:$C$17,2,FALSE))</f>
        <v>0</v>
      </c>
    </row>
    <row r="22" spans="1:23" x14ac:dyDescent="0.25">
      <c r="A22" t="str">
        <f>Summary!A24</f>
        <v>Brownie 21</v>
      </c>
      <c r="B22" s="1">
        <f t="shared" si="0"/>
        <v>0</v>
      </c>
      <c r="C22" s="4">
        <f t="shared" si="1"/>
        <v>50</v>
      </c>
      <c r="E22">
        <f>IF(D22="",0,VLOOKUP(D22,Lookups!$B$2:$C$17,2,FALSE))</f>
        <v>0</v>
      </c>
      <c r="G22">
        <f>IF(F22="",0,VLOOKUP(F22,Lookups!$B$2:$C$17,2,FALSE))</f>
        <v>0</v>
      </c>
      <c r="I22">
        <f>IF(H22="",0,VLOOKUP(H22,Lookups!$B$2:$C$17,2,FALSE))</f>
        <v>0</v>
      </c>
      <c r="K22">
        <f>IF(J22="",0,VLOOKUP(J22,Lookups!$B$2:$C$17,2,FALSE))</f>
        <v>0</v>
      </c>
      <c r="M22">
        <f>IF(L22="",0,VLOOKUP(L22,Lookups!$B$2:$C$17,2,FALSE))</f>
        <v>0</v>
      </c>
      <c r="O22">
        <f>IF(N22="",0,VLOOKUP(N22,Lookups!$B$2:$C$17,2,FALSE))</f>
        <v>0</v>
      </c>
      <c r="Q22">
        <f>IF(P22="",0,VLOOKUP(P22,Lookups!$B$2:$C$17,2,FALSE))</f>
        <v>0</v>
      </c>
      <c r="S22">
        <f>IF(R22="",0,VLOOKUP(R22,Lookups!$B$2:$C$17,2,FALSE))</f>
        <v>0</v>
      </c>
      <c r="U22">
        <f>IF(T22="",0,VLOOKUP(T22,Lookups!$B$2:$C$17,2,FALSE))</f>
        <v>0</v>
      </c>
      <c r="W22">
        <f>IF(V22="",0,VLOOKUP(V22,Lookups!$B$2:$C$17,2,FALSE))</f>
        <v>0</v>
      </c>
    </row>
    <row r="23" spans="1:23" x14ac:dyDescent="0.25">
      <c r="A23" t="str">
        <f>Summary!A25</f>
        <v>Brownie 22</v>
      </c>
      <c r="B23" s="1">
        <f t="shared" si="0"/>
        <v>0</v>
      </c>
      <c r="C23" s="4">
        <f t="shared" si="1"/>
        <v>50</v>
      </c>
      <c r="E23">
        <f>IF(D23="",0,VLOOKUP(D23,Lookups!$B$2:$C$17,2,FALSE))</f>
        <v>0</v>
      </c>
      <c r="G23">
        <f>IF(F23="",0,VLOOKUP(F23,Lookups!$B$2:$C$17,2,FALSE))</f>
        <v>0</v>
      </c>
      <c r="I23">
        <f>IF(H23="",0,VLOOKUP(H23,Lookups!$B$2:$C$17,2,FALSE))</f>
        <v>0</v>
      </c>
      <c r="K23">
        <f>IF(J23="",0,VLOOKUP(J23,Lookups!$B$2:$C$17,2,FALSE))</f>
        <v>0</v>
      </c>
      <c r="M23">
        <f>IF(L23="",0,VLOOKUP(L23,Lookups!$B$2:$C$17,2,FALSE))</f>
        <v>0</v>
      </c>
      <c r="O23">
        <f>IF(N23="",0,VLOOKUP(N23,Lookups!$B$2:$C$17,2,FALSE))</f>
        <v>0</v>
      </c>
      <c r="Q23">
        <f>IF(P23="",0,VLOOKUP(P23,Lookups!$B$2:$C$17,2,FALSE))</f>
        <v>0</v>
      </c>
      <c r="S23">
        <f>IF(R23="",0,VLOOKUP(R23,Lookups!$B$2:$C$17,2,FALSE))</f>
        <v>0</v>
      </c>
      <c r="U23">
        <f>IF(T23="",0,VLOOKUP(T23,Lookups!$B$2:$C$17,2,FALSE))</f>
        <v>0</v>
      </c>
      <c r="W23">
        <f>IF(V23="",0,VLOOKUP(V23,Lookups!$B$2:$C$17,2,FALSE))</f>
        <v>0</v>
      </c>
    </row>
    <row r="24" spans="1:23" x14ac:dyDescent="0.25">
      <c r="A24" t="str">
        <f>Summary!A26</f>
        <v>Brownie 23</v>
      </c>
      <c r="B24" s="1">
        <f t="shared" si="0"/>
        <v>0</v>
      </c>
      <c r="C24" s="4">
        <f t="shared" si="1"/>
        <v>50</v>
      </c>
      <c r="E24">
        <f>IF(D24="",0,VLOOKUP(D24,Lookups!$B$2:$C$17,2,FALSE))</f>
        <v>0</v>
      </c>
      <c r="G24">
        <f>IF(F24="",0,VLOOKUP(F24,Lookups!$B$2:$C$17,2,FALSE))</f>
        <v>0</v>
      </c>
      <c r="I24">
        <f>IF(H24="",0,VLOOKUP(H24,Lookups!$B$2:$C$17,2,FALSE))</f>
        <v>0</v>
      </c>
      <c r="K24">
        <f>IF(J24="",0,VLOOKUP(J24,Lookups!$B$2:$C$17,2,FALSE))</f>
        <v>0</v>
      </c>
      <c r="M24">
        <f>IF(L24="",0,VLOOKUP(L24,Lookups!$B$2:$C$17,2,FALSE))</f>
        <v>0</v>
      </c>
      <c r="O24">
        <f>IF(N24="",0,VLOOKUP(N24,Lookups!$B$2:$C$17,2,FALSE))</f>
        <v>0</v>
      </c>
      <c r="Q24">
        <f>IF(P24="",0,VLOOKUP(P24,Lookups!$B$2:$C$17,2,FALSE))</f>
        <v>0</v>
      </c>
      <c r="S24">
        <f>IF(R24="",0,VLOOKUP(R24,Lookups!$B$2:$C$17,2,FALSE))</f>
        <v>0</v>
      </c>
      <c r="U24">
        <f>IF(T24="",0,VLOOKUP(T24,Lookups!$B$2:$C$17,2,FALSE))</f>
        <v>0</v>
      </c>
      <c r="W24">
        <f>IF(V24="",0,VLOOKUP(V24,Lookups!$B$2:$C$17,2,FALSE))</f>
        <v>0</v>
      </c>
    </row>
    <row r="25" spans="1:23" x14ac:dyDescent="0.25">
      <c r="A25" t="str">
        <f>Summary!A27</f>
        <v>Brownie 24</v>
      </c>
      <c r="B25" s="1">
        <f t="shared" si="0"/>
        <v>0</v>
      </c>
      <c r="C25" s="4">
        <f t="shared" si="1"/>
        <v>50</v>
      </c>
      <c r="E25">
        <f>IF(D25="",0,VLOOKUP(D25,Lookups!$B$2:$C$17,2,FALSE))</f>
        <v>0</v>
      </c>
      <c r="G25">
        <f>IF(F25="",0,VLOOKUP(F25,Lookups!$B$2:$C$17,2,FALSE))</f>
        <v>0</v>
      </c>
      <c r="I25">
        <f>IF(H25="",0,VLOOKUP(H25,Lookups!$B$2:$C$17,2,FALSE))</f>
        <v>0</v>
      </c>
      <c r="K25">
        <f>IF(J25="",0,VLOOKUP(J25,Lookups!$B$2:$C$17,2,FALSE))</f>
        <v>0</v>
      </c>
      <c r="M25">
        <f>IF(L25="",0,VLOOKUP(L25,Lookups!$B$2:$C$17,2,FALSE))</f>
        <v>0</v>
      </c>
      <c r="O25">
        <f>IF(N25="",0,VLOOKUP(N25,Lookups!$B$2:$C$17,2,FALSE))</f>
        <v>0</v>
      </c>
      <c r="Q25">
        <f>IF(P25="",0,VLOOKUP(P25,Lookups!$B$2:$C$17,2,FALSE))</f>
        <v>0</v>
      </c>
      <c r="S25">
        <f>IF(R25="",0,VLOOKUP(R25,Lookups!$B$2:$C$17,2,FALSE))</f>
        <v>0</v>
      </c>
      <c r="U25">
        <f>IF(T25="",0,VLOOKUP(T25,Lookups!$B$2:$C$17,2,FALSE))</f>
        <v>0</v>
      </c>
      <c r="W25">
        <f>IF(V25="",0,VLOOKUP(V25,Lookups!$B$2:$C$17,2,FALSE))</f>
        <v>0</v>
      </c>
    </row>
    <row r="26" spans="1:23" x14ac:dyDescent="0.25">
      <c r="A26" t="str">
        <f>Summary!A28</f>
        <v>Brownie 25</v>
      </c>
      <c r="B26" s="1">
        <f t="shared" si="0"/>
        <v>0</v>
      </c>
      <c r="C26" s="4">
        <f t="shared" si="1"/>
        <v>50</v>
      </c>
      <c r="E26">
        <f>IF(D26="",0,VLOOKUP(D26,Lookups!$B$2:$C$17,2,FALSE))</f>
        <v>0</v>
      </c>
      <c r="G26">
        <f>IF(F26="",0,VLOOKUP(F26,Lookups!$B$2:$C$17,2,FALSE))</f>
        <v>0</v>
      </c>
      <c r="I26">
        <f>IF(H26="",0,VLOOKUP(H26,Lookups!$B$2:$C$17,2,FALSE))</f>
        <v>0</v>
      </c>
      <c r="K26">
        <f>IF(J26="",0,VLOOKUP(J26,Lookups!$B$2:$C$17,2,FALSE))</f>
        <v>0</v>
      </c>
      <c r="M26">
        <f>IF(L26="",0,VLOOKUP(L26,Lookups!$B$2:$C$17,2,FALSE))</f>
        <v>0</v>
      </c>
      <c r="O26">
        <f>IF(N26="",0,VLOOKUP(N26,Lookups!$B$2:$C$17,2,FALSE))</f>
        <v>0</v>
      </c>
      <c r="Q26">
        <f>IF(P26="",0,VLOOKUP(P26,Lookups!$B$2:$C$17,2,FALSE))</f>
        <v>0</v>
      </c>
      <c r="S26">
        <f>IF(R26="",0,VLOOKUP(R26,Lookups!$B$2:$C$17,2,FALSE))</f>
        <v>0</v>
      </c>
      <c r="U26">
        <f>IF(T26="",0,VLOOKUP(T26,Lookups!$B$2:$C$17,2,FALSE))</f>
        <v>0</v>
      </c>
      <c r="W26">
        <f>IF(V26="",0,VLOOKUP(V26,Lookups!$B$2:$C$17,2,FALSE))</f>
        <v>0</v>
      </c>
    </row>
    <row r="27" spans="1:23" x14ac:dyDescent="0.25">
      <c r="A27" t="str">
        <f>Summary!A29</f>
        <v>Brownie 26</v>
      </c>
      <c r="B27" s="1">
        <f t="shared" si="0"/>
        <v>0</v>
      </c>
      <c r="C27" s="4">
        <f t="shared" si="1"/>
        <v>50</v>
      </c>
      <c r="E27">
        <f>IF(D27="",0,VLOOKUP(D27,Lookups!$B$2:$C$17,2,FALSE))</f>
        <v>0</v>
      </c>
      <c r="G27">
        <f>IF(F27="",0,VLOOKUP(F27,Lookups!$B$2:$C$17,2,FALSE))</f>
        <v>0</v>
      </c>
      <c r="I27">
        <f>IF(H27="",0,VLOOKUP(H27,Lookups!$B$2:$C$17,2,FALSE))</f>
        <v>0</v>
      </c>
      <c r="K27">
        <f>IF(J27="",0,VLOOKUP(J27,Lookups!$B$2:$C$17,2,FALSE))</f>
        <v>0</v>
      </c>
      <c r="M27">
        <f>IF(L27="",0,VLOOKUP(L27,Lookups!$B$2:$C$17,2,FALSE))</f>
        <v>0</v>
      </c>
      <c r="O27">
        <f>IF(N27="",0,VLOOKUP(N27,Lookups!$B$2:$C$17,2,FALSE))</f>
        <v>0</v>
      </c>
      <c r="Q27">
        <f>IF(P27="",0,VLOOKUP(P27,Lookups!$B$2:$C$17,2,FALSE))</f>
        <v>0</v>
      </c>
      <c r="S27">
        <f>IF(R27="",0,VLOOKUP(R27,Lookups!$B$2:$C$17,2,FALSE))</f>
        <v>0</v>
      </c>
      <c r="U27">
        <f>IF(T27="",0,VLOOKUP(T27,Lookups!$B$2:$C$17,2,FALSE))</f>
        <v>0</v>
      </c>
      <c r="W27">
        <f>IF(V27="",0,VLOOKUP(V27,Lookups!$B$2:$C$17,2,FALSE))</f>
        <v>0</v>
      </c>
    </row>
    <row r="28" spans="1:23" x14ac:dyDescent="0.25">
      <c r="A28" t="str">
        <f>Summary!A30</f>
        <v>Brownie 27</v>
      </c>
      <c r="B28" s="1">
        <f t="shared" si="0"/>
        <v>0</v>
      </c>
      <c r="C28" s="4">
        <f t="shared" si="1"/>
        <v>50</v>
      </c>
      <c r="E28">
        <f>IF(D28="",0,VLOOKUP(D28,Lookups!$B$2:$C$17,2,FALSE))</f>
        <v>0</v>
      </c>
      <c r="G28">
        <f>IF(F28="",0,VLOOKUP(F28,Lookups!$B$2:$C$17,2,FALSE))</f>
        <v>0</v>
      </c>
      <c r="I28">
        <f>IF(H28="",0,VLOOKUP(H28,Lookups!$B$2:$C$17,2,FALSE))</f>
        <v>0</v>
      </c>
      <c r="K28">
        <f>IF(J28="",0,VLOOKUP(J28,Lookups!$B$2:$C$17,2,FALSE))</f>
        <v>0</v>
      </c>
      <c r="M28">
        <f>IF(L28="",0,VLOOKUP(L28,Lookups!$B$2:$C$17,2,FALSE))</f>
        <v>0</v>
      </c>
      <c r="O28">
        <f>IF(N28="",0,VLOOKUP(N28,Lookups!$B$2:$C$17,2,FALSE))</f>
        <v>0</v>
      </c>
      <c r="Q28">
        <f>IF(P28="",0,VLOOKUP(P28,Lookups!$B$2:$C$17,2,FALSE))</f>
        <v>0</v>
      </c>
      <c r="S28">
        <f>IF(R28="",0,VLOOKUP(R28,Lookups!$B$2:$C$17,2,FALSE))</f>
        <v>0</v>
      </c>
      <c r="U28">
        <f>IF(T28="",0,VLOOKUP(T28,Lookups!$B$2:$C$17,2,FALSE))</f>
        <v>0</v>
      </c>
      <c r="W28">
        <f>IF(V28="",0,VLOOKUP(V28,Lookups!$B$2:$C$17,2,FALSE))</f>
        <v>0</v>
      </c>
    </row>
    <row r="29" spans="1:23" x14ac:dyDescent="0.25">
      <c r="A29" t="str">
        <f>Summary!A31</f>
        <v>Brownie 28</v>
      </c>
      <c r="B29" s="1">
        <f t="shared" si="0"/>
        <v>0</v>
      </c>
      <c r="C29" s="4">
        <f t="shared" si="1"/>
        <v>50</v>
      </c>
      <c r="E29">
        <f>IF(D29="",0,VLOOKUP(D29,Lookups!$B$2:$C$17,2,FALSE))</f>
        <v>0</v>
      </c>
      <c r="G29">
        <f>IF(F29="",0,VLOOKUP(F29,Lookups!$B$2:$C$17,2,FALSE))</f>
        <v>0</v>
      </c>
      <c r="I29">
        <f>IF(H29="",0,VLOOKUP(H29,Lookups!$B$2:$C$17,2,FALSE))</f>
        <v>0</v>
      </c>
      <c r="K29">
        <f>IF(J29="",0,VLOOKUP(J29,Lookups!$B$2:$C$17,2,FALSE))</f>
        <v>0</v>
      </c>
      <c r="M29">
        <f>IF(L29="",0,VLOOKUP(L29,Lookups!$B$2:$C$17,2,FALSE))</f>
        <v>0</v>
      </c>
      <c r="O29">
        <f>IF(N29="",0,VLOOKUP(N29,Lookups!$B$2:$C$17,2,FALSE))</f>
        <v>0</v>
      </c>
      <c r="Q29">
        <f>IF(P29="",0,VLOOKUP(P29,Lookups!$B$2:$C$17,2,FALSE))</f>
        <v>0</v>
      </c>
      <c r="S29">
        <f>IF(R29="",0,VLOOKUP(R29,Lookups!$B$2:$C$17,2,FALSE))</f>
        <v>0</v>
      </c>
      <c r="U29">
        <f>IF(T29="",0,VLOOKUP(T29,Lookups!$B$2:$C$17,2,FALSE))</f>
        <v>0</v>
      </c>
      <c r="W29">
        <f>IF(V29="",0,VLOOKUP(V29,Lookups!$B$2:$C$17,2,FALSE))</f>
        <v>0</v>
      </c>
    </row>
    <row r="30" spans="1:23" x14ac:dyDescent="0.25">
      <c r="A30" t="str">
        <f>Summary!A32</f>
        <v>Brownie 29</v>
      </c>
      <c r="B30" s="1">
        <f t="shared" si="0"/>
        <v>0</v>
      </c>
      <c r="C30" s="4">
        <f t="shared" si="1"/>
        <v>50</v>
      </c>
      <c r="E30">
        <f>IF(D30="",0,VLOOKUP(D30,Lookups!$B$2:$C$17,2,FALSE))</f>
        <v>0</v>
      </c>
      <c r="G30">
        <f>IF(F30="",0,VLOOKUP(F30,Lookups!$B$2:$C$17,2,FALSE))</f>
        <v>0</v>
      </c>
      <c r="I30">
        <f>IF(H30="",0,VLOOKUP(H30,Lookups!$B$2:$C$17,2,FALSE))</f>
        <v>0</v>
      </c>
      <c r="K30">
        <f>IF(J30="",0,VLOOKUP(J30,Lookups!$B$2:$C$17,2,FALSE))</f>
        <v>0</v>
      </c>
      <c r="M30">
        <f>IF(L30="",0,VLOOKUP(L30,Lookups!$B$2:$C$17,2,FALSE))</f>
        <v>0</v>
      </c>
      <c r="O30">
        <f>IF(N30="",0,VLOOKUP(N30,Lookups!$B$2:$C$17,2,FALSE))</f>
        <v>0</v>
      </c>
      <c r="Q30">
        <f>IF(P30="",0,VLOOKUP(P30,Lookups!$B$2:$C$17,2,FALSE))</f>
        <v>0</v>
      </c>
      <c r="S30">
        <f>IF(R30="",0,VLOOKUP(R30,Lookups!$B$2:$C$17,2,FALSE))</f>
        <v>0</v>
      </c>
      <c r="U30">
        <f>IF(T30="",0,VLOOKUP(T30,Lookups!$B$2:$C$17,2,FALSE))</f>
        <v>0</v>
      </c>
      <c r="W30">
        <f>IF(V30="",0,VLOOKUP(V30,Lookups!$B$2:$C$17,2,FALSE))</f>
        <v>0</v>
      </c>
    </row>
    <row r="31" spans="1:23" x14ac:dyDescent="0.25">
      <c r="A31" t="str">
        <f>Summary!A33</f>
        <v>Brownie 30</v>
      </c>
      <c r="B31" s="1">
        <f t="shared" si="0"/>
        <v>0</v>
      </c>
      <c r="C31" s="4">
        <f t="shared" si="1"/>
        <v>50</v>
      </c>
      <c r="E31">
        <f>IF(D31="",0,VLOOKUP(D31,Lookups!$B$2:$C$17,2,FALSE))</f>
        <v>0</v>
      </c>
      <c r="G31">
        <f>IF(F31="",0,VLOOKUP(F31,Lookups!$B$2:$C$17,2,FALSE))</f>
        <v>0</v>
      </c>
      <c r="I31">
        <f>IF(H31="",0,VLOOKUP(H31,Lookups!$B$2:$C$17,2,FALSE))</f>
        <v>0</v>
      </c>
      <c r="K31">
        <f>IF(J31="",0,VLOOKUP(J31,Lookups!$B$2:$C$17,2,FALSE))</f>
        <v>0</v>
      </c>
      <c r="M31">
        <f>IF(L31="",0,VLOOKUP(L31,Lookups!$B$2:$C$17,2,FALSE))</f>
        <v>0</v>
      </c>
      <c r="O31">
        <f>IF(N31="",0,VLOOKUP(N31,Lookups!$B$2:$C$17,2,FALSE))</f>
        <v>0</v>
      </c>
      <c r="Q31">
        <f>IF(P31="",0,VLOOKUP(P31,Lookups!$B$2:$C$17,2,FALSE))</f>
        <v>0</v>
      </c>
      <c r="S31">
        <f>IF(R31="",0,VLOOKUP(R31,Lookups!$B$2:$C$17,2,FALSE))</f>
        <v>0</v>
      </c>
      <c r="U31">
        <f>IF(T31="",0,VLOOKUP(T31,Lookups!$B$2:$C$17,2,FALSE))</f>
        <v>0</v>
      </c>
      <c r="W31">
        <f>IF(V31="",0,VLOOKUP(V31,Lookups!$B$2:$C$17,2,FALSE))</f>
        <v>0</v>
      </c>
    </row>
  </sheetData>
  <conditionalFormatting sqref="A2:XFD31">
    <cfRule type="expression" dxfId="5"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activity from drop down arrow" xr:uid="{00000000-0002-0000-0200-000000000000}">
          <x14:formula1>
            <xm:f>Lookups!$B$2:$B$17</xm:f>
          </x14:formula1>
          <xm:sqref>D2:D31 F2:F31 H2:H31 J2:J31 L2:L31 N2:N31 P2:P31 R2:R31 T2:T31 V2:V31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x14ac:dyDescent="0.25"/>
  <cols>
    <col min="1" max="1" width="17" customWidth="1"/>
    <col min="2" max="2" width="11.28515625" customWidth="1"/>
    <col min="3" max="3" width="14.140625" customWidth="1"/>
    <col min="4" max="4" width="27.7109375" customWidth="1"/>
    <col min="5" max="5" width="6.5703125"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E2+G2+I2+K2+M2+O2+Q2+S2+U2+W2</f>
        <v>0</v>
      </c>
      <c r="C2" s="4">
        <f>50-B2</f>
        <v>50</v>
      </c>
      <c r="E2">
        <f>IF(D2="",0,VLOOKUP(D2,Lookups!$B$18:$C$34,2,FALSE))</f>
        <v>0</v>
      </c>
      <c r="G2">
        <f>IF(F2="",0,VLOOKUP(F2,Lookups!$B$18:$C$34,2,FALSE))</f>
        <v>0</v>
      </c>
      <c r="I2">
        <f>IF(H2="",0,VLOOKUP(H2,Lookups!$B$18:$C$34,2,FALSE))</f>
        <v>0</v>
      </c>
      <c r="K2">
        <f>IF(J2="",0,VLOOKUP(J2,Lookups!$B$18:$C$34,2,FALSE))</f>
        <v>0</v>
      </c>
      <c r="M2">
        <f>IF(L2="",0,VLOOKUP(L2,Lookups!$B$18:$C$34,2,FALSE))</f>
        <v>0</v>
      </c>
      <c r="O2">
        <f>IF(N2="",0,VLOOKUP(N2,Lookups!$B$18:$C$34,2,FALSE))</f>
        <v>0</v>
      </c>
      <c r="Q2">
        <f>IF(P2="",0,VLOOKUP(P2,Lookups!$B$18:$C$34,2,FALSE))</f>
        <v>0</v>
      </c>
      <c r="S2">
        <f>IF(R2="",0,VLOOKUP(R2,Lookups!$B$18:$C$34,2,FALSE))</f>
        <v>0</v>
      </c>
      <c r="U2">
        <f>IF(T2="",0,VLOOKUP(T2,Lookups!$B$18:$C$34,2,FALSE))</f>
        <v>0</v>
      </c>
      <c r="W2">
        <f>IF(V2="",0,VLOOKUP(V2,Lookups!$B$18:$C$34,2,FALSE))</f>
        <v>0</v>
      </c>
    </row>
    <row r="3" spans="1:23" x14ac:dyDescent="0.25">
      <c r="A3" t="str">
        <f>Summary!A5</f>
        <v>Brownie 2</v>
      </c>
      <c r="B3" s="1">
        <f t="shared" ref="B3:B31" si="0">E3+G3+I3+K3+M3+O3+Q3+S3+U3+W3</f>
        <v>0</v>
      </c>
      <c r="C3" s="4">
        <f t="shared" ref="C3:C31" si="1">50-B3</f>
        <v>50</v>
      </c>
      <c r="E3">
        <f>IF(D3="",0,VLOOKUP(D3,Lookups!$B$18:$C$34,2,FALSE))</f>
        <v>0</v>
      </c>
      <c r="G3">
        <f>IF(F3="",0,VLOOKUP(F3,Lookups!$B$18:$C$34,2,FALSE))</f>
        <v>0</v>
      </c>
      <c r="I3">
        <f>IF(H3="",0,VLOOKUP(H3,Lookups!$B$18:$C$34,2,FALSE))</f>
        <v>0</v>
      </c>
      <c r="K3">
        <f>IF(J3="",0,VLOOKUP(J3,Lookups!$B$18:$C$34,2,FALSE))</f>
        <v>0</v>
      </c>
      <c r="M3">
        <f>IF(L3="",0,VLOOKUP(L3,Lookups!$B$18:$C$34,2,FALSE))</f>
        <v>0</v>
      </c>
      <c r="O3">
        <f>IF(N3="",0,VLOOKUP(N3,Lookups!$B$18:$C$34,2,FALSE))</f>
        <v>0</v>
      </c>
      <c r="Q3">
        <f>IF(P3="",0,VLOOKUP(P3,Lookups!$B$18:$C$34,2,FALSE))</f>
        <v>0</v>
      </c>
      <c r="S3">
        <f>IF(R3="",0,VLOOKUP(R3,Lookups!$B$18:$C$34,2,FALSE))</f>
        <v>0</v>
      </c>
      <c r="U3">
        <f>IF(T3="",0,VLOOKUP(T3,Lookups!$B$18:$C$34,2,FALSE))</f>
        <v>0</v>
      </c>
      <c r="W3">
        <f>IF(V3="",0,VLOOKUP(V3,Lookups!$B$18:$C$34,2,FALSE))</f>
        <v>0</v>
      </c>
    </row>
    <row r="4" spans="1:23" x14ac:dyDescent="0.25">
      <c r="A4" t="str">
        <f>Summary!A6</f>
        <v>Brownie 3</v>
      </c>
      <c r="B4" s="1">
        <f t="shared" si="0"/>
        <v>0</v>
      </c>
      <c r="C4" s="4">
        <f t="shared" si="1"/>
        <v>50</v>
      </c>
      <c r="E4">
        <f>IF(D4="",0,VLOOKUP(D4,Lookups!$B$18:$C$34,2,FALSE))</f>
        <v>0</v>
      </c>
      <c r="G4">
        <f>IF(F4="",0,VLOOKUP(F4,Lookups!$B$18:$C$34,2,FALSE))</f>
        <v>0</v>
      </c>
      <c r="I4">
        <f>IF(H4="",0,VLOOKUP(H4,Lookups!$B$18:$C$34,2,FALSE))</f>
        <v>0</v>
      </c>
      <c r="K4">
        <f>IF(J4="",0,VLOOKUP(J4,Lookups!$B$18:$C$34,2,FALSE))</f>
        <v>0</v>
      </c>
      <c r="M4">
        <f>IF(L4="",0,VLOOKUP(L4,Lookups!$B$18:$C$34,2,FALSE))</f>
        <v>0</v>
      </c>
      <c r="O4">
        <f>IF(N4="",0,VLOOKUP(N4,Lookups!$B$18:$C$34,2,FALSE))</f>
        <v>0</v>
      </c>
      <c r="Q4">
        <f>IF(P4="",0,VLOOKUP(P4,Lookups!$B$18:$C$34,2,FALSE))</f>
        <v>0</v>
      </c>
      <c r="S4">
        <f>IF(R4="",0,VLOOKUP(R4,Lookups!$B$18:$C$34,2,FALSE))</f>
        <v>0</v>
      </c>
      <c r="U4">
        <f>IF(T4="",0,VLOOKUP(T4,Lookups!$B$18:$C$34,2,FALSE))</f>
        <v>0</v>
      </c>
      <c r="W4">
        <f>IF(V4="",0,VLOOKUP(V4,Lookups!$B$18:$C$34,2,FALSE))</f>
        <v>0</v>
      </c>
    </row>
    <row r="5" spans="1:23" x14ac:dyDescent="0.25">
      <c r="A5" t="str">
        <f>Summary!A7</f>
        <v>Brownie 4</v>
      </c>
      <c r="B5" s="1">
        <f t="shared" si="0"/>
        <v>0</v>
      </c>
      <c r="C5" s="4">
        <f t="shared" si="1"/>
        <v>50</v>
      </c>
      <c r="E5">
        <f>IF(D5="",0,VLOOKUP(D5,Lookups!$B$18:$C$34,2,FALSE))</f>
        <v>0</v>
      </c>
      <c r="G5">
        <f>IF(F5="",0,VLOOKUP(F5,Lookups!$B$18:$C$34,2,FALSE))</f>
        <v>0</v>
      </c>
      <c r="I5">
        <f>IF(H5="",0,VLOOKUP(H5,Lookups!$B$18:$C$34,2,FALSE))</f>
        <v>0</v>
      </c>
      <c r="K5">
        <f>IF(J5="",0,VLOOKUP(J5,Lookups!$B$18:$C$34,2,FALSE))</f>
        <v>0</v>
      </c>
      <c r="M5">
        <f>IF(L5="",0,VLOOKUP(L5,Lookups!$B$18:$C$34,2,FALSE))</f>
        <v>0</v>
      </c>
      <c r="O5">
        <f>IF(N5="",0,VLOOKUP(N5,Lookups!$B$18:$C$34,2,FALSE))</f>
        <v>0</v>
      </c>
      <c r="Q5">
        <f>IF(P5="",0,VLOOKUP(P5,Lookups!$B$18:$C$34,2,FALSE))</f>
        <v>0</v>
      </c>
      <c r="S5">
        <f>IF(R5="",0,VLOOKUP(R5,Lookups!$B$18:$C$34,2,FALSE))</f>
        <v>0</v>
      </c>
      <c r="U5">
        <f>IF(T5="",0,VLOOKUP(T5,Lookups!$B$18:$C$34,2,FALSE))</f>
        <v>0</v>
      </c>
      <c r="W5">
        <f>IF(V5="",0,VLOOKUP(V5,Lookups!$B$18:$C$34,2,FALSE))</f>
        <v>0</v>
      </c>
    </row>
    <row r="6" spans="1:23" x14ac:dyDescent="0.25">
      <c r="A6" t="str">
        <f>Summary!A8</f>
        <v>Brownie 5</v>
      </c>
      <c r="B6" s="1">
        <f t="shared" si="0"/>
        <v>0</v>
      </c>
      <c r="C6" s="4">
        <f t="shared" si="1"/>
        <v>50</v>
      </c>
      <c r="E6">
        <f>IF(D6="",0,VLOOKUP(D6,Lookups!$B$18:$C$34,2,FALSE))</f>
        <v>0</v>
      </c>
      <c r="G6">
        <f>IF(F6="",0,VLOOKUP(F6,Lookups!$B$18:$C$34,2,FALSE))</f>
        <v>0</v>
      </c>
      <c r="I6">
        <f>IF(H6="",0,VLOOKUP(H6,Lookups!$B$18:$C$34,2,FALSE))</f>
        <v>0</v>
      </c>
      <c r="K6">
        <f>IF(J6="",0,VLOOKUP(J6,Lookups!$B$18:$C$34,2,FALSE))</f>
        <v>0</v>
      </c>
      <c r="M6">
        <f>IF(L6="",0,VLOOKUP(L6,Lookups!$B$18:$C$34,2,FALSE))</f>
        <v>0</v>
      </c>
      <c r="O6">
        <f>IF(N6="",0,VLOOKUP(N6,Lookups!$B$18:$C$34,2,FALSE))</f>
        <v>0</v>
      </c>
      <c r="Q6">
        <f>IF(P6="",0,VLOOKUP(P6,Lookups!$B$18:$C$34,2,FALSE))</f>
        <v>0</v>
      </c>
      <c r="S6">
        <f>IF(R6="",0,VLOOKUP(R6,Lookups!$B$18:$C$34,2,FALSE))</f>
        <v>0</v>
      </c>
      <c r="U6">
        <f>IF(T6="",0,VLOOKUP(T6,Lookups!$B$18:$C$34,2,FALSE))</f>
        <v>0</v>
      </c>
      <c r="W6">
        <f>IF(V6="",0,VLOOKUP(V6,Lookups!$B$18:$C$34,2,FALSE))</f>
        <v>0</v>
      </c>
    </row>
    <row r="7" spans="1:23" x14ac:dyDescent="0.25">
      <c r="A7" t="str">
        <f>Summary!A9</f>
        <v>Brownie 6</v>
      </c>
      <c r="B7" s="1">
        <f t="shared" si="0"/>
        <v>0</v>
      </c>
      <c r="C7" s="4">
        <f t="shared" si="1"/>
        <v>50</v>
      </c>
      <c r="E7">
        <f>IF(D7="",0,VLOOKUP(D7,Lookups!$B$18:$C$34,2,FALSE))</f>
        <v>0</v>
      </c>
      <c r="G7">
        <f>IF(F7="",0,VLOOKUP(F7,Lookups!$B$18:$C$34,2,FALSE))</f>
        <v>0</v>
      </c>
      <c r="I7">
        <f>IF(H7="",0,VLOOKUP(H7,Lookups!$B$18:$C$34,2,FALSE))</f>
        <v>0</v>
      </c>
      <c r="K7">
        <f>IF(J7="",0,VLOOKUP(J7,Lookups!$B$18:$C$34,2,FALSE))</f>
        <v>0</v>
      </c>
      <c r="M7">
        <f>IF(L7="",0,VLOOKUP(L7,Lookups!$B$18:$C$34,2,FALSE))</f>
        <v>0</v>
      </c>
      <c r="O7">
        <f>IF(N7="",0,VLOOKUP(N7,Lookups!$B$18:$C$34,2,FALSE))</f>
        <v>0</v>
      </c>
      <c r="Q7">
        <f>IF(P7="",0,VLOOKUP(P7,Lookups!$B$18:$C$34,2,FALSE))</f>
        <v>0</v>
      </c>
      <c r="S7">
        <f>IF(R7="",0,VLOOKUP(R7,Lookups!$B$18:$C$34,2,FALSE))</f>
        <v>0</v>
      </c>
      <c r="U7">
        <f>IF(T7="",0,VLOOKUP(T7,Lookups!$B$18:$C$34,2,FALSE))</f>
        <v>0</v>
      </c>
      <c r="W7">
        <f>IF(V7="",0,VLOOKUP(V7,Lookups!$B$18:$C$34,2,FALSE))</f>
        <v>0</v>
      </c>
    </row>
    <row r="8" spans="1:23" x14ac:dyDescent="0.25">
      <c r="A8" t="str">
        <f>Summary!A10</f>
        <v>Brownie 7</v>
      </c>
      <c r="B8" s="1">
        <f t="shared" si="0"/>
        <v>0</v>
      </c>
      <c r="C8" s="4">
        <f t="shared" si="1"/>
        <v>50</v>
      </c>
      <c r="E8">
        <f>IF(D8="",0,VLOOKUP(D8,Lookups!$B$18:$C$34,2,FALSE))</f>
        <v>0</v>
      </c>
      <c r="G8">
        <f>IF(F8="",0,VLOOKUP(F8,Lookups!$B$18:$C$34,2,FALSE))</f>
        <v>0</v>
      </c>
      <c r="I8">
        <f>IF(H8="",0,VLOOKUP(H8,Lookups!$B$18:$C$34,2,FALSE))</f>
        <v>0</v>
      </c>
      <c r="K8">
        <f>IF(J8="",0,VLOOKUP(J8,Lookups!$B$18:$C$34,2,FALSE))</f>
        <v>0</v>
      </c>
      <c r="M8">
        <f>IF(L8="",0,VLOOKUP(L8,Lookups!$B$18:$C$34,2,FALSE))</f>
        <v>0</v>
      </c>
      <c r="O8">
        <f>IF(N8="",0,VLOOKUP(N8,Lookups!$B$18:$C$34,2,FALSE))</f>
        <v>0</v>
      </c>
      <c r="Q8">
        <f>IF(P8="",0,VLOOKUP(P8,Lookups!$B$18:$C$34,2,FALSE))</f>
        <v>0</v>
      </c>
      <c r="S8">
        <f>IF(R8="",0,VLOOKUP(R8,Lookups!$B$18:$C$34,2,FALSE))</f>
        <v>0</v>
      </c>
      <c r="U8">
        <f>IF(T8="",0,VLOOKUP(T8,Lookups!$B$18:$C$34,2,FALSE))</f>
        <v>0</v>
      </c>
      <c r="W8">
        <f>IF(V8="",0,VLOOKUP(V8,Lookups!$B$18:$C$34,2,FALSE))</f>
        <v>0</v>
      </c>
    </row>
    <row r="9" spans="1:23" x14ac:dyDescent="0.25">
      <c r="A9" t="str">
        <f>Summary!A11</f>
        <v>Brownie 8</v>
      </c>
      <c r="B9" s="1">
        <f t="shared" si="0"/>
        <v>0</v>
      </c>
      <c r="C9" s="4">
        <f t="shared" si="1"/>
        <v>50</v>
      </c>
      <c r="E9">
        <f>IF(D9="",0,VLOOKUP(D9,Lookups!$B$18:$C$34,2,FALSE))</f>
        <v>0</v>
      </c>
      <c r="G9">
        <f>IF(F9="",0,VLOOKUP(F9,Lookups!$B$18:$C$34,2,FALSE))</f>
        <v>0</v>
      </c>
      <c r="I9">
        <f>IF(H9="",0,VLOOKUP(H9,Lookups!$B$18:$C$34,2,FALSE))</f>
        <v>0</v>
      </c>
      <c r="K9">
        <f>IF(J9="",0,VLOOKUP(J9,Lookups!$B$18:$C$34,2,FALSE))</f>
        <v>0</v>
      </c>
      <c r="M9">
        <f>IF(L9="",0,VLOOKUP(L9,Lookups!$B$18:$C$34,2,FALSE))</f>
        <v>0</v>
      </c>
      <c r="O9">
        <f>IF(N9="",0,VLOOKUP(N9,Lookups!$B$18:$C$34,2,FALSE))</f>
        <v>0</v>
      </c>
      <c r="Q9">
        <f>IF(P9="",0,VLOOKUP(P9,Lookups!$B$18:$C$34,2,FALSE))</f>
        <v>0</v>
      </c>
      <c r="S9">
        <f>IF(R9="",0,VLOOKUP(R9,Lookups!$B$18:$C$34,2,FALSE))</f>
        <v>0</v>
      </c>
      <c r="U9">
        <f>IF(T9="",0,VLOOKUP(T9,Lookups!$B$18:$C$34,2,FALSE))</f>
        <v>0</v>
      </c>
      <c r="W9">
        <f>IF(V9="",0,VLOOKUP(V9,Lookups!$B$18:$C$34,2,FALSE))</f>
        <v>0</v>
      </c>
    </row>
    <row r="10" spans="1:23" x14ac:dyDescent="0.25">
      <c r="A10" t="str">
        <f>Summary!A12</f>
        <v>Brownie 9</v>
      </c>
      <c r="B10" s="1">
        <f t="shared" si="0"/>
        <v>0</v>
      </c>
      <c r="C10" s="4">
        <f t="shared" si="1"/>
        <v>50</v>
      </c>
      <c r="E10">
        <f>IF(D10="",0,VLOOKUP(D10,Lookups!$B$18:$C$34,2,FALSE))</f>
        <v>0</v>
      </c>
      <c r="G10">
        <f>IF(F10="",0,VLOOKUP(F10,Lookups!$B$18:$C$34,2,FALSE))</f>
        <v>0</v>
      </c>
      <c r="I10">
        <f>IF(H10="",0,VLOOKUP(H10,Lookups!$B$18:$C$34,2,FALSE))</f>
        <v>0</v>
      </c>
      <c r="K10">
        <f>IF(J10="",0,VLOOKUP(J10,Lookups!$B$18:$C$34,2,FALSE))</f>
        <v>0</v>
      </c>
      <c r="M10">
        <f>IF(L10="",0,VLOOKUP(L10,Lookups!$B$18:$C$34,2,FALSE))</f>
        <v>0</v>
      </c>
      <c r="O10">
        <f>IF(N10="",0,VLOOKUP(N10,Lookups!$B$18:$C$34,2,FALSE))</f>
        <v>0</v>
      </c>
      <c r="Q10">
        <f>IF(P10="",0,VLOOKUP(P10,Lookups!$B$18:$C$34,2,FALSE))</f>
        <v>0</v>
      </c>
      <c r="S10">
        <f>IF(R10="",0,VLOOKUP(R10,Lookups!$B$18:$C$34,2,FALSE))</f>
        <v>0</v>
      </c>
      <c r="U10">
        <f>IF(T10="",0,VLOOKUP(T10,Lookups!$B$18:$C$34,2,FALSE))</f>
        <v>0</v>
      </c>
      <c r="W10">
        <f>IF(V10="",0,VLOOKUP(V10,Lookups!$B$18:$C$34,2,FALSE))</f>
        <v>0</v>
      </c>
    </row>
    <row r="11" spans="1:23" x14ac:dyDescent="0.25">
      <c r="A11" t="str">
        <f>Summary!A13</f>
        <v>Brownie 10</v>
      </c>
      <c r="B11" s="1">
        <f t="shared" si="0"/>
        <v>0</v>
      </c>
      <c r="C11" s="4">
        <f t="shared" si="1"/>
        <v>50</v>
      </c>
      <c r="E11">
        <f>IF(D11="",0,VLOOKUP(D11,Lookups!$B$18:$C$34,2,FALSE))</f>
        <v>0</v>
      </c>
      <c r="G11">
        <f>IF(F11="",0,VLOOKUP(F11,Lookups!$B$18:$C$34,2,FALSE))</f>
        <v>0</v>
      </c>
      <c r="I11">
        <f>IF(H11="",0,VLOOKUP(H11,Lookups!$B$18:$C$34,2,FALSE))</f>
        <v>0</v>
      </c>
      <c r="K11">
        <f>IF(J11="",0,VLOOKUP(J11,Lookups!$B$18:$C$34,2,FALSE))</f>
        <v>0</v>
      </c>
      <c r="M11">
        <f>IF(L11="",0,VLOOKUP(L11,Lookups!$B$18:$C$34,2,FALSE))</f>
        <v>0</v>
      </c>
      <c r="O11">
        <f>IF(N11="",0,VLOOKUP(N11,Lookups!$B$18:$C$34,2,FALSE))</f>
        <v>0</v>
      </c>
      <c r="Q11">
        <f>IF(P11="",0,VLOOKUP(P11,Lookups!$B$18:$C$34,2,FALSE))</f>
        <v>0</v>
      </c>
      <c r="S11">
        <f>IF(R11="",0,VLOOKUP(R11,Lookups!$B$18:$C$34,2,FALSE))</f>
        <v>0</v>
      </c>
      <c r="U11">
        <f>IF(T11="",0,VLOOKUP(T11,Lookups!$B$18:$C$34,2,FALSE))</f>
        <v>0</v>
      </c>
      <c r="W11">
        <f>IF(V11="",0,VLOOKUP(V11,Lookups!$B$18:$C$34,2,FALSE))</f>
        <v>0</v>
      </c>
    </row>
    <row r="12" spans="1:23" x14ac:dyDescent="0.25">
      <c r="A12" t="str">
        <f>Summary!A14</f>
        <v>Brownie 11</v>
      </c>
      <c r="B12" s="1">
        <f t="shared" si="0"/>
        <v>0</v>
      </c>
      <c r="C12" s="4">
        <f t="shared" si="1"/>
        <v>50</v>
      </c>
      <c r="E12">
        <f>IF(D12="",0,VLOOKUP(D12,Lookups!$B$18:$C$34,2,FALSE))</f>
        <v>0</v>
      </c>
      <c r="G12">
        <f>IF(F12="",0,VLOOKUP(F12,Lookups!$B$18:$C$34,2,FALSE))</f>
        <v>0</v>
      </c>
      <c r="I12">
        <f>IF(H12="",0,VLOOKUP(H12,Lookups!$B$18:$C$34,2,FALSE))</f>
        <v>0</v>
      </c>
      <c r="K12">
        <f>IF(J12="",0,VLOOKUP(J12,Lookups!$B$18:$C$34,2,FALSE))</f>
        <v>0</v>
      </c>
      <c r="M12">
        <f>IF(L12="",0,VLOOKUP(L12,Lookups!$B$18:$C$34,2,FALSE))</f>
        <v>0</v>
      </c>
      <c r="O12">
        <f>IF(N12="",0,VLOOKUP(N12,Lookups!$B$18:$C$34,2,FALSE))</f>
        <v>0</v>
      </c>
      <c r="Q12">
        <f>IF(P12="",0,VLOOKUP(P12,Lookups!$B$18:$C$34,2,FALSE))</f>
        <v>0</v>
      </c>
      <c r="S12">
        <f>IF(R12="",0,VLOOKUP(R12,Lookups!$B$18:$C$34,2,FALSE))</f>
        <v>0</v>
      </c>
      <c r="U12">
        <f>IF(T12="",0,VLOOKUP(T12,Lookups!$B$18:$C$34,2,FALSE))</f>
        <v>0</v>
      </c>
      <c r="W12">
        <f>IF(V12="",0,VLOOKUP(V12,Lookups!$B$18:$C$34,2,FALSE))</f>
        <v>0</v>
      </c>
    </row>
    <row r="13" spans="1:23" x14ac:dyDescent="0.25">
      <c r="A13" t="str">
        <f>Summary!A15</f>
        <v>Brownie 12</v>
      </c>
      <c r="B13" s="1">
        <f t="shared" si="0"/>
        <v>0</v>
      </c>
      <c r="C13" s="4">
        <f t="shared" si="1"/>
        <v>50</v>
      </c>
      <c r="E13">
        <f>IF(D13="",0,VLOOKUP(D13,Lookups!$B$18:$C$34,2,FALSE))</f>
        <v>0</v>
      </c>
      <c r="G13">
        <f>IF(F13="",0,VLOOKUP(F13,Lookups!$B$18:$C$34,2,FALSE))</f>
        <v>0</v>
      </c>
      <c r="I13">
        <f>IF(H13="",0,VLOOKUP(H13,Lookups!$B$18:$C$34,2,FALSE))</f>
        <v>0</v>
      </c>
      <c r="K13">
        <f>IF(J13="",0,VLOOKUP(J13,Lookups!$B$18:$C$34,2,FALSE))</f>
        <v>0</v>
      </c>
      <c r="M13">
        <f>IF(L13="",0,VLOOKUP(L13,Lookups!$B$18:$C$34,2,FALSE))</f>
        <v>0</v>
      </c>
      <c r="O13">
        <f>IF(N13="",0,VLOOKUP(N13,Lookups!$B$18:$C$34,2,FALSE))</f>
        <v>0</v>
      </c>
      <c r="Q13">
        <f>IF(P13="",0,VLOOKUP(P13,Lookups!$B$18:$C$34,2,FALSE))</f>
        <v>0</v>
      </c>
      <c r="S13">
        <f>IF(R13="",0,VLOOKUP(R13,Lookups!$B$18:$C$34,2,FALSE))</f>
        <v>0</v>
      </c>
      <c r="U13">
        <f>IF(T13="",0,VLOOKUP(T13,Lookups!$B$18:$C$34,2,FALSE))</f>
        <v>0</v>
      </c>
      <c r="W13">
        <f>IF(V13="",0,VLOOKUP(V13,Lookups!$B$18:$C$34,2,FALSE))</f>
        <v>0</v>
      </c>
    </row>
    <row r="14" spans="1:23" x14ac:dyDescent="0.25">
      <c r="A14" t="str">
        <f>Summary!A16</f>
        <v>Brownie 13</v>
      </c>
      <c r="B14" s="1">
        <f t="shared" si="0"/>
        <v>0</v>
      </c>
      <c r="C14" s="4">
        <f t="shared" si="1"/>
        <v>50</v>
      </c>
      <c r="E14">
        <f>IF(D14="",0,VLOOKUP(D14,Lookups!$B$18:$C$34,2,FALSE))</f>
        <v>0</v>
      </c>
      <c r="G14">
        <f>IF(F14="",0,VLOOKUP(F14,Lookups!$B$18:$C$34,2,FALSE))</f>
        <v>0</v>
      </c>
      <c r="I14">
        <f>IF(H14="",0,VLOOKUP(H14,Lookups!$B$18:$C$34,2,FALSE))</f>
        <v>0</v>
      </c>
      <c r="K14">
        <f>IF(J14="",0,VLOOKUP(J14,Lookups!$B$18:$C$34,2,FALSE))</f>
        <v>0</v>
      </c>
      <c r="M14">
        <f>IF(L14="",0,VLOOKUP(L14,Lookups!$B$18:$C$34,2,FALSE))</f>
        <v>0</v>
      </c>
      <c r="O14">
        <f>IF(N14="",0,VLOOKUP(N14,Lookups!$B$18:$C$34,2,FALSE))</f>
        <v>0</v>
      </c>
      <c r="Q14">
        <f>IF(P14="",0,VLOOKUP(P14,Lookups!$B$18:$C$34,2,FALSE))</f>
        <v>0</v>
      </c>
      <c r="S14">
        <f>IF(R14="",0,VLOOKUP(R14,Lookups!$B$18:$C$34,2,FALSE))</f>
        <v>0</v>
      </c>
      <c r="U14">
        <f>IF(T14="",0,VLOOKUP(T14,Lookups!$B$18:$C$34,2,FALSE))</f>
        <v>0</v>
      </c>
      <c r="W14">
        <f>IF(V14="",0,VLOOKUP(V14,Lookups!$B$18:$C$34,2,FALSE))</f>
        <v>0</v>
      </c>
    </row>
    <row r="15" spans="1:23" x14ac:dyDescent="0.25">
      <c r="A15" t="str">
        <f>Summary!A17</f>
        <v>Brownie 14</v>
      </c>
      <c r="B15" s="1">
        <f t="shared" si="0"/>
        <v>0</v>
      </c>
      <c r="C15" s="4">
        <f t="shared" si="1"/>
        <v>50</v>
      </c>
      <c r="E15">
        <f>IF(D15="",0,VLOOKUP(D15,Lookups!$B$18:$C$34,2,FALSE))</f>
        <v>0</v>
      </c>
      <c r="G15">
        <f>IF(F15="",0,VLOOKUP(F15,Lookups!$B$18:$C$34,2,FALSE))</f>
        <v>0</v>
      </c>
      <c r="I15">
        <f>IF(H15="",0,VLOOKUP(H15,Lookups!$B$18:$C$34,2,FALSE))</f>
        <v>0</v>
      </c>
      <c r="K15">
        <f>IF(J15="",0,VLOOKUP(J15,Lookups!$B$18:$C$34,2,FALSE))</f>
        <v>0</v>
      </c>
      <c r="M15">
        <f>IF(L15="",0,VLOOKUP(L15,Lookups!$B$18:$C$34,2,FALSE))</f>
        <v>0</v>
      </c>
      <c r="O15">
        <f>IF(N15="",0,VLOOKUP(N15,Lookups!$B$18:$C$34,2,FALSE))</f>
        <v>0</v>
      </c>
      <c r="Q15">
        <f>IF(P15="",0,VLOOKUP(P15,Lookups!$B$18:$C$34,2,FALSE))</f>
        <v>0</v>
      </c>
      <c r="S15">
        <f>IF(R15="",0,VLOOKUP(R15,Lookups!$B$18:$C$34,2,FALSE))</f>
        <v>0</v>
      </c>
      <c r="U15">
        <f>IF(T15="",0,VLOOKUP(T15,Lookups!$B$18:$C$34,2,FALSE))</f>
        <v>0</v>
      </c>
      <c r="W15">
        <f>IF(V15="",0,VLOOKUP(V15,Lookups!$B$18:$C$34,2,FALSE))</f>
        <v>0</v>
      </c>
    </row>
    <row r="16" spans="1:23" x14ac:dyDescent="0.25">
      <c r="A16" t="str">
        <f>Summary!A18</f>
        <v>Brownie 15</v>
      </c>
      <c r="B16" s="1">
        <f t="shared" si="0"/>
        <v>0</v>
      </c>
      <c r="C16" s="4">
        <f t="shared" si="1"/>
        <v>50</v>
      </c>
      <c r="E16">
        <f>IF(D16="",0,VLOOKUP(D16,Lookups!$B$18:$C$34,2,FALSE))</f>
        <v>0</v>
      </c>
      <c r="G16">
        <f>IF(F16="",0,VLOOKUP(F16,Lookups!$B$18:$C$34,2,FALSE))</f>
        <v>0</v>
      </c>
      <c r="I16">
        <f>IF(H16="",0,VLOOKUP(H16,Lookups!$B$18:$C$34,2,FALSE))</f>
        <v>0</v>
      </c>
      <c r="K16">
        <f>IF(J16="",0,VLOOKUP(J16,Lookups!$B$18:$C$34,2,FALSE))</f>
        <v>0</v>
      </c>
      <c r="M16">
        <f>IF(L16="",0,VLOOKUP(L16,Lookups!$B$18:$C$34,2,FALSE))</f>
        <v>0</v>
      </c>
      <c r="O16">
        <f>IF(N16="",0,VLOOKUP(N16,Lookups!$B$18:$C$34,2,FALSE))</f>
        <v>0</v>
      </c>
      <c r="Q16">
        <f>IF(P16="",0,VLOOKUP(P16,Lookups!$B$18:$C$34,2,FALSE))</f>
        <v>0</v>
      </c>
      <c r="S16">
        <f>IF(R16="",0,VLOOKUP(R16,Lookups!$B$18:$C$34,2,FALSE))</f>
        <v>0</v>
      </c>
      <c r="U16">
        <f>IF(T16="",0,VLOOKUP(T16,Lookups!$B$18:$C$34,2,FALSE))</f>
        <v>0</v>
      </c>
      <c r="W16">
        <f>IF(V16="",0,VLOOKUP(V16,Lookups!$B$18:$C$34,2,FALSE))</f>
        <v>0</v>
      </c>
    </row>
    <row r="17" spans="1:23" x14ac:dyDescent="0.25">
      <c r="A17" t="str">
        <f>Summary!A19</f>
        <v>Brownie 16</v>
      </c>
      <c r="B17" s="1">
        <f t="shared" si="0"/>
        <v>0</v>
      </c>
      <c r="C17" s="4">
        <f t="shared" si="1"/>
        <v>50</v>
      </c>
      <c r="E17">
        <f>IF(D17="",0,VLOOKUP(D17,Lookups!$B$18:$C$34,2,FALSE))</f>
        <v>0</v>
      </c>
      <c r="G17">
        <f>IF(F17="",0,VLOOKUP(F17,Lookups!$B$18:$C$34,2,FALSE))</f>
        <v>0</v>
      </c>
      <c r="I17">
        <f>IF(H17="",0,VLOOKUP(H17,Lookups!$B$18:$C$34,2,FALSE))</f>
        <v>0</v>
      </c>
      <c r="K17">
        <f>IF(J17="",0,VLOOKUP(J17,Lookups!$B$18:$C$34,2,FALSE))</f>
        <v>0</v>
      </c>
      <c r="M17">
        <f>IF(L17="",0,VLOOKUP(L17,Lookups!$B$18:$C$34,2,FALSE))</f>
        <v>0</v>
      </c>
      <c r="O17">
        <f>IF(N17="",0,VLOOKUP(N17,Lookups!$B$18:$C$34,2,FALSE))</f>
        <v>0</v>
      </c>
      <c r="Q17">
        <f>IF(P17="",0,VLOOKUP(P17,Lookups!$B$18:$C$34,2,FALSE))</f>
        <v>0</v>
      </c>
      <c r="S17">
        <f>IF(R17="",0,VLOOKUP(R17,Lookups!$B$18:$C$34,2,FALSE))</f>
        <v>0</v>
      </c>
      <c r="U17">
        <f>IF(T17="",0,VLOOKUP(T17,Lookups!$B$18:$C$34,2,FALSE))</f>
        <v>0</v>
      </c>
      <c r="W17">
        <f>IF(V17="",0,VLOOKUP(V17,Lookups!$B$18:$C$34,2,FALSE))</f>
        <v>0</v>
      </c>
    </row>
    <row r="18" spans="1:23" x14ac:dyDescent="0.25">
      <c r="A18" t="str">
        <f>Summary!A20</f>
        <v>Brownie 17</v>
      </c>
      <c r="B18" s="1">
        <f t="shared" si="0"/>
        <v>0</v>
      </c>
      <c r="C18" s="4">
        <f t="shared" si="1"/>
        <v>50</v>
      </c>
      <c r="E18">
        <f>IF(D18="",0,VLOOKUP(D18,Lookups!$B$18:$C$34,2,FALSE))</f>
        <v>0</v>
      </c>
      <c r="G18">
        <f>IF(F18="",0,VLOOKUP(F18,Lookups!$B$18:$C$34,2,FALSE))</f>
        <v>0</v>
      </c>
      <c r="I18">
        <f>IF(H18="",0,VLOOKUP(H18,Lookups!$B$18:$C$34,2,FALSE))</f>
        <v>0</v>
      </c>
      <c r="K18">
        <f>IF(J18="",0,VLOOKUP(J18,Lookups!$B$18:$C$34,2,FALSE))</f>
        <v>0</v>
      </c>
      <c r="M18">
        <f>IF(L18="",0,VLOOKUP(L18,Lookups!$B$18:$C$34,2,FALSE))</f>
        <v>0</v>
      </c>
      <c r="O18">
        <f>IF(N18="",0,VLOOKUP(N18,Lookups!$B$18:$C$34,2,FALSE))</f>
        <v>0</v>
      </c>
      <c r="Q18">
        <f>IF(P18="",0,VLOOKUP(P18,Lookups!$B$18:$C$34,2,FALSE))</f>
        <v>0</v>
      </c>
      <c r="S18">
        <f>IF(R18="",0,VLOOKUP(R18,Lookups!$B$18:$C$34,2,FALSE))</f>
        <v>0</v>
      </c>
      <c r="U18">
        <f>IF(T18="",0,VLOOKUP(T18,Lookups!$B$18:$C$34,2,FALSE))</f>
        <v>0</v>
      </c>
      <c r="W18">
        <f>IF(V18="",0,VLOOKUP(V18,Lookups!$B$18:$C$34,2,FALSE))</f>
        <v>0</v>
      </c>
    </row>
    <row r="19" spans="1:23" x14ac:dyDescent="0.25">
      <c r="A19" t="str">
        <f>Summary!A21</f>
        <v>Brownie 18</v>
      </c>
      <c r="B19" s="1">
        <f t="shared" si="0"/>
        <v>0</v>
      </c>
      <c r="C19" s="4">
        <f t="shared" si="1"/>
        <v>50</v>
      </c>
      <c r="E19">
        <f>IF(D19="",0,VLOOKUP(D19,Lookups!$B$18:$C$34,2,FALSE))</f>
        <v>0</v>
      </c>
      <c r="G19">
        <f>IF(F19="",0,VLOOKUP(F19,Lookups!$B$18:$C$34,2,FALSE))</f>
        <v>0</v>
      </c>
      <c r="I19">
        <f>IF(H19="",0,VLOOKUP(H19,Lookups!$B$18:$C$34,2,FALSE))</f>
        <v>0</v>
      </c>
      <c r="K19">
        <f>IF(J19="",0,VLOOKUP(J19,Lookups!$B$18:$C$34,2,FALSE))</f>
        <v>0</v>
      </c>
      <c r="M19">
        <f>IF(L19="",0,VLOOKUP(L19,Lookups!$B$18:$C$34,2,FALSE))</f>
        <v>0</v>
      </c>
      <c r="O19">
        <f>IF(N19="",0,VLOOKUP(N19,Lookups!$B$18:$C$34,2,FALSE))</f>
        <v>0</v>
      </c>
      <c r="Q19">
        <f>IF(P19="",0,VLOOKUP(P19,Lookups!$B$18:$C$34,2,FALSE))</f>
        <v>0</v>
      </c>
      <c r="S19">
        <f>IF(R19="",0,VLOOKUP(R19,Lookups!$B$18:$C$34,2,FALSE))</f>
        <v>0</v>
      </c>
      <c r="U19">
        <f>IF(T19="",0,VLOOKUP(T19,Lookups!$B$18:$C$34,2,FALSE))</f>
        <v>0</v>
      </c>
      <c r="W19">
        <f>IF(V19="",0,VLOOKUP(V19,Lookups!$B$18:$C$34,2,FALSE))</f>
        <v>0</v>
      </c>
    </row>
    <row r="20" spans="1:23" x14ac:dyDescent="0.25">
      <c r="A20" t="str">
        <f>Summary!A22</f>
        <v>Brownie 19</v>
      </c>
      <c r="B20" s="1">
        <f t="shared" si="0"/>
        <v>0</v>
      </c>
      <c r="C20" s="4">
        <f t="shared" si="1"/>
        <v>50</v>
      </c>
      <c r="E20">
        <f>IF(D20="",0,VLOOKUP(D20,Lookups!$B$18:$C$34,2,FALSE))</f>
        <v>0</v>
      </c>
      <c r="G20">
        <f>IF(F20="",0,VLOOKUP(F20,Lookups!$B$18:$C$34,2,FALSE))</f>
        <v>0</v>
      </c>
      <c r="I20">
        <f>IF(H20="",0,VLOOKUP(H20,Lookups!$B$18:$C$34,2,FALSE))</f>
        <v>0</v>
      </c>
      <c r="K20">
        <f>IF(J20="",0,VLOOKUP(J20,Lookups!$B$18:$C$34,2,FALSE))</f>
        <v>0</v>
      </c>
      <c r="M20">
        <f>IF(L20="",0,VLOOKUP(L20,Lookups!$B$18:$C$34,2,FALSE))</f>
        <v>0</v>
      </c>
      <c r="O20">
        <f>IF(N20="",0,VLOOKUP(N20,Lookups!$B$18:$C$34,2,FALSE))</f>
        <v>0</v>
      </c>
      <c r="Q20">
        <f>IF(P20="",0,VLOOKUP(P20,Lookups!$B$18:$C$34,2,FALSE))</f>
        <v>0</v>
      </c>
      <c r="S20">
        <f>IF(R20="",0,VLOOKUP(R20,Lookups!$B$18:$C$34,2,FALSE))</f>
        <v>0</v>
      </c>
      <c r="U20">
        <f>IF(T20="",0,VLOOKUP(T20,Lookups!$B$18:$C$34,2,FALSE))</f>
        <v>0</v>
      </c>
      <c r="W20">
        <f>IF(V20="",0,VLOOKUP(V20,Lookups!$B$18:$C$34,2,FALSE))</f>
        <v>0</v>
      </c>
    </row>
    <row r="21" spans="1:23" x14ac:dyDescent="0.25">
      <c r="A21" t="str">
        <f>Summary!A23</f>
        <v>Brownie 20</v>
      </c>
      <c r="B21" s="1">
        <f t="shared" si="0"/>
        <v>0</v>
      </c>
      <c r="C21" s="4">
        <f t="shared" si="1"/>
        <v>50</v>
      </c>
      <c r="E21">
        <f>IF(D21="",0,VLOOKUP(D21,Lookups!$B$18:$C$34,2,FALSE))</f>
        <v>0</v>
      </c>
      <c r="G21">
        <f>IF(F21="",0,VLOOKUP(F21,Lookups!$B$18:$C$34,2,FALSE))</f>
        <v>0</v>
      </c>
      <c r="I21">
        <f>IF(H21="",0,VLOOKUP(H21,Lookups!$B$18:$C$34,2,FALSE))</f>
        <v>0</v>
      </c>
      <c r="K21">
        <f>IF(J21="",0,VLOOKUP(J21,Lookups!$B$18:$C$34,2,FALSE))</f>
        <v>0</v>
      </c>
      <c r="M21">
        <f>IF(L21="",0,VLOOKUP(L21,Lookups!$B$18:$C$34,2,FALSE))</f>
        <v>0</v>
      </c>
      <c r="O21">
        <f>IF(N21="",0,VLOOKUP(N21,Lookups!$B$18:$C$34,2,FALSE))</f>
        <v>0</v>
      </c>
      <c r="Q21">
        <f>IF(P21="",0,VLOOKUP(P21,Lookups!$B$18:$C$34,2,FALSE))</f>
        <v>0</v>
      </c>
      <c r="S21">
        <f>IF(R21="",0,VLOOKUP(R21,Lookups!$B$18:$C$34,2,FALSE))</f>
        <v>0</v>
      </c>
      <c r="U21">
        <f>IF(T21="",0,VLOOKUP(T21,Lookups!$B$18:$C$34,2,FALSE))</f>
        <v>0</v>
      </c>
      <c r="W21">
        <f>IF(V21="",0,VLOOKUP(V21,Lookups!$B$18:$C$34,2,FALSE))</f>
        <v>0</v>
      </c>
    </row>
    <row r="22" spans="1:23" x14ac:dyDescent="0.25">
      <c r="A22" t="str">
        <f>Summary!A24</f>
        <v>Brownie 21</v>
      </c>
      <c r="B22" s="1">
        <f t="shared" si="0"/>
        <v>0</v>
      </c>
      <c r="C22" s="4">
        <f t="shared" si="1"/>
        <v>50</v>
      </c>
      <c r="E22">
        <f>IF(D22="",0,VLOOKUP(D22,Lookups!$B$18:$C$34,2,FALSE))</f>
        <v>0</v>
      </c>
      <c r="G22">
        <f>IF(F22="",0,VLOOKUP(F22,Lookups!$B$18:$C$34,2,FALSE))</f>
        <v>0</v>
      </c>
      <c r="I22">
        <f>IF(H22="",0,VLOOKUP(H22,Lookups!$B$18:$C$34,2,FALSE))</f>
        <v>0</v>
      </c>
      <c r="K22">
        <f>IF(J22="",0,VLOOKUP(J22,Lookups!$B$18:$C$34,2,FALSE))</f>
        <v>0</v>
      </c>
      <c r="M22">
        <f>IF(L22="",0,VLOOKUP(L22,Lookups!$B$18:$C$34,2,FALSE))</f>
        <v>0</v>
      </c>
      <c r="O22">
        <f>IF(N22="",0,VLOOKUP(N22,Lookups!$B$18:$C$34,2,FALSE))</f>
        <v>0</v>
      </c>
      <c r="Q22">
        <f>IF(P22="",0,VLOOKUP(P22,Lookups!$B$18:$C$34,2,FALSE))</f>
        <v>0</v>
      </c>
      <c r="S22">
        <f>IF(R22="",0,VLOOKUP(R22,Lookups!$B$18:$C$34,2,FALSE))</f>
        <v>0</v>
      </c>
      <c r="U22">
        <f>IF(T22="",0,VLOOKUP(T22,Lookups!$B$18:$C$34,2,FALSE))</f>
        <v>0</v>
      </c>
      <c r="W22">
        <f>IF(V22="",0,VLOOKUP(V22,Lookups!$B$18:$C$34,2,FALSE))</f>
        <v>0</v>
      </c>
    </row>
    <row r="23" spans="1:23" x14ac:dyDescent="0.25">
      <c r="A23" t="str">
        <f>Summary!A25</f>
        <v>Brownie 22</v>
      </c>
      <c r="B23" s="1">
        <f t="shared" si="0"/>
        <v>0</v>
      </c>
      <c r="C23" s="4">
        <f t="shared" si="1"/>
        <v>50</v>
      </c>
      <c r="E23">
        <f>IF(D23="",0,VLOOKUP(D23,Lookups!$B$18:$C$34,2,FALSE))</f>
        <v>0</v>
      </c>
      <c r="G23">
        <f>IF(F23="",0,VLOOKUP(F23,Lookups!$B$18:$C$34,2,FALSE))</f>
        <v>0</v>
      </c>
      <c r="I23">
        <f>IF(H23="",0,VLOOKUP(H23,Lookups!$B$18:$C$34,2,FALSE))</f>
        <v>0</v>
      </c>
      <c r="K23">
        <f>IF(J23="",0,VLOOKUP(J23,Lookups!$B$18:$C$34,2,FALSE))</f>
        <v>0</v>
      </c>
      <c r="M23">
        <f>IF(L23="",0,VLOOKUP(L23,Lookups!$B$18:$C$34,2,FALSE))</f>
        <v>0</v>
      </c>
      <c r="O23">
        <f>IF(N23="",0,VLOOKUP(N23,Lookups!$B$18:$C$34,2,FALSE))</f>
        <v>0</v>
      </c>
      <c r="Q23">
        <f>IF(P23="",0,VLOOKUP(P23,Lookups!$B$18:$C$34,2,FALSE))</f>
        <v>0</v>
      </c>
      <c r="S23">
        <f>IF(R23="",0,VLOOKUP(R23,Lookups!$B$18:$C$34,2,FALSE))</f>
        <v>0</v>
      </c>
      <c r="U23">
        <f>IF(T23="",0,VLOOKUP(T23,Lookups!$B$18:$C$34,2,FALSE))</f>
        <v>0</v>
      </c>
      <c r="W23">
        <f>IF(V23="",0,VLOOKUP(V23,Lookups!$B$18:$C$34,2,FALSE))</f>
        <v>0</v>
      </c>
    </row>
    <row r="24" spans="1:23" x14ac:dyDescent="0.25">
      <c r="A24" t="str">
        <f>Summary!A26</f>
        <v>Brownie 23</v>
      </c>
      <c r="B24" s="1">
        <f t="shared" si="0"/>
        <v>0</v>
      </c>
      <c r="C24" s="4">
        <f t="shared" si="1"/>
        <v>50</v>
      </c>
      <c r="E24">
        <f>IF(D24="",0,VLOOKUP(D24,Lookups!$B$18:$C$34,2,FALSE))</f>
        <v>0</v>
      </c>
      <c r="G24">
        <f>IF(F24="",0,VLOOKUP(F24,Lookups!$B$18:$C$34,2,FALSE))</f>
        <v>0</v>
      </c>
      <c r="I24">
        <f>IF(H24="",0,VLOOKUP(H24,Lookups!$B$18:$C$34,2,FALSE))</f>
        <v>0</v>
      </c>
      <c r="K24">
        <f>IF(J24="",0,VLOOKUP(J24,Lookups!$B$18:$C$34,2,FALSE))</f>
        <v>0</v>
      </c>
      <c r="M24">
        <f>IF(L24="",0,VLOOKUP(L24,Lookups!$B$18:$C$34,2,FALSE))</f>
        <v>0</v>
      </c>
      <c r="O24">
        <f>IF(N24="",0,VLOOKUP(N24,Lookups!$B$18:$C$34,2,FALSE))</f>
        <v>0</v>
      </c>
      <c r="Q24">
        <f>IF(P24="",0,VLOOKUP(P24,Lookups!$B$18:$C$34,2,FALSE))</f>
        <v>0</v>
      </c>
      <c r="S24">
        <f>IF(R24="",0,VLOOKUP(R24,Lookups!$B$18:$C$34,2,FALSE))</f>
        <v>0</v>
      </c>
      <c r="U24">
        <f>IF(T24="",0,VLOOKUP(T24,Lookups!$B$18:$C$34,2,FALSE))</f>
        <v>0</v>
      </c>
      <c r="W24">
        <f>IF(V24="",0,VLOOKUP(V24,Lookups!$B$18:$C$34,2,FALSE))</f>
        <v>0</v>
      </c>
    </row>
    <row r="25" spans="1:23" x14ac:dyDescent="0.25">
      <c r="A25" t="str">
        <f>Summary!A27</f>
        <v>Brownie 24</v>
      </c>
      <c r="B25" s="1">
        <f t="shared" si="0"/>
        <v>0</v>
      </c>
      <c r="C25" s="4">
        <f t="shared" si="1"/>
        <v>50</v>
      </c>
      <c r="E25">
        <f>IF(D25="",0,VLOOKUP(D25,Lookups!$B$18:$C$34,2,FALSE))</f>
        <v>0</v>
      </c>
      <c r="G25">
        <f>IF(F25="",0,VLOOKUP(F25,Lookups!$B$18:$C$34,2,FALSE))</f>
        <v>0</v>
      </c>
      <c r="I25">
        <f>IF(H25="",0,VLOOKUP(H25,Lookups!$B$18:$C$34,2,FALSE))</f>
        <v>0</v>
      </c>
      <c r="K25">
        <f>IF(J25="",0,VLOOKUP(J25,Lookups!$B$18:$C$34,2,FALSE))</f>
        <v>0</v>
      </c>
      <c r="M25">
        <f>IF(L25="",0,VLOOKUP(L25,Lookups!$B$18:$C$34,2,FALSE))</f>
        <v>0</v>
      </c>
      <c r="O25">
        <f>IF(N25="",0,VLOOKUP(N25,Lookups!$B$18:$C$34,2,FALSE))</f>
        <v>0</v>
      </c>
      <c r="Q25">
        <f>IF(P25="",0,VLOOKUP(P25,Lookups!$B$18:$C$34,2,FALSE))</f>
        <v>0</v>
      </c>
      <c r="S25">
        <f>IF(R25="",0,VLOOKUP(R25,Lookups!$B$18:$C$34,2,FALSE))</f>
        <v>0</v>
      </c>
      <c r="U25">
        <f>IF(T25="",0,VLOOKUP(T25,Lookups!$B$18:$C$34,2,FALSE))</f>
        <v>0</v>
      </c>
      <c r="W25">
        <f>IF(V25="",0,VLOOKUP(V25,Lookups!$B$18:$C$34,2,FALSE))</f>
        <v>0</v>
      </c>
    </row>
    <row r="26" spans="1:23" x14ac:dyDescent="0.25">
      <c r="A26" t="str">
        <f>Summary!A28</f>
        <v>Brownie 25</v>
      </c>
      <c r="B26" s="1">
        <f t="shared" si="0"/>
        <v>0</v>
      </c>
      <c r="C26" s="4">
        <f t="shared" si="1"/>
        <v>50</v>
      </c>
      <c r="E26">
        <f>IF(D26="",0,VLOOKUP(D26,Lookups!$B$18:$C$34,2,FALSE))</f>
        <v>0</v>
      </c>
      <c r="G26">
        <f>IF(F26="",0,VLOOKUP(F26,Lookups!$B$18:$C$34,2,FALSE))</f>
        <v>0</v>
      </c>
      <c r="I26">
        <f>IF(H26="",0,VLOOKUP(H26,Lookups!$B$18:$C$34,2,FALSE))</f>
        <v>0</v>
      </c>
      <c r="K26">
        <f>IF(J26="",0,VLOOKUP(J26,Lookups!$B$18:$C$34,2,FALSE))</f>
        <v>0</v>
      </c>
      <c r="M26">
        <f>IF(L26="",0,VLOOKUP(L26,Lookups!$B$18:$C$34,2,FALSE))</f>
        <v>0</v>
      </c>
      <c r="O26">
        <f>IF(N26="",0,VLOOKUP(N26,Lookups!$B$18:$C$34,2,FALSE))</f>
        <v>0</v>
      </c>
      <c r="Q26">
        <f>IF(P26="",0,VLOOKUP(P26,Lookups!$B$18:$C$34,2,FALSE))</f>
        <v>0</v>
      </c>
      <c r="S26">
        <f>IF(R26="",0,VLOOKUP(R26,Lookups!$B$18:$C$34,2,FALSE))</f>
        <v>0</v>
      </c>
      <c r="U26">
        <f>IF(T26="",0,VLOOKUP(T26,Lookups!$B$18:$C$34,2,FALSE))</f>
        <v>0</v>
      </c>
      <c r="W26">
        <f>IF(V26="",0,VLOOKUP(V26,Lookups!$B$18:$C$34,2,FALSE))</f>
        <v>0</v>
      </c>
    </row>
    <row r="27" spans="1:23" x14ac:dyDescent="0.25">
      <c r="A27" t="str">
        <f>Summary!A29</f>
        <v>Brownie 26</v>
      </c>
      <c r="B27" s="1">
        <f t="shared" si="0"/>
        <v>0</v>
      </c>
      <c r="C27" s="4">
        <f t="shared" si="1"/>
        <v>50</v>
      </c>
      <c r="E27">
        <f>IF(D27="",0,VLOOKUP(D27,Lookups!$B$18:$C$34,2,FALSE))</f>
        <v>0</v>
      </c>
      <c r="G27">
        <f>IF(F27="",0,VLOOKUP(F27,Lookups!$B$18:$C$34,2,FALSE))</f>
        <v>0</v>
      </c>
      <c r="I27">
        <f>IF(H27="",0,VLOOKUP(H27,Lookups!$B$18:$C$34,2,FALSE))</f>
        <v>0</v>
      </c>
      <c r="K27">
        <f>IF(J27="",0,VLOOKUP(J27,Lookups!$B$18:$C$34,2,FALSE))</f>
        <v>0</v>
      </c>
      <c r="M27">
        <f>IF(L27="",0,VLOOKUP(L27,Lookups!$B$18:$C$34,2,FALSE))</f>
        <v>0</v>
      </c>
      <c r="O27">
        <f>IF(N27="",0,VLOOKUP(N27,Lookups!$B$18:$C$34,2,FALSE))</f>
        <v>0</v>
      </c>
      <c r="Q27">
        <f>IF(P27="",0,VLOOKUP(P27,Lookups!$B$18:$C$34,2,FALSE))</f>
        <v>0</v>
      </c>
      <c r="S27">
        <f>IF(R27="",0,VLOOKUP(R27,Lookups!$B$18:$C$34,2,FALSE))</f>
        <v>0</v>
      </c>
      <c r="U27">
        <f>IF(T27="",0,VLOOKUP(T27,Lookups!$B$18:$C$34,2,FALSE))</f>
        <v>0</v>
      </c>
      <c r="W27">
        <f>IF(V27="",0,VLOOKUP(V27,Lookups!$B$18:$C$34,2,FALSE))</f>
        <v>0</v>
      </c>
    </row>
    <row r="28" spans="1:23" x14ac:dyDescent="0.25">
      <c r="A28" t="str">
        <f>Summary!A30</f>
        <v>Brownie 27</v>
      </c>
      <c r="B28" s="1">
        <f t="shared" si="0"/>
        <v>0</v>
      </c>
      <c r="C28" s="4">
        <f t="shared" si="1"/>
        <v>50</v>
      </c>
      <c r="E28">
        <f>IF(D28="",0,VLOOKUP(D28,Lookups!$B$18:$C$34,2,FALSE))</f>
        <v>0</v>
      </c>
      <c r="G28">
        <f>IF(F28="",0,VLOOKUP(F28,Lookups!$B$18:$C$34,2,FALSE))</f>
        <v>0</v>
      </c>
      <c r="I28">
        <f>IF(H28="",0,VLOOKUP(H28,Lookups!$B$18:$C$34,2,FALSE))</f>
        <v>0</v>
      </c>
      <c r="K28">
        <f>IF(J28="",0,VLOOKUP(J28,Lookups!$B$18:$C$34,2,FALSE))</f>
        <v>0</v>
      </c>
      <c r="M28">
        <f>IF(L28="",0,VLOOKUP(L28,Lookups!$B$18:$C$34,2,FALSE))</f>
        <v>0</v>
      </c>
      <c r="O28">
        <f>IF(N28="",0,VLOOKUP(N28,Lookups!$B$18:$C$34,2,FALSE))</f>
        <v>0</v>
      </c>
      <c r="Q28">
        <f>IF(P28="",0,VLOOKUP(P28,Lookups!$B$18:$C$34,2,FALSE))</f>
        <v>0</v>
      </c>
      <c r="S28">
        <f>IF(R28="",0,VLOOKUP(R28,Lookups!$B$18:$C$34,2,FALSE))</f>
        <v>0</v>
      </c>
      <c r="U28">
        <f>IF(T28="",0,VLOOKUP(T28,Lookups!$B$18:$C$34,2,FALSE))</f>
        <v>0</v>
      </c>
      <c r="W28">
        <f>IF(V28="",0,VLOOKUP(V28,Lookups!$B$18:$C$34,2,FALSE))</f>
        <v>0</v>
      </c>
    </row>
    <row r="29" spans="1:23" x14ac:dyDescent="0.25">
      <c r="A29" t="str">
        <f>Summary!A31</f>
        <v>Brownie 28</v>
      </c>
      <c r="B29" s="1">
        <f t="shared" si="0"/>
        <v>0</v>
      </c>
      <c r="C29" s="4">
        <f t="shared" si="1"/>
        <v>50</v>
      </c>
      <c r="E29">
        <f>IF(D29="",0,VLOOKUP(D29,Lookups!$B$18:$C$34,2,FALSE))</f>
        <v>0</v>
      </c>
      <c r="G29">
        <f>IF(F29="",0,VLOOKUP(F29,Lookups!$B$18:$C$34,2,FALSE))</f>
        <v>0</v>
      </c>
      <c r="I29">
        <f>IF(H29="",0,VLOOKUP(H29,Lookups!$B$18:$C$34,2,FALSE))</f>
        <v>0</v>
      </c>
      <c r="K29">
        <f>IF(J29="",0,VLOOKUP(J29,Lookups!$B$18:$C$34,2,FALSE))</f>
        <v>0</v>
      </c>
      <c r="M29">
        <f>IF(L29="",0,VLOOKUP(L29,Lookups!$B$18:$C$34,2,FALSE))</f>
        <v>0</v>
      </c>
      <c r="O29">
        <f>IF(N29="",0,VLOOKUP(N29,Lookups!$B$18:$C$34,2,FALSE))</f>
        <v>0</v>
      </c>
      <c r="Q29">
        <f>IF(P29="",0,VLOOKUP(P29,Lookups!$B$18:$C$34,2,FALSE))</f>
        <v>0</v>
      </c>
      <c r="S29">
        <f>IF(R29="",0,VLOOKUP(R29,Lookups!$B$18:$C$34,2,FALSE))</f>
        <v>0</v>
      </c>
      <c r="U29">
        <f>IF(T29="",0,VLOOKUP(T29,Lookups!$B$18:$C$34,2,FALSE))</f>
        <v>0</v>
      </c>
      <c r="W29">
        <f>IF(V29="",0,VLOOKUP(V29,Lookups!$B$18:$C$34,2,FALSE))</f>
        <v>0</v>
      </c>
    </row>
    <row r="30" spans="1:23" x14ac:dyDescent="0.25">
      <c r="A30" t="str">
        <f>Summary!A32</f>
        <v>Brownie 29</v>
      </c>
      <c r="B30" s="1">
        <f t="shared" si="0"/>
        <v>0</v>
      </c>
      <c r="C30" s="4">
        <f t="shared" si="1"/>
        <v>50</v>
      </c>
      <c r="E30">
        <f>IF(D30="",0,VLOOKUP(D30,Lookups!$B$18:$C$34,2,FALSE))</f>
        <v>0</v>
      </c>
      <c r="G30">
        <f>IF(F30="",0,VLOOKUP(F30,Lookups!$B$18:$C$34,2,FALSE))</f>
        <v>0</v>
      </c>
      <c r="I30">
        <f>IF(H30="",0,VLOOKUP(H30,Lookups!$B$18:$C$34,2,FALSE))</f>
        <v>0</v>
      </c>
      <c r="K30">
        <f>IF(J30="",0,VLOOKUP(J30,Lookups!$B$18:$C$34,2,FALSE))</f>
        <v>0</v>
      </c>
      <c r="M30">
        <f>IF(L30="",0,VLOOKUP(L30,Lookups!$B$18:$C$34,2,FALSE))</f>
        <v>0</v>
      </c>
      <c r="O30">
        <f>IF(N30="",0,VLOOKUP(N30,Lookups!$B$18:$C$34,2,FALSE))</f>
        <v>0</v>
      </c>
      <c r="Q30">
        <f>IF(P30="",0,VLOOKUP(P30,Lookups!$B$18:$C$34,2,FALSE))</f>
        <v>0</v>
      </c>
      <c r="S30">
        <f>IF(R30="",0,VLOOKUP(R30,Lookups!$B$18:$C$34,2,FALSE))</f>
        <v>0</v>
      </c>
      <c r="U30">
        <f>IF(T30="",0,VLOOKUP(T30,Lookups!$B$18:$C$34,2,FALSE))</f>
        <v>0</v>
      </c>
      <c r="W30">
        <f>IF(V30="",0,VLOOKUP(V30,Lookups!$B$18:$C$34,2,FALSE))</f>
        <v>0</v>
      </c>
    </row>
    <row r="31" spans="1:23" x14ac:dyDescent="0.25">
      <c r="A31" t="str">
        <f>Summary!A33</f>
        <v>Brownie 30</v>
      </c>
      <c r="B31" s="1">
        <f t="shared" si="0"/>
        <v>0</v>
      </c>
      <c r="C31" s="4">
        <f t="shared" si="1"/>
        <v>50</v>
      </c>
      <c r="E31">
        <f>IF(D31="",0,VLOOKUP(D31,Lookups!$B$18:$C$34,2,FALSE))</f>
        <v>0</v>
      </c>
      <c r="G31">
        <f>IF(F31="",0,VLOOKUP(F31,Lookups!$B$18:$C$34,2,FALSE))</f>
        <v>0</v>
      </c>
      <c r="I31">
        <f>IF(H31="",0,VLOOKUP(H31,Lookups!$B$18:$C$34,2,FALSE))</f>
        <v>0</v>
      </c>
      <c r="K31">
        <f>IF(J31="",0,VLOOKUP(J31,Lookups!$B$18:$C$34,2,FALSE))</f>
        <v>0</v>
      </c>
      <c r="M31">
        <f>IF(L31="",0,VLOOKUP(L31,Lookups!$B$18:$C$34,2,FALSE))</f>
        <v>0</v>
      </c>
      <c r="O31">
        <f>IF(N31="",0,VLOOKUP(N31,Lookups!$B$18:$C$34,2,FALSE))</f>
        <v>0</v>
      </c>
      <c r="Q31">
        <f>IF(P31="",0,VLOOKUP(P31,Lookups!$B$18:$C$34,2,FALSE))</f>
        <v>0</v>
      </c>
      <c r="S31">
        <f>IF(R31="",0,VLOOKUP(R31,Lookups!$B$18:$C$34,2,FALSE))</f>
        <v>0</v>
      </c>
      <c r="U31">
        <f>IF(T31="",0,VLOOKUP(T31,Lookups!$B$18:$C$34,2,FALSE))</f>
        <v>0</v>
      </c>
      <c r="W31">
        <f>IF(V31="",0,VLOOKUP(V31,Lookups!$B$18:$C$34,2,FALSE))</f>
        <v>0</v>
      </c>
    </row>
  </sheetData>
  <conditionalFormatting sqref="A2:W31">
    <cfRule type="expression" dxfId="4"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prompt="Select activity from drop down arrow" xr:uid="{00000000-0002-0000-0300-000000000000}">
          <x14:formula1>
            <xm:f>Lookups!$B$18:$B$34</xm:f>
          </x14:formula1>
          <xm:sqref>H2:H31 V2:V31 J2:J31 L2:L31 N2:N31 P2:P31 R2:R31 T2:T31 D2:D31 F2:F31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x14ac:dyDescent="0.25"/>
  <cols>
    <col min="1" max="1" width="17" customWidth="1"/>
    <col min="2" max="2" width="11.28515625" customWidth="1"/>
    <col min="3" max="3" width="14.140625" customWidth="1"/>
    <col min="4" max="4" width="27.7109375" customWidth="1"/>
    <col min="5" max="5" width="6.5703125"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E2+G2+I2+K2+M2+O2+Q2+S2+U2+W2</f>
        <v>0</v>
      </c>
      <c r="C2" s="4">
        <f>50-B2</f>
        <v>50</v>
      </c>
      <c r="E2">
        <f>IF(D2="",0,VLOOKUP(D2,Lookups!$B$35:$C$55,2,FALSE))</f>
        <v>0</v>
      </c>
      <c r="G2">
        <f>IF(F2="",0,VLOOKUP(F2,Lookups!$B$35:$C$55,2,FALSE))</f>
        <v>0</v>
      </c>
      <c r="I2">
        <f>IF(H2="",0,VLOOKUP(H2,Lookups!$B$35:$C$55,2,FALSE))</f>
        <v>0</v>
      </c>
      <c r="K2">
        <f>IF(J2="",0,VLOOKUP(J2,Lookups!$B$35:$C$55,2,FALSE))</f>
        <v>0</v>
      </c>
      <c r="M2">
        <f>IF(L2="",0,VLOOKUP(L2,Lookups!$B$35:$C$55,2,FALSE))</f>
        <v>0</v>
      </c>
      <c r="O2">
        <f>IF(N2="",0,VLOOKUP(N2,Lookups!$B$35:$C$55,2,FALSE))</f>
        <v>0</v>
      </c>
      <c r="Q2">
        <f>IF(P2="",0,VLOOKUP(P2,Lookups!$B$35:$C$55,2,FALSE))</f>
        <v>0</v>
      </c>
      <c r="S2">
        <f>IF(R2="",0,VLOOKUP(R2,Lookups!$B$35:$C$55,2,FALSE))</f>
        <v>0</v>
      </c>
      <c r="U2">
        <f>IF(T2="",0,VLOOKUP(T2,Lookups!$B$35:$C$55,2,FALSE))</f>
        <v>0</v>
      </c>
      <c r="W2">
        <f>IF(V2="",0,VLOOKUP(V2,Lookups!$B$35:$C$55,2,FALSE))</f>
        <v>0</v>
      </c>
    </row>
    <row r="3" spans="1:23" x14ac:dyDescent="0.25">
      <c r="A3" t="str">
        <f>Summary!A5</f>
        <v>Brownie 2</v>
      </c>
      <c r="B3" s="1">
        <f t="shared" ref="B3:B31" si="0">E3+G3+I3+K3+M3+O3+Q3+S3+U3+W3</f>
        <v>0</v>
      </c>
      <c r="C3" s="4">
        <f t="shared" ref="C3:C31" si="1">50-B3</f>
        <v>50</v>
      </c>
      <c r="E3">
        <f>IF(D3="",0,VLOOKUP(D3,Lookups!$B$35:$C$55,2,FALSE))</f>
        <v>0</v>
      </c>
      <c r="G3">
        <f>IF(F3="",0,VLOOKUP(F3,Lookups!$B$35:$C$55,2,FALSE))</f>
        <v>0</v>
      </c>
      <c r="I3">
        <f>IF(H3="",0,VLOOKUP(H3,Lookups!$B$35:$C$55,2,FALSE))</f>
        <v>0</v>
      </c>
      <c r="K3">
        <f>IF(J3="",0,VLOOKUP(J3,Lookups!$B$35:$C$55,2,FALSE))</f>
        <v>0</v>
      </c>
      <c r="M3">
        <f>IF(L3="",0,VLOOKUP(L3,Lookups!$B$35:$C$55,2,FALSE))</f>
        <v>0</v>
      </c>
      <c r="O3">
        <f>IF(N3="",0,VLOOKUP(N3,Lookups!$B$35:$C$55,2,FALSE))</f>
        <v>0</v>
      </c>
      <c r="Q3">
        <f>IF(P3="",0,VLOOKUP(P3,Lookups!$B$35:$C$55,2,FALSE))</f>
        <v>0</v>
      </c>
      <c r="S3">
        <f>IF(R3="",0,VLOOKUP(R3,Lookups!$B$35:$C$55,2,FALSE))</f>
        <v>0</v>
      </c>
      <c r="U3">
        <f>IF(T3="",0,VLOOKUP(T3,Lookups!$B$35:$C$55,2,FALSE))</f>
        <v>0</v>
      </c>
      <c r="W3">
        <f>IF(V3="",0,VLOOKUP(V3,Lookups!$B$35:$C$55,2,FALSE))</f>
        <v>0</v>
      </c>
    </row>
    <row r="4" spans="1:23" x14ac:dyDescent="0.25">
      <c r="A4" t="str">
        <f>Summary!A6</f>
        <v>Brownie 3</v>
      </c>
      <c r="B4" s="1">
        <f t="shared" si="0"/>
        <v>0</v>
      </c>
      <c r="C4" s="4">
        <f t="shared" si="1"/>
        <v>50</v>
      </c>
      <c r="E4">
        <f>IF(D4="",0,VLOOKUP(D4,Lookups!$B$35:$C$55,2,FALSE))</f>
        <v>0</v>
      </c>
      <c r="G4">
        <f>IF(F4="",0,VLOOKUP(F4,Lookups!$B$35:$C$55,2,FALSE))</f>
        <v>0</v>
      </c>
      <c r="I4">
        <f>IF(H4="",0,VLOOKUP(H4,Lookups!$B$35:$C$55,2,FALSE))</f>
        <v>0</v>
      </c>
      <c r="K4">
        <f>IF(J4="",0,VLOOKUP(J4,Lookups!$B$35:$C$55,2,FALSE))</f>
        <v>0</v>
      </c>
      <c r="M4">
        <f>IF(L4="",0,VLOOKUP(L4,Lookups!$B$35:$C$55,2,FALSE))</f>
        <v>0</v>
      </c>
      <c r="O4">
        <f>IF(N4="",0,VLOOKUP(N4,Lookups!$B$35:$C$55,2,FALSE))</f>
        <v>0</v>
      </c>
      <c r="Q4">
        <f>IF(P4="",0,VLOOKUP(P4,Lookups!$B$35:$C$55,2,FALSE))</f>
        <v>0</v>
      </c>
      <c r="S4">
        <f>IF(R4="",0,VLOOKUP(R4,Lookups!$B$35:$C$55,2,FALSE))</f>
        <v>0</v>
      </c>
      <c r="U4">
        <f>IF(T4="",0,VLOOKUP(T4,Lookups!$B$35:$C$55,2,FALSE))</f>
        <v>0</v>
      </c>
      <c r="W4">
        <f>IF(V4="",0,VLOOKUP(V4,Lookups!$B$35:$C$55,2,FALSE))</f>
        <v>0</v>
      </c>
    </row>
    <row r="5" spans="1:23" x14ac:dyDescent="0.25">
      <c r="A5" t="str">
        <f>Summary!A7</f>
        <v>Brownie 4</v>
      </c>
      <c r="B5" s="1">
        <f t="shared" si="0"/>
        <v>0</v>
      </c>
      <c r="C5" s="4">
        <f t="shared" si="1"/>
        <v>50</v>
      </c>
      <c r="E5">
        <f>IF(D5="",0,VLOOKUP(D5,Lookups!$B$35:$C$55,2,FALSE))</f>
        <v>0</v>
      </c>
      <c r="G5">
        <f>IF(F5="",0,VLOOKUP(F5,Lookups!$B$35:$C$55,2,FALSE))</f>
        <v>0</v>
      </c>
      <c r="I5">
        <f>IF(H5="",0,VLOOKUP(H5,Lookups!$B$35:$C$55,2,FALSE))</f>
        <v>0</v>
      </c>
      <c r="K5">
        <f>IF(J5="",0,VLOOKUP(J5,Lookups!$B$35:$C$55,2,FALSE))</f>
        <v>0</v>
      </c>
      <c r="M5">
        <f>IF(L5="",0,VLOOKUP(L5,Lookups!$B$35:$C$55,2,FALSE))</f>
        <v>0</v>
      </c>
      <c r="O5">
        <f>IF(N5="",0,VLOOKUP(N5,Lookups!$B$35:$C$55,2,FALSE))</f>
        <v>0</v>
      </c>
      <c r="Q5">
        <f>IF(P5="",0,VLOOKUP(P5,Lookups!$B$35:$C$55,2,FALSE))</f>
        <v>0</v>
      </c>
      <c r="S5">
        <f>IF(R5="",0,VLOOKUP(R5,Lookups!$B$35:$C$55,2,FALSE))</f>
        <v>0</v>
      </c>
      <c r="U5">
        <f>IF(T5="",0,VLOOKUP(T5,Lookups!$B$35:$C$55,2,FALSE))</f>
        <v>0</v>
      </c>
      <c r="W5">
        <f>IF(V5="",0,VLOOKUP(V5,Lookups!$B$35:$C$55,2,FALSE))</f>
        <v>0</v>
      </c>
    </row>
    <row r="6" spans="1:23" x14ac:dyDescent="0.25">
      <c r="A6" t="str">
        <f>Summary!A8</f>
        <v>Brownie 5</v>
      </c>
      <c r="B6" s="1">
        <f t="shared" si="0"/>
        <v>0</v>
      </c>
      <c r="C6" s="4">
        <f t="shared" si="1"/>
        <v>50</v>
      </c>
      <c r="E6">
        <f>IF(D6="",0,VLOOKUP(D6,Lookups!$B$35:$C$55,2,FALSE))</f>
        <v>0</v>
      </c>
      <c r="G6">
        <f>IF(F6="",0,VLOOKUP(F6,Lookups!$B$35:$C$55,2,FALSE))</f>
        <v>0</v>
      </c>
      <c r="I6">
        <f>IF(H6="",0,VLOOKUP(H6,Lookups!$B$35:$C$55,2,FALSE))</f>
        <v>0</v>
      </c>
      <c r="K6">
        <f>IF(J6="",0,VLOOKUP(J6,Lookups!$B$35:$C$55,2,FALSE))</f>
        <v>0</v>
      </c>
      <c r="M6">
        <f>IF(L6="",0,VLOOKUP(L6,Lookups!$B$35:$C$55,2,FALSE))</f>
        <v>0</v>
      </c>
      <c r="O6">
        <f>IF(N6="",0,VLOOKUP(N6,Lookups!$B$35:$C$55,2,FALSE))</f>
        <v>0</v>
      </c>
      <c r="Q6">
        <f>IF(P6="",0,VLOOKUP(P6,Lookups!$B$35:$C$55,2,FALSE))</f>
        <v>0</v>
      </c>
      <c r="S6">
        <f>IF(R6="",0,VLOOKUP(R6,Lookups!$B$35:$C$55,2,FALSE))</f>
        <v>0</v>
      </c>
      <c r="U6">
        <f>IF(T6="",0,VLOOKUP(T6,Lookups!$B$35:$C$55,2,FALSE))</f>
        <v>0</v>
      </c>
      <c r="W6">
        <f>IF(V6="",0,VLOOKUP(V6,Lookups!$B$35:$C$55,2,FALSE))</f>
        <v>0</v>
      </c>
    </row>
    <row r="7" spans="1:23" x14ac:dyDescent="0.25">
      <c r="A7" t="str">
        <f>Summary!A9</f>
        <v>Brownie 6</v>
      </c>
      <c r="B7" s="1">
        <f t="shared" si="0"/>
        <v>0</v>
      </c>
      <c r="C7" s="4">
        <f t="shared" si="1"/>
        <v>50</v>
      </c>
      <c r="E7">
        <f>IF(D7="",0,VLOOKUP(D7,Lookups!$B$35:$C$55,2,FALSE))</f>
        <v>0</v>
      </c>
      <c r="G7">
        <f>IF(F7="",0,VLOOKUP(F7,Lookups!$B$35:$C$55,2,FALSE))</f>
        <v>0</v>
      </c>
      <c r="I7">
        <f>IF(H7="",0,VLOOKUP(H7,Lookups!$B$35:$C$55,2,FALSE))</f>
        <v>0</v>
      </c>
      <c r="K7">
        <f>IF(J7="",0,VLOOKUP(J7,Lookups!$B$35:$C$55,2,FALSE))</f>
        <v>0</v>
      </c>
      <c r="M7">
        <f>IF(L7="",0,VLOOKUP(L7,Lookups!$B$35:$C$55,2,FALSE))</f>
        <v>0</v>
      </c>
      <c r="O7">
        <f>IF(N7="",0,VLOOKUP(N7,Lookups!$B$35:$C$55,2,FALSE))</f>
        <v>0</v>
      </c>
      <c r="Q7">
        <f>IF(P7="",0,VLOOKUP(P7,Lookups!$B$35:$C$55,2,FALSE))</f>
        <v>0</v>
      </c>
      <c r="S7">
        <f>IF(R7="",0,VLOOKUP(R7,Lookups!$B$35:$C$55,2,FALSE))</f>
        <v>0</v>
      </c>
      <c r="U7">
        <f>IF(T7="",0,VLOOKUP(T7,Lookups!$B$35:$C$55,2,FALSE))</f>
        <v>0</v>
      </c>
      <c r="W7">
        <f>IF(V7="",0,VLOOKUP(V7,Lookups!$B$35:$C$55,2,FALSE))</f>
        <v>0</v>
      </c>
    </row>
    <row r="8" spans="1:23" x14ac:dyDescent="0.25">
      <c r="A8" t="str">
        <f>Summary!A10</f>
        <v>Brownie 7</v>
      </c>
      <c r="B8" s="1">
        <f t="shared" si="0"/>
        <v>0</v>
      </c>
      <c r="C8" s="4">
        <f t="shared" si="1"/>
        <v>50</v>
      </c>
      <c r="E8">
        <f>IF(D8="",0,VLOOKUP(D8,Lookups!$B$35:$C$55,2,FALSE))</f>
        <v>0</v>
      </c>
      <c r="G8">
        <f>IF(F8="",0,VLOOKUP(F8,Lookups!$B$35:$C$55,2,FALSE))</f>
        <v>0</v>
      </c>
      <c r="I8">
        <f>IF(H8="",0,VLOOKUP(H8,Lookups!$B$35:$C$55,2,FALSE))</f>
        <v>0</v>
      </c>
      <c r="K8">
        <f>IF(J8="",0,VLOOKUP(J8,Lookups!$B$35:$C$55,2,FALSE))</f>
        <v>0</v>
      </c>
      <c r="M8">
        <f>IF(L8="",0,VLOOKUP(L8,Lookups!$B$35:$C$55,2,FALSE))</f>
        <v>0</v>
      </c>
      <c r="O8">
        <f>IF(N8="",0,VLOOKUP(N8,Lookups!$B$35:$C$55,2,FALSE))</f>
        <v>0</v>
      </c>
      <c r="Q8">
        <f>IF(P8="",0,VLOOKUP(P8,Lookups!$B$35:$C$55,2,FALSE))</f>
        <v>0</v>
      </c>
      <c r="S8">
        <f>IF(R8="",0,VLOOKUP(R8,Lookups!$B$35:$C$55,2,FALSE))</f>
        <v>0</v>
      </c>
      <c r="U8">
        <f>IF(T8="",0,VLOOKUP(T8,Lookups!$B$35:$C$55,2,FALSE))</f>
        <v>0</v>
      </c>
      <c r="W8">
        <f>IF(V8="",0,VLOOKUP(V8,Lookups!$B$35:$C$55,2,FALSE))</f>
        <v>0</v>
      </c>
    </row>
    <row r="9" spans="1:23" x14ac:dyDescent="0.25">
      <c r="A9" t="str">
        <f>Summary!A11</f>
        <v>Brownie 8</v>
      </c>
      <c r="B9" s="1">
        <f t="shared" si="0"/>
        <v>0</v>
      </c>
      <c r="C9" s="4">
        <f t="shared" si="1"/>
        <v>50</v>
      </c>
      <c r="E9">
        <f>IF(D9="",0,VLOOKUP(D9,Lookups!$B$35:$C$55,2,FALSE))</f>
        <v>0</v>
      </c>
      <c r="G9">
        <f>IF(F9="",0,VLOOKUP(F9,Lookups!$B$35:$C$55,2,FALSE))</f>
        <v>0</v>
      </c>
      <c r="I9">
        <f>IF(H9="",0,VLOOKUP(H9,Lookups!$B$35:$C$55,2,FALSE))</f>
        <v>0</v>
      </c>
      <c r="K9">
        <f>IF(J9="",0,VLOOKUP(J9,Lookups!$B$35:$C$55,2,FALSE))</f>
        <v>0</v>
      </c>
      <c r="M9">
        <f>IF(L9="",0,VLOOKUP(L9,Lookups!$B$35:$C$55,2,FALSE))</f>
        <v>0</v>
      </c>
      <c r="O9">
        <f>IF(N9="",0,VLOOKUP(N9,Lookups!$B$35:$C$55,2,FALSE))</f>
        <v>0</v>
      </c>
      <c r="Q9">
        <f>IF(P9="",0,VLOOKUP(P9,Lookups!$B$35:$C$55,2,FALSE))</f>
        <v>0</v>
      </c>
      <c r="S9">
        <f>IF(R9="",0,VLOOKUP(R9,Lookups!$B$35:$C$55,2,FALSE))</f>
        <v>0</v>
      </c>
      <c r="U9">
        <f>IF(T9="",0,VLOOKUP(T9,Lookups!$B$35:$C$55,2,FALSE))</f>
        <v>0</v>
      </c>
      <c r="W9">
        <f>IF(V9="",0,VLOOKUP(V9,Lookups!$B$35:$C$55,2,FALSE))</f>
        <v>0</v>
      </c>
    </row>
    <row r="10" spans="1:23" x14ac:dyDescent="0.25">
      <c r="A10" t="str">
        <f>Summary!A12</f>
        <v>Brownie 9</v>
      </c>
      <c r="B10" s="1">
        <f t="shared" si="0"/>
        <v>0</v>
      </c>
      <c r="C10" s="4">
        <f t="shared" si="1"/>
        <v>50</v>
      </c>
      <c r="E10">
        <f>IF(D10="",0,VLOOKUP(D10,Lookups!$B$35:$C$55,2,FALSE))</f>
        <v>0</v>
      </c>
      <c r="G10">
        <f>IF(F10="",0,VLOOKUP(F10,Lookups!$B$35:$C$55,2,FALSE))</f>
        <v>0</v>
      </c>
      <c r="I10">
        <f>IF(H10="",0,VLOOKUP(H10,Lookups!$B$35:$C$55,2,FALSE))</f>
        <v>0</v>
      </c>
      <c r="K10">
        <f>IF(J10="",0,VLOOKUP(J10,Lookups!$B$35:$C$55,2,FALSE))</f>
        <v>0</v>
      </c>
      <c r="M10">
        <f>IF(L10="",0,VLOOKUP(L10,Lookups!$B$35:$C$55,2,FALSE))</f>
        <v>0</v>
      </c>
      <c r="O10">
        <f>IF(N10="",0,VLOOKUP(N10,Lookups!$B$35:$C$55,2,FALSE))</f>
        <v>0</v>
      </c>
      <c r="Q10">
        <f>IF(P10="",0,VLOOKUP(P10,Lookups!$B$35:$C$55,2,FALSE))</f>
        <v>0</v>
      </c>
      <c r="S10">
        <f>IF(R10="",0,VLOOKUP(R10,Lookups!$B$35:$C$55,2,FALSE))</f>
        <v>0</v>
      </c>
      <c r="U10">
        <f>IF(T10="",0,VLOOKUP(T10,Lookups!$B$35:$C$55,2,FALSE))</f>
        <v>0</v>
      </c>
      <c r="W10">
        <f>IF(V10="",0,VLOOKUP(V10,Lookups!$B$35:$C$55,2,FALSE))</f>
        <v>0</v>
      </c>
    </row>
    <row r="11" spans="1:23" x14ac:dyDescent="0.25">
      <c r="A11" t="str">
        <f>Summary!A13</f>
        <v>Brownie 10</v>
      </c>
      <c r="B11" s="1">
        <f t="shared" si="0"/>
        <v>0</v>
      </c>
      <c r="C11" s="4">
        <f t="shared" si="1"/>
        <v>50</v>
      </c>
      <c r="E11">
        <f>IF(D11="",0,VLOOKUP(D11,Lookups!$B$35:$C$55,2,FALSE))</f>
        <v>0</v>
      </c>
      <c r="G11">
        <f>IF(F11="",0,VLOOKUP(F11,Lookups!$B$35:$C$55,2,FALSE))</f>
        <v>0</v>
      </c>
      <c r="I11">
        <f>IF(H11="",0,VLOOKUP(H11,Lookups!$B$35:$C$55,2,FALSE))</f>
        <v>0</v>
      </c>
      <c r="K11">
        <f>IF(J11="",0,VLOOKUP(J11,Lookups!$B$35:$C$55,2,FALSE))</f>
        <v>0</v>
      </c>
      <c r="M11">
        <f>IF(L11="",0,VLOOKUP(L11,Lookups!$B$35:$C$55,2,FALSE))</f>
        <v>0</v>
      </c>
      <c r="O11">
        <f>IF(N11="",0,VLOOKUP(N11,Lookups!$B$35:$C$55,2,FALSE))</f>
        <v>0</v>
      </c>
      <c r="Q11">
        <f>IF(P11="",0,VLOOKUP(P11,Lookups!$B$35:$C$55,2,FALSE))</f>
        <v>0</v>
      </c>
      <c r="S11">
        <f>IF(R11="",0,VLOOKUP(R11,Lookups!$B$35:$C$55,2,FALSE))</f>
        <v>0</v>
      </c>
      <c r="U11">
        <f>IF(T11="",0,VLOOKUP(T11,Lookups!$B$35:$C$55,2,FALSE))</f>
        <v>0</v>
      </c>
      <c r="W11">
        <f>IF(V11="",0,VLOOKUP(V11,Lookups!$B$35:$C$55,2,FALSE))</f>
        <v>0</v>
      </c>
    </row>
    <row r="12" spans="1:23" x14ac:dyDescent="0.25">
      <c r="A12" t="str">
        <f>Summary!A14</f>
        <v>Brownie 11</v>
      </c>
      <c r="B12" s="1">
        <f t="shared" si="0"/>
        <v>0</v>
      </c>
      <c r="C12" s="4">
        <f t="shared" si="1"/>
        <v>50</v>
      </c>
      <c r="E12">
        <f>IF(D12="",0,VLOOKUP(D12,Lookups!$B$35:$C$55,2,FALSE))</f>
        <v>0</v>
      </c>
      <c r="G12">
        <f>IF(F12="",0,VLOOKUP(F12,Lookups!$B$35:$C$55,2,FALSE))</f>
        <v>0</v>
      </c>
      <c r="I12">
        <f>IF(H12="",0,VLOOKUP(H12,Lookups!$B$35:$C$55,2,FALSE))</f>
        <v>0</v>
      </c>
      <c r="K12">
        <f>IF(J12="",0,VLOOKUP(J12,Lookups!$B$35:$C$55,2,FALSE))</f>
        <v>0</v>
      </c>
      <c r="M12">
        <f>IF(L12="",0,VLOOKUP(L12,Lookups!$B$35:$C$55,2,FALSE))</f>
        <v>0</v>
      </c>
      <c r="O12">
        <f>IF(N12="",0,VLOOKUP(N12,Lookups!$B$35:$C$55,2,FALSE))</f>
        <v>0</v>
      </c>
      <c r="Q12">
        <f>IF(P12="",0,VLOOKUP(P12,Lookups!$B$35:$C$55,2,FALSE))</f>
        <v>0</v>
      </c>
      <c r="S12">
        <f>IF(R12="",0,VLOOKUP(R12,Lookups!$B$35:$C$55,2,FALSE))</f>
        <v>0</v>
      </c>
      <c r="U12">
        <f>IF(T12="",0,VLOOKUP(T12,Lookups!$B$35:$C$55,2,FALSE))</f>
        <v>0</v>
      </c>
      <c r="W12">
        <f>IF(V12="",0,VLOOKUP(V12,Lookups!$B$35:$C$55,2,FALSE))</f>
        <v>0</v>
      </c>
    </row>
    <row r="13" spans="1:23" x14ac:dyDescent="0.25">
      <c r="A13" t="str">
        <f>Summary!A15</f>
        <v>Brownie 12</v>
      </c>
      <c r="B13" s="1">
        <f t="shared" si="0"/>
        <v>0</v>
      </c>
      <c r="C13" s="4">
        <f t="shared" si="1"/>
        <v>50</v>
      </c>
      <c r="E13">
        <f>IF(D13="",0,VLOOKUP(D13,Lookups!$B$35:$C$55,2,FALSE))</f>
        <v>0</v>
      </c>
      <c r="G13">
        <f>IF(F13="",0,VLOOKUP(F13,Lookups!$B$35:$C$55,2,FALSE))</f>
        <v>0</v>
      </c>
      <c r="I13">
        <f>IF(H13="",0,VLOOKUP(H13,Lookups!$B$35:$C$55,2,FALSE))</f>
        <v>0</v>
      </c>
      <c r="K13">
        <f>IF(J13="",0,VLOOKUP(J13,Lookups!$B$35:$C$55,2,FALSE))</f>
        <v>0</v>
      </c>
      <c r="M13">
        <f>IF(L13="",0,VLOOKUP(L13,Lookups!$B$35:$C$55,2,FALSE))</f>
        <v>0</v>
      </c>
      <c r="O13">
        <f>IF(N13="",0,VLOOKUP(N13,Lookups!$B$35:$C$55,2,FALSE))</f>
        <v>0</v>
      </c>
      <c r="Q13">
        <f>IF(P13="",0,VLOOKUP(P13,Lookups!$B$35:$C$55,2,FALSE))</f>
        <v>0</v>
      </c>
      <c r="S13">
        <f>IF(R13="",0,VLOOKUP(R13,Lookups!$B$35:$C$55,2,FALSE))</f>
        <v>0</v>
      </c>
      <c r="U13">
        <f>IF(T13="",0,VLOOKUP(T13,Lookups!$B$35:$C$55,2,FALSE))</f>
        <v>0</v>
      </c>
      <c r="W13">
        <f>IF(V13="",0,VLOOKUP(V13,Lookups!$B$35:$C$55,2,FALSE))</f>
        <v>0</v>
      </c>
    </row>
    <row r="14" spans="1:23" x14ac:dyDescent="0.25">
      <c r="A14" t="str">
        <f>Summary!A16</f>
        <v>Brownie 13</v>
      </c>
      <c r="B14" s="1">
        <f t="shared" si="0"/>
        <v>0</v>
      </c>
      <c r="C14" s="4">
        <f t="shared" si="1"/>
        <v>50</v>
      </c>
      <c r="E14">
        <f>IF(D14="",0,VLOOKUP(D14,Lookups!$B$35:$C$55,2,FALSE))</f>
        <v>0</v>
      </c>
      <c r="G14">
        <f>IF(F14="",0,VLOOKUP(F14,Lookups!$B$35:$C$55,2,FALSE))</f>
        <v>0</v>
      </c>
      <c r="I14">
        <f>IF(H14="",0,VLOOKUP(H14,Lookups!$B$35:$C$55,2,FALSE))</f>
        <v>0</v>
      </c>
      <c r="K14">
        <f>IF(J14="",0,VLOOKUP(J14,Lookups!$B$35:$C$55,2,FALSE))</f>
        <v>0</v>
      </c>
      <c r="M14">
        <f>IF(L14="",0,VLOOKUP(L14,Lookups!$B$35:$C$55,2,FALSE))</f>
        <v>0</v>
      </c>
      <c r="O14">
        <f>IF(N14="",0,VLOOKUP(N14,Lookups!$B$35:$C$55,2,FALSE))</f>
        <v>0</v>
      </c>
      <c r="Q14">
        <f>IF(P14="",0,VLOOKUP(P14,Lookups!$B$35:$C$55,2,FALSE))</f>
        <v>0</v>
      </c>
      <c r="S14">
        <f>IF(R14="",0,VLOOKUP(R14,Lookups!$B$35:$C$55,2,FALSE))</f>
        <v>0</v>
      </c>
      <c r="U14">
        <f>IF(T14="",0,VLOOKUP(T14,Lookups!$B$35:$C$55,2,FALSE))</f>
        <v>0</v>
      </c>
      <c r="W14">
        <f>IF(V14="",0,VLOOKUP(V14,Lookups!$B$35:$C$55,2,FALSE))</f>
        <v>0</v>
      </c>
    </row>
    <row r="15" spans="1:23" x14ac:dyDescent="0.25">
      <c r="A15" t="str">
        <f>Summary!A17</f>
        <v>Brownie 14</v>
      </c>
      <c r="B15" s="1">
        <f t="shared" si="0"/>
        <v>0</v>
      </c>
      <c r="C15" s="4">
        <f t="shared" si="1"/>
        <v>50</v>
      </c>
      <c r="E15">
        <f>IF(D15="",0,VLOOKUP(D15,Lookups!$B$35:$C$55,2,FALSE))</f>
        <v>0</v>
      </c>
      <c r="G15">
        <f>IF(F15="",0,VLOOKUP(F15,Lookups!$B$35:$C$55,2,FALSE))</f>
        <v>0</v>
      </c>
      <c r="I15">
        <f>IF(H15="",0,VLOOKUP(H15,Lookups!$B$35:$C$55,2,FALSE))</f>
        <v>0</v>
      </c>
      <c r="K15">
        <f>IF(J15="",0,VLOOKUP(J15,Lookups!$B$35:$C$55,2,FALSE))</f>
        <v>0</v>
      </c>
      <c r="M15">
        <f>IF(L15="",0,VLOOKUP(L15,Lookups!$B$35:$C$55,2,FALSE))</f>
        <v>0</v>
      </c>
      <c r="O15">
        <f>IF(N15="",0,VLOOKUP(N15,Lookups!$B$35:$C$55,2,FALSE))</f>
        <v>0</v>
      </c>
      <c r="Q15">
        <f>IF(P15="",0,VLOOKUP(P15,Lookups!$B$35:$C$55,2,FALSE))</f>
        <v>0</v>
      </c>
      <c r="S15">
        <f>IF(R15="",0,VLOOKUP(R15,Lookups!$B$35:$C$55,2,FALSE))</f>
        <v>0</v>
      </c>
      <c r="U15">
        <f>IF(T15="",0,VLOOKUP(T15,Lookups!$B$35:$C$55,2,FALSE))</f>
        <v>0</v>
      </c>
      <c r="W15">
        <f>IF(V15="",0,VLOOKUP(V15,Lookups!$B$35:$C$55,2,FALSE))</f>
        <v>0</v>
      </c>
    </row>
    <row r="16" spans="1:23" x14ac:dyDescent="0.25">
      <c r="A16" t="str">
        <f>Summary!A18</f>
        <v>Brownie 15</v>
      </c>
      <c r="B16" s="1">
        <f t="shared" si="0"/>
        <v>0</v>
      </c>
      <c r="C16" s="4">
        <f t="shared" si="1"/>
        <v>50</v>
      </c>
      <c r="E16">
        <f>IF(D16="",0,VLOOKUP(D16,Lookups!$B$35:$C$55,2,FALSE))</f>
        <v>0</v>
      </c>
      <c r="G16">
        <f>IF(F16="",0,VLOOKUP(F16,Lookups!$B$35:$C$55,2,FALSE))</f>
        <v>0</v>
      </c>
      <c r="I16">
        <f>IF(H16="",0,VLOOKUP(H16,Lookups!$B$35:$C$55,2,FALSE))</f>
        <v>0</v>
      </c>
      <c r="K16">
        <f>IF(J16="",0,VLOOKUP(J16,Lookups!$B$35:$C$55,2,FALSE))</f>
        <v>0</v>
      </c>
      <c r="M16">
        <f>IF(L16="",0,VLOOKUP(L16,Lookups!$B$35:$C$55,2,FALSE))</f>
        <v>0</v>
      </c>
      <c r="O16">
        <f>IF(N16="",0,VLOOKUP(N16,Lookups!$B$35:$C$55,2,FALSE))</f>
        <v>0</v>
      </c>
      <c r="Q16">
        <f>IF(P16="",0,VLOOKUP(P16,Lookups!$B$35:$C$55,2,FALSE))</f>
        <v>0</v>
      </c>
      <c r="S16">
        <f>IF(R16="",0,VLOOKUP(R16,Lookups!$B$35:$C$55,2,FALSE))</f>
        <v>0</v>
      </c>
      <c r="U16">
        <f>IF(T16="",0,VLOOKUP(T16,Lookups!$B$35:$C$55,2,FALSE))</f>
        <v>0</v>
      </c>
      <c r="W16">
        <f>IF(V16="",0,VLOOKUP(V16,Lookups!$B$35:$C$55,2,FALSE))</f>
        <v>0</v>
      </c>
    </row>
    <row r="17" spans="1:23" x14ac:dyDescent="0.25">
      <c r="A17" t="str">
        <f>Summary!A19</f>
        <v>Brownie 16</v>
      </c>
      <c r="B17" s="1">
        <f t="shared" si="0"/>
        <v>0</v>
      </c>
      <c r="C17" s="4">
        <f t="shared" si="1"/>
        <v>50</v>
      </c>
      <c r="E17">
        <f>IF(D17="",0,VLOOKUP(D17,Lookups!$B$35:$C$55,2,FALSE))</f>
        <v>0</v>
      </c>
      <c r="G17">
        <f>IF(F17="",0,VLOOKUP(F17,Lookups!$B$35:$C$55,2,FALSE))</f>
        <v>0</v>
      </c>
      <c r="I17">
        <f>IF(H17="",0,VLOOKUP(H17,Lookups!$B$35:$C$55,2,FALSE))</f>
        <v>0</v>
      </c>
      <c r="K17">
        <f>IF(J17="",0,VLOOKUP(J17,Lookups!$B$35:$C$55,2,FALSE))</f>
        <v>0</v>
      </c>
      <c r="M17">
        <f>IF(L17="",0,VLOOKUP(L17,Lookups!$B$35:$C$55,2,FALSE))</f>
        <v>0</v>
      </c>
      <c r="O17">
        <f>IF(N17="",0,VLOOKUP(N17,Lookups!$B$35:$C$55,2,FALSE))</f>
        <v>0</v>
      </c>
      <c r="Q17">
        <f>IF(P17="",0,VLOOKUP(P17,Lookups!$B$35:$C$55,2,FALSE))</f>
        <v>0</v>
      </c>
      <c r="S17">
        <f>IF(R17="",0,VLOOKUP(R17,Lookups!$B$35:$C$55,2,FALSE))</f>
        <v>0</v>
      </c>
      <c r="U17">
        <f>IF(T17="",0,VLOOKUP(T17,Lookups!$B$35:$C$55,2,FALSE))</f>
        <v>0</v>
      </c>
      <c r="W17">
        <f>IF(V17="",0,VLOOKUP(V17,Lookups!$B$35:$C$55,2,FALSE))</f>
        <v>0</v>
      </c>
    </row>
    <row r="18" spans="1:23" x14ac:dyDescent="0.25">
      <c r="A18" t="str">
        <f>Summary!A20</f>
        <v>Brownie 17</v>
      </c>
      <c r="B18" s="1">
        <f t="shared" si="0"/>
        <v>0</v>
      </c>
      <c r="C18" s="4">
        <f t="shared" si="1"/>
        <v>50</v>
      </c>
      <c r="E18">
        <f>IF(D18="",0,VLOOKUP(D18,Lookups!$B$35:$C$55,2,FALSE))</f>
        <v>0</v>
      </c>
      <c r="G18">
        <f>IF(F18="",0,VLOOKUP(F18,Lookups!$B$35:$C$55,2,FALSE))</f>
        <v>0</v>
      </c>
      <c r="I18">
        <f>IF(H18="",0,VLOOKUP(H18,Lookups!$B$35:$C$55,2,FALSE))</f>
        <v>0</v>
      </c>
      <c r="K18">
        <f>IF(J18="",0,VLOOKUP(J18,Lookups!$B$35:$C$55,2,FALSE))</f>
        <v>0</v>
      </c>
      <c r="M18">
        <f>IF(L18="",0,VLOOKUP(L18,Lookups!$B$35:$C$55,2,FALSE))</f>
        <v>0</v>
      </c>
      <c r="O18">
        <f>IF(N18="",0,VLOOKUP(N18,Lookups!$B$35:$C$55,2,FALSE))</f>
        <v>0</v>
      </c>
      <c r="Q18">
        <f>IF(P18="",0,VLOOKUP(P18,Lookups!$B$35:$C$55,2,FALSE))</f>
        <v>0</v>
      </c>
      <c r="S18">
        <f>IF(R18="",0,VLOOKUP(R18,Lookups!$B$35:$C$55,2,FALSE))</f>
        <v>0</v>
      </c>
      <c r="U18">
        <f>IF(T18="",0,VLOOKUP(T18,Lookups!$B$35:$C$55,2,FALSE))</f>
        <v>0</v>
      </c>
      <c r="W18">
        <f>IF(V18="",0,VLOOKUP(V18,Lookups!$B$35:$C$55,2,FALSE))</f>
        <v>0</v>
      </c>
    </row>
    <row r="19" spans="1:23" x14ac:dyDescent="0.25">
      <c r="A19" t="str">
        <f>Summary!A21</f>
        <v>Brownie 18</v>
      </c>
      <c r="B19" s="1">
        <f t="shared" si="0"/>
        <v>0</v>
      </c>
      <c r="C19" s="4">
        <f t="shared" si="1"/>
        <v>50</v>
      </c>
      <c r="E19">
        <f>IF(D19="",0,VLOOKUP(D19,Lookups!$B$35:$C$55,2,FALSE))</f>
        <v>0</v>
      </c>
      <c r="G19">
        <f>IF(F19="",0,VLOOKUP(F19,Lookups!$B$35:$C$55,2,FALSE))</f>
        <v>0</v>
      </c>
      <c r="I19">
        <f>IF(H19="",0,VLOOKUP(H19,Lookups!$B$35:$C$55,2,FALSE))</f>
        <v>0</v>
      </c>
      <c r="K19">
        <f>IF(J19="",0,VLOOKUP(J19,Lookups!$B$35:$C$55,2,FALSE))</f>
        <v>0</v>
      </c>
      <c r="M19">
        <f>IF(L19="",0,VLOOKUP(L19,Lookups!$B$35:$C$55,2,FALSE))</f>
        <v>0</v>
      </c>
      <c r="O19">
        <f>IF(N19="",0,VLOOKUP(N19,Lookups!$B$35:$C$55,2,FALSE))</f>
        <v>0</v>
      </c>
      <c r="Q19">
        <f>IF(P19="",0,VLOOKUP(P19,Lookups!$B$35:$C$55,2,FALSE))</f>
        <v>0</v>
      </c>
      <c r="S19">
        <f>IF(R19="",0,VLOOKUP(R19,Lookups!$B$35:$C$55,2,FALSE))</f>
        <v>0</v>
      </c>
      <c r="U19">
        <f>IF(T19="",0,VLOOKUP(T19,Lookups!$B$35:$C$55,2,FALSE))</f>
        <v>0</v>
      </c>
      <c r="W19">
        <f>IF(V19="",0,VLOOKUP(V19,Lookups!$B$35:$C$55,2,FALSE))</f>
        <v>0</v>
      </c>
    </row>
    <row r="20" spans="1:23" x14ac:dyDescent="0.25">
      <c r="A20" t="str">
        <f>Summary!A22</f>
        <v>Brownie 19</v>
      </c>
      <c r="B20" s="1">
        <f t="shared" si="0"/>
        <v>0</v>
      </c>
      <c r="C20" s="4">
        <f t="shared" si="1"/>
        <v>50</v>
      </c>
      <c r="E20">
        <f>IF(D20="",0,VLOOKUP(D20,Lookups!$B$35:$C$55,2,FALSE))</f>
        <v>0</v>
      </c>
      <c r="G20">
        <f>IF(F20="",0,VLOOKUP(F20,Lookups!$B$35:$C$55,2,FALSE))</f>
        <v>0</v>
      </c>
      <c r="I20">
        <f>IF(H20="",0,VLOOKUP(H20,Lookups!$B$35:$C$55,2,FALSE))</f>
        <v>0</v>
      </c>
      <c r="K20">
        <f>IF(J20="",0,VLOOKUP(J20,Lookups!$B$35:$C$55,2,FALSE))</f>
        <v>0</v>
      </c>
      <c r="M20">
        <f>IF(L20="",0,VLOOKUP(L20,Lookups!$B$35:$C$55,2,FALSE))</f>
        <v>0</v>
      </c>
      <c r="O20">
        <f>IF(N20="",0,VLOOKUP(N20,Lookups!$B$35:$C$55,2,FALSE))</f>
        <v>0</v>
      </c>
      <c r="Q20">
        <f>IF(P20="",0,VLOOKUP(P20,Lookups!$B$35:$C$55,2,FALSE))</f>
        <v>0</v>
      </c>
      <c r="S20">
        <f>IF(R20="",0,VLOOKUP(R20,Lookups!$B$35:$C$55,2,FALSE))</f>
        <v>0</v>
      </c>
      <c r="U20">
        <f>IF(T20="",0,VLOOKUP(T20,Lookups!$B$35:$C$55,2,FALSE))</f>
        <v>0</v>
      </c>
      <c r="W20">
        <f>IF(V20="",0,VLOOKUP(V20,Lookups!$B$35:$C$55,2,FALSE))</f>
        <v>0</v>
      </c>
    </row>
    <row r="21" spans="1:23" x14ac:dyDescent="0.25">
      <c r="A21" t="str">
        <f>Summary!A23</f>
        <v>Brownie 20</v>
      </c>
      <c r="B21" s="1">
        <f t="shared" si="0"/>
        <v>0</v>
      </c>
      <c r="C21" s="4">
        <f t="shared" si="1"/>
        <v>50</v>
      </c>
      <c r="E21">
        <f>IF(D21="",0,VLOOKUP(D21,Lookups!$B$35:$C$55,2,FALSE))</f>
        <v>0</v>
      </c>
      <c r="G21">
        <f>IF(F21="",0,VLOOKUP(F21,Lookups!$B$35:$C$55,2,FALSE))</f>
        <v>0</v>
      </c>
      <c r="I21">
        <f>IF(H21="",0,VLOOKUP(H21,Lookups!$B$35:$C$55,2,FALSE))</f>
        <v>0</v>
      </c>
      <c r="K21">
        <f>IF(J21="",0,VLOOKUP(J21,Lookups!$B$35:$C$55,2,FALSE))</f>
        <v>0</v>
      </c>
      <c r="M21">
        <f>IF(L21="",0,VLOOKUP(L21,Lookups!$B$35:$C$55,2,FALSE))</f>
        <v>0</v>
      </c>
      <c r="O21">
        <f>IF(N21="",0,VLOOKUP(N21,Lookups!$B$35:$C$55,2,FALSE))</f>
        <v>0</v>
      </c>
      <c r="Q21">
        <f>IF(P21="",0,VLOOKUP(P21,Lookups!$B$35:$C$55,2,FALSE))</f>
        <v>0</v>
      </c>
      <c r="S21">
        <f>IF(R21="",0,VLOOKUP(R21,Lookups!$B$35:$C$55,2,FALSE))</f>
        <v>0</v>
      </c>
      <c r="U21">
        <f>IF(T21="",0,VLOOKUP(T21,Lookups!$B$35:$C$55,2,FALSE))</f>
        <v>0</v>
      </c>
      <c r="W21">
        <f>IF(V21="",0,VLOOKUP(V21,Lookups!$B$35:$C$55,2,FALSE))</f>
        <v>0</v>
      </c>
    </row>
    <row r="22" spans="1:23" x14ac:dyDescent="0.25">
      <c r="A22" t="str">
        <f>Summary!A24</f>
        <v>Brownie 21</v>
      </c>
      <c r="B22" s="1">
        <f t="shared" si="0"/>
        <v>0</v>
      </c>
      <c r="C22" s="4">
        <f t="shared" si="1"/>
        <v>50</v>
      </c>
      <c r="E22">
        <f>IF(D22="",0,VLOOKUP(D22,Lookups!$B$35:$C$55,2,FALSE))</f>
        <v>0</v>
      </c>
      <c r="G22">
        <f>IF(F22="",0,VLOOKUP(F22,Lookups!$B$35:$C$55,2,FALSE))</f>
        <v>0</v>
      </c>
      <c r="I22">
        <f>IF(H22="",0,VLOOKUP(H22,Lookups!$B$35:$C$55,2,FALSE))</f>
        <v>0</v>
      </c>
      <c r="K22">
        <f>IF(J22="",0,VLOOKUP(J22,Lookups!$B$35:$C$55,2,FALSE))</f>
        <v>0</v>
      </c>
      <c r="M22">
        <f>IF(L22="",0,VLOOKUP(L22,Lookups!$B$35:$C$55,2,FALSE))</f>
        <v>0</v>
      </c>
      <c r="O22">
        <f>IF(N22="",0,VLOOKUP(N22,Lookups!$B$35:$C$55,2,FALSE))</f>
        <v>0</v>
      </c>
      <c r="Q22">
        <f>IF(P22="",0,VLOOKUP(P22,Lookups!$B$35:$C$55,2,FALSE))</f>
        <v>0</v>
      </c>
      <c r="S22">
        <f>IF(R22="",0,VLOOKUP(R22,Lookups!$B$35:$C$55,2,FALSE))</f>
        <v>0</v>
      </c>
      <c r="U22">
        <f>IF(T22="",0,VLOOKUP(T22,Lookups!$B$35:$C$55,2,FALSE))</f>
        <v>0</v>
      </c>
      <c r="W22">
        <f>IF(V22="",0,VLOOKUP(V22,Lookups!$B$35:$C$55,2,FALSE))</f>
        <v>0</v>
      </c>
    </row>
    <row r="23" spans="1:23" x14ac:dyDescent="0.25">
      <c r="A23" t="str">
        <f>Summary!A25</f>
        <v>Brownie 22</v>
      </c>
      <c r="B23" s="1">
        <f t="shared" si="0"/>
        <v>0</v>
      </c>
      <c r="C23" s="4">
        <f t="shared" si="1"/>
        <v>50</v>
      </c>
      <c r="E23">
        <f>IF(D23="",0,VLOOKUP(D23,Lookups!$B$35:$C$55,2,FALSE))</f>
        <v>0</v>
      </c>
      <c r="G23">
        <f>IF(F23="",0,VLOOKUP(F23,Lookups!$B$35:$C$55,2,FALSE))</f>
        <v>0</v>
      </c>
      <c r="I23">
        <f>IF(H23="",0,VLOOKUP(H23,Lookups!$B$35:$C$55,2,FALSE))</f>
        <v>0</v>
      </c>
      <c r="K23">
        <f>IF(J23="",0,VLOOKUP(J23,Lookups!$B$35:$C$55,2,FALSE))</f>
        <v>0</v>
      </c>
      <c r="M23">
        <f>IF(L23="",0,VLOOKUP(L23,Lookups!$B$35:$C$55,2,FALSE))</f>
        <v>0</v>
      </c>
      <c r="O23">
        <f>IF(N23="",0,VLOOKUP(N23,Lookups!$B$35:$C$55,2,FALSE))</f>
        <v>0</v>
      </c>
      <c r="Q23">
        <f>IF(P23="",0,VLOOKUP(P23,Lookups!$B$35:$C$55,2,FALSE))</f>
        <v>0</v>
      </c>
      <c r="S23">
        <f>IF(R23="",0,VLOOKUP(R23,Lookups!$B$35:$C$55,2,FALSE))</f>
        <v>0</v>
      </c>
      <c r="U23">
        <f>IF(T23="",0,VLOOKUP(T23,Lookups!$B$35:$C$55,2,FALSE))</f>
        <v>0</v>
      </c>
      <c r="W23">
        <f>IF(V23="",0,VLOOKUP(V23,Lookups!$B$35:$C$55,2,FALSE))</f>
        <v>0</v>
      </c>
    </row>
    <row r="24" spans="1:23" x14ac:dyDescent="0.25">
      <c r="A24" t="str">
        <f>Summary!A26</f>
        <v>Brownie 23</v>
      </c>
      <c r="B24" s="1">
        <f t="shared" si="0"/>
        <v>0</v>
      </c>
      <c r="C24" s="4">
        <f t="shared" si="1"/>
        <v>50</v>
      </c>
      <c r="E24">
        <f>IF(D24="",0,VLOOKUP(D24,Lookups!$B$35:$C$55,2,FALSE))</f>
        <v>0</v>
      </c>
      <c r="G24">
        <f>IF(F24="",0,VLOOKUP(F24,Lookups!$B$35:$C$55,2,FALSE))</f>
        <v>0</v>
      </c>
      <c r="I24">
        <f>IF(H24="",0,VLOOKUP(H24,Lookups!$B$35:$C$55,2,FALSE))</f>
        <v>0</v>
      </c>
      <c r="K24">
        <f>IF(J24="",0,VLOOKUP(J24,Lookups!$B$35:$C$55,2,FALSE))</f>
        <v>0</v>
      </c>
      <c r="M24">
        <f>IF(L24="",0,VLOOKUP(L24,Lookups!$B$35:$C$55,2,FALSE))</f>
        <v>0</v>
      </c>
      <c r="O24">
        <f>IF(N24="",0,VLOOKUP(N24,Lookups!$B$35:$C$55,2,FALSE))</f>
        <v>0</v>
      </c>
      <c r="Q24">
        <f>IF(P24="",0,VLOOKUP(P24,Lookups!$B$35:$C$55,2,FALSE))</f>
        <v>0</v>
      </c>
      <c r="S24">
        <f>IF(R24="",0,VLOOKUP(R24,Lookups!$B$35:$C$55,2,FALSE))</f>
        <v>0</v>
      </c>
      <c r="U24">
        <f>IF(T24="",0,VLOOKUP(T24,Lookups!$B$35:$C$55,2,FALSE))</f>
        <v>0</v>
      </c>
      <c r="W24">
        <f>IF(V24="",0,VLOOKUP(V24,Lookups!$B$35:$C$55,2,FALSE))</f>
        <v>0</v>
      </c>
    </row>
    <row r="25" spans="1:23" x14ac:dyDescent="0.25">
      <c r="A25" t="str">
        <f>Summary!A27</f>
        <v>Brownie 24</v>
      </c>
      <c r="B25" s="1">
        <f t="shared" si="0"/>
        <v>0</v>
      </c>
      <c r="C25" s="4">
        <f t="shared" si="1"/>
        <v>50</v>
      </c>
      <c r="E25">
        <f>IF(D25="",0,VLOOKUP(D25,Lookups!$B$35:$C$55,2,FALSE))</f>
        <v>0</v>
      </c>
      <c r="G25">
        <f>IF(F25="",0,VLOOKUP(F25,Lookups!$B$35:$C$55,2,FALSE))</f>
        <v>0</v>
      </c>
      <c r="I25">
        <f>IF(H25="",0,VLOOKUP(H25,Lookups!$B$35:$C$55,2,FALSE))</f>
        <v>0</v>
      </c>
      <c r="K25">
        <f>IF(J25="",0,VLOOKUP(J25,Lookups!$B$35:$C$55,2,FALSE))</f>
        <v>0</v>
      </c>
      <c r="M25">
        <f>IF(L25="",0,VLOOKUP(L25,Lookups!$B$35:$C$55,2,FALSE))</f>
        <v>0</v>
      </c>
      <c r="O25">
        <f>IF(N25="",0,VLOOKUP(N25,Lookups!$B$35:$C$55,2,FALSE))</f>
        <v>0</v>
      </c>
      <c r="Q25">
        <f>IF(P25="",0,VLOOKUP(P25,Lookups!$B$35:$C$55,2,FALSE))</f>
        <v>0</v>
      </c>
      <c r="S25">
        <f>IF(R25="",0,VLOOKUP(R25,Lookups!$B$35:$C$55,2,FALSE))</f>
        <v>0</v>
      </c>
      <c r="U25">
        <f>IF(T25="",0,VLOOKUP(T25,Lookups!$B$35:$C$55,2,FALSE))</f>
        <v>0</v>
      </c>
      <c r="W25">
        <f>IF(V25="",0,VLOOKUP(V25,Lookups!$B$35:$C$55,2,FALSE))</f>
        <v>0</v>
      </c>
    </row>
    <row r="26" spans="1:23" x14ac:dyDescent="0.25">
      <c r="A26" t="str">
        <f>Summary!A28</f>
        <v>Brownie 25</v>
      </c>
      <c r="B26" s="1">
        <f t="shared" si="0"/>
        <v>0</v>
      </c>
      <c r="C26" s="4">
        <f t="shared" si="1"/>
        <v>50</v>
      </c>
      <c r="E26">
        <f>IF(D26="",0,VLOOKUP(D26,Lookups!$B$35:$C$55,2,FALSE))</f>
        <v>0</v>
      </c>
      <c r="G26">
        <f>IF(F26="",0,VLOOKUP(F26,Lookups!$B$35:$C$55,2,FALSE))</f>
        <v>0</v>
      </c>
      <c r="I26">
        <f>IF(H26="",0,VLOOKUP(H26,Lookups!$B$35:$C$55,2,FALSE))</f>
        <v>0</v>
      </c>
      <c r="K26">
        <f>IF(J26="",0,VLOOKUP(J26,Lookups!$B$35:$C$55,2,FALSE))</f>
        <v>0</v>
      </c>
      <c r="M26">
        <f>IF(L26="",0,VLOOKUP(L26,Lookups!$B$35:$C$55,2,FALSE))</f>
        <v>0</v>
      </c>
      <c r="O26">
        <f>IF(N26="",0,VLOOKUP(N26,Lookups!$B$35:$C$55,2,FALSE))</f>
        <v>0</v>
      </c>
      <c r="Q26">
        <f>IF(P26="",0,VLOOKUP(P26,Lookups!$B$35:$C$55,2,FALSE))</f>
        <v>0</v>
      </c>
      <c r="S26">
        <f>IF(R26="",0,VLOOKUP(R26,Lookups!$B$35:$C$55,2,FALSE))</f>
        <v>0</v>
      </c>
      <c r="U26">
        <f>IF(T26="",0,VLOOKUP(T26,Lookups!$B$35:$C$55,2,FALSE))</f>
        <v>0</v>
      </c>
      <c r="W26">
        <f>IF(V26="",0,VLOOKUP(V26,Lookups!$B$35:$C$55,2,FALSE))</f>
        <v>0</v>
      </c>
    </row>
    <row r="27" spans="1:23" x14ac:dyDescent="0.25">
      <c r="A27" t="str">
        <f>Summary!A29</f>
        <v>Brownie 26</v>
      </c>
      <c r="B27" s="1">
        <f t="shared" si="0"/>
        <v>0</v>
      </c>
      <c r="C27" s="4">
        <f t="shared" si="1"/>
        <v>50</v>
      </c>
      <c r="E27">
        <f>IF(D27="",0,VLOOKUP(D27,Lookups!$B$35:$C$55,2,FALSE))</f>
        <v>0</v>
      </c>
      <c r="G27">
        <f>IF(F27="",0,VLOOKUP(F27,Lookups!$B$35:$C$55,2,FALSE))</f>
        <v>0</v>
      </c>
      <c r="I27">
        <f>IF(H27="",0,VLOOKUP(H27,Lookups!$B$35:$C$55,2,FALSE))</f>
        <v>0</v>
      </c>
      <c r="K27">
        <f>IF(J27="",0,VLOOKUP(J27,Lookups!$B$35:$C$55,2,FALSE))</f>
        <v>0</v>
      </c>
      <c r="M27">
        <f>IF(L27="",0,VLOOKUP(L27,Lookups!$B$35:$C$55,2,FALSE))</f>
        <v>0</v>
      </c>
      <c r="O27">
        <f>IF(N27="",0,VLOOKUP(N27,Lookups!$B$35:$C$55,2,FALSE))</f>
        <v>0</v>
      </c>
      <c r="Q27">
        <f>IF(P27="",0,VLOOKUP(P27,Lookups!$B$35:$C$55,2,FALSE))</f>
        <v>0</v>
      </c>
      <c r="S27">
        <f>IF(R27="",0,VLOOKUP(R27,Lookups!$B$35:$C$55,2,FALSE))</f>
        <v>0</v>
      </c>
      <c r="U27">
        <f>IF(T27="",0,VLOOKUP(T27,Lookups!$B$35:$C$55,2,FALSE))</f>
        <v>0</v>
      </c>
      <c r="W27">
        <f>IF(V27="",0,VLOOKUP(V27,Lookups!$B$35:$C$55,2,FALSE))</f>
        <v>0</v>
      </c>
    </row>
    <row r="28" spans="1:23" x14ac:dyDescent="0.25">
      <c r="A28" t="str">
        <f>Summary!A30</f>
        <v>Brownie 27</v>
      </c>
      <c r="B28" s="1">
        <f t="shared" si="0"/>
        <v>0</v>
      </c>
      <c r="C28" s="4">
        <f t="shared" si="1"/>
        <v>50</v>
      </c>
      <c r="E28">
        <f>IF(D28="",0,VLOOKUP(D28,Lookups!$B$35:$C$55,2,FALSE))</f>
        <v>0</v>
      </c>
      <c r="G28">
        <f>IF(F28="",0,VLOOKUP(F28,Lookups!$B$35:$C$55,2,FALSE))</f>
        <v>0</v>
      </c>
      <c r="I28">
        <f>IF(H28="",0,VLOOKUP(H28,Lookups!$B$35:$C$55,2,FALSE))</f>
        <v>0</v>
      </c>
      <c r="K28">
        <f>IF(J28="",0,VLOOKUP(J28,Lookups!$B$35:$C$55,2,FALSE))</f>
        <v>0</v>
      </c>
      <c r="M28">
        <f>IF(L28="",0,VLOOKUP(L28,Lookups!$B$35:$C$55,2,FALSE))</f>
        <v>0</v>
      </c>
      <c r="O28">
        <f>IF(N28="",0,VLOOKUP(N28,Lookups!$B$35:$C$55,2,FALSE))</f>
        <v>0</v>
      </c>
      <c r="Q28">
        <f>IF(P28="",0,VLOOKUP(P28,Lookups!$B$35:$C$55,2,FALSE))</f>
        <v>0</v>
      </c>
      <c r="S28">
        <f>IF(R28="",0,VLOOKUP(R28,Lookups!$B$35:$C$55,2,FALSE))</f>
        <v>0</v>
      </c>
      <c r="U28">
        <f>IF(T28="",0,VLOOKUP(T28,Lookups!$B$35:$C$55,2,FALSE))</f>
        <v>0</v>
      </c>
      <c r="W28">
        <f>IF(V28="",0,VLOOKUP(V28,Lookups!$B$35:$C$55,2,FALSE))</f>
        <v>0</v>
      </c>
    </row>
    <row r="29" spans="1:23" x14ac:dyDescent="0.25">
      <c r="A29" t="str">
        <f>Summary!A31</f>
        <v>Brownie 28</v>
      </c>
      <c r="B29" s="1">
        <f t="shared" si="0"/>
        <v>0</v>
      </c>
      <c r="C29" s="4">
        <f t="shared" si="1"/>
        <v>50</v>
      </c>
      <c r="E29">
        <f>IF(D29="",0,VLOOKUP(D29,Lookups!$B$35:$C$55,2,FALSE))</f>
        <v>0</v>
      </c>
      <c r="G29">
        <f>IF(F29="",0,VLOOKUP(F29,Lookups!$B$35:$C$55,2,FALSE))</f>
        <v>0</v>
      </c>
      <c r="I29">
        <f>IF(H29="",0,VLOOKUP(H29,Lookups!$B$35:$C$55,2,FALSE))</f>
        <v>0</v>
      </c>
      <c r="K29">
        <f>IF(J29="",0,VLOOKUP(J29,Lookups!$B$35:$C$55,2,FALSE))</f>
        <v>0</v>
      </c>
      <c r="M29">
        <f>IF(L29="",0,VLOOKUP(L29,Lookups!$B$35:$C$55,2,FALSE))</f>
        <v>0</v>
      </c>
      <c r="O29">
        <f>IF(N29="",0,VLOOKUP(N29,Lookups!$B$35:$C$55,2,FALSE))</f>
        <v>0</v>
      </c>
      <c r="Q29">
        <f>IF(P29="",0,VLOOKUP(P29,Lookups!$B$35:$C$55,2,FALSE))</f>
        <v>0</v>
      </c>
      <c r="S29">
        <f>IF(R29="",0,VLOOKUP(R29,Lookups!$B$35:$C$55,2,FALSE))</f>
        <v>0</v>
      </c>
      <c r="U29">
        <f>IF(T29="",0,VLOOKUP(T29,Lookups!$B$35:$C$55,2,FALSE))</f>
        <v>0</v>
      </c>
      <c r="W29">
        <f>IF(V29="",0,VLOOKUP(V29,Lookups!$B$35:$C$55,2,FALSE))</f>
        <v>0</v>
      </c>
    </row>
    <row r="30" spans="1:23" x14ac:dyDescent="0.25">
      <c r="A30" t="str">
        <f>Summary!A32</f>
        <v>Brownie 29</v>
      </c>
      <c r="B30" s="1">
        <f t="shared" si="0"/>
        <v>0</v>
      </c>
      <c r="C30" s="4">
        <f t="shared" si="1"/>
        <v>50</v>
      </c>
      <c r="E30">
        <f>IF(D30="",0,VLOOKUP(D30,Lookups!$B$35:$C$55,2,FALSE))</f>
        <v>0</v>
      </c>
      <c r="G30">
        <f>IF(F30="",0,VLOOKUP(F30,Lookups!$B$35:$C$55,2,FALSE))</f>
        <v>0</v>
      </c>
      <c r="I30">
        <f>IF(H30="",0,VLOOKUP(H30,Lookups!$B$35:$C$55,2,FALSE))</f>
        <v>0</v>
      </c>
      <c r="K30">
        <f>IF(J30="",0,VLOOKUP(J30,Lookups!$B$35:$C$55,2,FALSE))</f>
        <v>0</v>
      </c>
      <c r="M30">
        <f>IF(L30="",0,VLOOKUP(L30,Lookups!$B$35:$C$55,2,FALSE))</f>
        <v>0</v>
      </c>
      <c r="O30">
        <f>IF(N30="",0,VLOOKUP(N30,Lookups!$B$35:$C$55,2,FALSE))</f>
        <v>0</v>
      </c>
      <c r="Q30">
        <f>IF(P30="",0,VLOOKUP(P30,Lookups!$B$35:$C$55,2,FALSE))</f>
        <v>0</v>
      </c>
      <c r="S30">
        <f>IF(R30="",0,VLOOKUP(R30,Lookups!$B$35:$C$55,2,FALSE))</f>
        <v>0</v>
      </c>
      <c r="U30">
        <f>IF(T30="",0,VLOOKUP(T30,Lookups!$B$35:$C$55,2,FALSE))</f>
        <v>0</v>
      </c>
      <c r="W30">
        <f>IF(V30="",0,VLOOKUP(V30,Lookups!$B$35:$C$55,2,FALSE))</f>
        <v>0</v>
      </c>
    </row>
    <row r="31" spans="1:23" x14ac:dyDescent="0.25">
      <c r="A31" t="str">
        <f>Summary!A33</f>
        <v>Brownie 30</v>
      </c>
      <c r="B31" s="1">
        <f t="shared" si="0"/>
        <v>0</v>
      </c>
      <c r="C31" s="4">
        <f t="shared" si="1"/>
        <v>50</v>
      </c>
      <c r="E31">
        <f>IF(D31="",0,VLOOKUP(D31,Lookups!$B$35:$C$55,2,FALSE))</f>
        <v>0</v>
      </c>
      <c r="G31">
        <f>IF(F31="",0,VLOOKUP(F31,Lookups!$B$35:$C$55,2,FALSE))</f>
        <v>0</v>
      </c>
      <c r="I31">
        <f>IF(H31="",0,VLOOKUP(H31,Lookups!$B$35:$C$55,2,FALSE))</f>
        <v>0</v>
      </c>
      <c r="K31">
        <f>IF(J31="",0,VLOOKUP(J31,Lookups!$B$35:$C$55,2,FALSE))</f>
        <v>0</v>
      </c>
      <c r="M31">
        <f>IF(L31="",0,VLOOKUP(L31,Lookups!$B$35:$C$55,2,FALSE))</f>
        <v>0</v>
      </c>
      <c r="O31">
        <f>IF(N31="",0,VLOOKUP(N31,Lookups!$B$35:$C$55,2,FALSE))</f>
        <v>0</v>
      </c>
      <c r="Q31">
        <f>IF(P31="",0,VLOOKUP(P31,Lookups!$B$35:$C$55,2,FALSE))</f>
        <v>0</v>
      </c>
      <c r="S31">
        <f>IF(R31="",0,VLOOKUP(R31,Lookups!$B$35:$C$55,2,FALSE))</f>
        <v>0</v>
      </c>
      <c r="U31">
        <f>IF(T31="",0,VLOOKUP(T31,Lookups!$B$35:$C$55,2,FALSE))</f>
        <v>0</v>
      </c>
      <c r="W31">
        <f>IF(V31="",0,VLOOKUP(V31,Lookups!$B$35:$C$55,2,FALSE))</f>
        <v>0</v>
      </c>
    </row>
  </sheetData>
  <conditionalFormatting sqref="A2:W31">
    <cfRule type="expression" dxfId="3"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prompt="Select activity from drop down arrow" xr:uid="{00000000-0002-0000-0400-000000000000}">
          <x14:formula1>
            <xm:f>Lookups!$B$35:$B$55</xm:f>
          </x14:formula1>
          <xm:sqref>V2:V31 J2:J31 L2:L31 N2:N31 P2:P31 R2:R31 T2:T31 D2:D31 F2:F31 H2:H31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1"/>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5" x14ac:dyDescent="0.25"/>
  <cols>
    <col min="1" max="1" width="17" customWidth="1"/>
    <col min="2" max="2" width="11.28515625" customWidth="1"/>
    <col min="3" max="3" width="14.140625" customWidth="1"/>
    <col min="4" max="4" width="27.7109375" customWidth="1"/>
    <col min="5" max="5" width="6.5703125"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E2+G2+I2+K2+M2+O2+Q2+S2+U2+W2</f>
        <v>0</v>
      </c>
      <c r="C2" s="4">
        <f>50-B2</f>
        <v>50</v>
      </c>
      <c r="E2">
        <f>IF(D2="",0,VLOOKUP(D2,Lookups!$B$56:$C$76,2,FALSE))</f>
        <v>0</v>
      </c>
      <c r="G2">
        <f>IF(F2="",0,VLOOKUP(F2,Lookups!$B$56:$C$76,2,FALSE))</f>
        <v>0</v>
      </c>
      <c r="I2">
        <f>IF(H2="",0,VLOOKUP(H2,Lookups!$B$56:$C$76,2,FALSE))</f>
        <v>0</v>
      </c>
      <c r="K2">
        <f>IF(J2="",0,VLOOKUP(J2,Lookups!$B$56:$C$76,2,FALSE))</f>
        <v>0</v>
      </c>
      <c r="M2">
        <f>IF(L2="",0,VLOOKUP(L2,Lookups!$B$56:$C$76,2,FALSE))</f>
        <v>0</v>
      </c>
      <c r="O2">
        <f>IF(N2="",0,VLOOKUP(N2,Lookups!$B$56:$C$76,2,FALSE))</f>
        <v>0</v>
      </c>
      <c r="Q2">
        <f>IF(P2="",0,VLOOKUP(P2,Lookups!$B$56:$C$76,2,FALSE))</f>
        <v>0</v>
      </c>
      <c r="S2">
        <f>IF(R2="",0,VLOOKUP(R2,Lookups!$B$56:$C$76,2,FALSE))</f>
        <v>0</v>
      </c>
      <c r="U2">
        <f>IF(T2="",0,VLOOKUP(T2,Lookups!$B$56:$C$76,2,FALSE))</f>
        <v>0</v>
      </c>
      <c r="W2">
        <f>IF(V2="",0,VLOOKUP(V2,Lookups!$B$56:$C$76,2,FALSE))</f>
        <v>0</v>
      </c>
    </row>
    <row r="3" spans="1:23" x14ac:dyDescent="0.25">
      <c r="A3" t="str">
        <f>Summary!A5</f>
        <v>Brownie 2</v>
      </c>
      <c r="B3" s="1">
        <f t="shared" ref="B3:B31" si="0">E3+G3+I3+K3+M3+O3+Q3+S3+U3+W3</f>
        <v>0</v>
      </c>
      <c r="C3" s="4">
        <f t="shared" ref="C3:C31" si="1">50-B3</f>
        <v>50</v>
      </c>
      <c r="E3">
        <f>IF(D3="",0,VLOOKUP(D3,Lookups!$B$56:$C$76,2,FALSE))</f>
        <v>0</v>
      </c>
      <c r="G3">
        <f>IF(F3="",0,VLOOKUP(F3,Lookups!$B$56:$C$76,2,FALSE))</f>
        <v>0</v>
      </c>
      <c r="I3">
        <f>IF(H3="",0,VLOOKUP(H3,Lookups!$B$56:$C$76,2,FALSE))</f>
        <v>0</v>
      </c>
      <c r="K3">
        <f>IF(J3="",0,VLOOKUP(J3,Lookups!$B$56:$C$76,2,FALSE))</f>
        <v>0</v>
      </c>
      <c r="M3">
        <f>IF(L3="",0,VLOOKUP(L3,Lookups!$B$56:$C$76,2,FALSE))</f>
        <v>0</v>
      </c>
      <c r="O3">
        <f>IF(N3="",0,VLOOKUP(N3,Lookups!$B$56:$C$76,2,FALSE))</f>
        <v>0</v>
      </c>
      <c r="Q3">
        <f>IF(P3="",0,VLOOKUP(P3,Lookups!$B$56:$C$76,2,FALSE))</f>
        <v>0</v>
      </c>
      <c r="S3">
        <f>IF(R3="",0,VLOOKUP(R3,Lookups!$B$56:$C$76,2,FALSE))</f>
        <v>0</v>
      </c>
      <c r="U3">
        <f>IF(T3="",0,VLOOKUP(T3,Lookups!$B$56:$C$76,2,FALSE))</f>
        <v>0</v>
      </c>
      <c r="W3">
        <f>IF(V3="",0,VLOOKUP(V3,Lookups!$B$56:$C$76,2,FALSE))</f>
        <v>0</v>
      </c>
    </row>
    <row r="4" spans="1:23" x14ac:dyDescent="0.25">
      <c r="A4" t="str">
        <f>Summary!A6</f>
        <v>Brownie 3</v>
      </c>
      <c r="B4" s="1">
        <f t="shared" si="0"/>
        <v>0</v>
      </c>
      <c r="C4" s="4">
        <f t="shared" si="1"/>
        <v>50</v>
      </c>
      <c r="E4">
        <f>IF(D4="",0,VLOOKUP(D4,Lookups!$B$56:$C$76,2,FALSE))</f>
        <v>0</v>
      </c>
      <c r="G4">
        <f>IF(F4="",0,VLOOKUP(F4,Lookups!$B$56:$C$76,2,FALSE))</f>
        <v>0</v>
      </c>
      <c r="I4">
        <f>IF(H4="",0,VLOOKUP(H4,Lookups!$B$56:$C$76,2,FALSE))</f>
        <v>0</v>
      </c>
      <c r="K4">
        <f>IF(J4="",0,VLOOKUP(J4,Lookups!$B$56:$C$76,2,FALSE))</f>
        <v>0</v>
      </c>
      <c r="M4">
        <f>IF(L4="",0,VLOOKUP(L4,Lookups!$B$56:$C$76,2,FALSE))</f>
        <v>0</v>
      </c>
      <c r="O4">
        <f>IF(N4="",0,VLOOKUP(N4,Lookups!$B$56:$C$76,2,FALSE))</f>
        <v>0</v>
      </c>
      <c r="Q4">
        <f>IF(P4="",0,VLOOKUP(P4,Lookups!$B$56:$C$76,2,FALSE))</f>
        <v>0</v>
      </c>
      <c r="S4">
        <f>IF(R4="",0,VLOOKUP(R4,Lookups!$B$56:$C$76,2,FALSE))</f>
        <v>0</v>
      </c>
      <c r="U4">
        <f>IF(T4="",0,VLOOKUP(T4,Lookups!$B$56:$C$76,2,FALSE))</f>
        <v>0</v>
      </c>
      <c r="W4">
        <f>IF(V4="",0,VLOOKUP(V4,Lookups!$B$56:$C$76,2,FALSE))</f>
        <v>0</v>
      </c>
    </row>
    <row r="5" spans="1:23" x14ac:dyDescent="0.25">
      <c r="A5" t="str">
        <f>Summary!A7</f>
        <v>Brownie 4</v>
      </c>
      <c r="B5" s="1">
        <f t="shared" si="0"/>
        <v>0</v>
      </c>
      <c r="C5" s="4">
        <f t="shared" si="1"/>
        <v>50</v>
      </c>
      <c r="E5">
        <f>IF(D5="",0,VLOOKUP(D5,Lookups!$B$56:$C$76,2,FALSE))</f>
        <v>0</v>
      </c>
      <c r="G5">
        <f>IF(F5="",0,VLOOKUP(F5,Lookups!$B$56:$C$76,2,FALSE))</f>
        <v>0</v>
      </c>
      <c r="I5">
        <f>IF(H5="",0,VLOOKUP(H5,Lookups!$B$56:$C$76,2,FALSE))</f>
        <v>0</v>
      </c>
      <c r="K5">
        <f>IF(J5="",0,VLOOKUP(J5,Lookups!$B$56:$C$76,2,FALSE))</f>
        <v>0</v>
      </c>
      <c r="M5">
        <f>IF(L5="",0,VLOOKUP(L5,Lookups!$B$56:$C$76,2,FALSE))</f>
        <v>0</v>
      </c>
      <c r="O5">
        <f>IF(N5="",0,VLOOKUP(N5,Lookups!$B$56:$C$76,2,FALSE))</f>
        <v>0</v>
      </c>
      <c r="Q5">
        <f>IF(P5="",0,VLOOKUP(P5,Lookups!$B$56:$C$76,2,FALSE))</f>
        <v>0</v>
      </c>
      <c r="S5">
        <f>IF(R5="",0,VLOOKUP(R5,Lookups!$B$56:$C$76,2,FALSE))</f>
        <v>0</v>
      </c>
      <c r="U5">
        <f>IF(T5="",0,VLOOKUP(T5,Lookups!$B$56:$C$76,2,FALSE))</f>
        <v>0</v>
      </c>
      <c r="W5">
        <f>IF(V5="",0,VLOOKUP(V5,Lookups!$B$56:$C$76,2,FALSE))</f>
        <v>0</v>
      </c>
    </row>
    <row r="6" spans="1:23" x14ac:dyDescent="0.25">
      <c r="A6" t="str">
        <f>Summary!A8</f>
        <v>Brownie 5</v>
      </c>
      <c r="B6" s="1">
        <f t="shared" si="0"/>
        <v>0</v>
      </c>
      <c r="C6" s="4">
        <f t="shared" si="1"/>
        <v>50</v>
      </c>
      <c r="E6">
        <f>IF(D6="",0,VLOOKUP(D6,Lookups!$B$56:$C$76,2,FALSE))</f>
        <v>0</v>
      </c>
      <c r="G6">
        <f>IF(F6="",0,VLOOKUP(F6,Lookups!$B$56:$C$76,2,FALSE))</f>
        <v>0</v>
      </c>
      <c r="I6">
        <f>IF(H6="",0,VLOOKUP(H6,Lookups!$B$56:$C$76,2,FALSE))</f>
        <v>0</v>
      </c>
      <c r="K6">
        <f>IF(J6="",0,VLOOKUP(J6,Lookups!$B$56:$C$76,2,FALSE))</f>
        <v>0</v>
      </c>
      <c r="M6">
        <f>IF(L6="",0,VLOOKUP(L6,Lookups!$B$56:$C$76,2,FALSE))</f>
        <v>0</v>
      </c>
      <c r="O6">
        <f>IF(N6="",0,VLOOKUP(N6,Lookups!$B$56:$C$76,2,FALSE))</f>
        <v>0</v>
      </c>
      <c r="Q6">
        <f>IF(P6="",0,VLOOKUP(P6,Lookups!$B$56:$C$76,2,FALSE))</f>
        <v>0</v>
      </c>
      <c r="S6">
        <f>IF(R6="",0,VLOOKUP(R6,Lookups!$B$56:$C$76,2,FALSE))</f>
        <v>0</v>
      </c>
      <c r="U6">
        <f>IF(T6="",0,VLOOKUP(T6,Lookups!$B$56:$C$76,2,FALSE))</f>
        <v>0</v>
      </c>
      <c r="W6">
        <f>IF(V6="",0,VLOOKUP(V6,Lookups!$B$56:$C$76,2,FALSE))</f>
        <v>0</v>
      </c>
    </row>
    <row r="7" spans="1:23" x14ac:dyDescent="0.25">
      <c r="A7" t="str">
        <f>Summary!A9</f>
        <v>Brownie 6</v>
      </c>
      <c r="B7" s="1">
        <f t="shared" si="0"/>
        <v>0</v>
      </c>
      <c r="C7" s="4">
        <f t="shared" si="1"/>
        <v>50</v>
      </c>
      <c r="E7">
        <f>IF(D7="",0,VLOOKUP(D7,Lookups!$B$56:$C$76,2,FALSE))</f>
        <v>0</v>
      </c>
      <c r="G7">
        <f>IF(F7="",0,VLOOKUP(F7,Lookups!$B$56:$C$76,2,FALSE))</f>
        <v>0</v>
      </c>
      <c r="I7">
        <f>IF(H7="",0,VLOOKUP(H7,Lookups!$B$56:$C$76,2,FALSE))</f>
        <v>0</v>
      </c>
      <c r="K7">
        <f>IF(J7="",0,VLOOKUP(J7,Lookups!$B$56:$C$76,2,FALSE))</f>
        <v>0</v>
      </c>
      <c r="M7">
        <f>IF(L7="",0,VLOOKUP(L7,Lookups!$B$56:$C$76,2,FALSE))</f>
        <v>0</v>
      </c>
      <c r="O7">
        <f>IF(N7="",0,VLOOKUP(N7,Lookups!$B$56:$C$76,2,FALSE))</f>
        <v>0</v>
      </c>
      <c r="Q7">
        <f>IF(P7="",0,VLOOKUP(P7,Lookups!$B$56:$C$76,2,FALSE))</f>
        <v>0</v>
      </c>
      <c r="S7">
        <f>IF(R7="",0,VLOOKUP(R7,Lookups!$B$56:$C$76,2,FALSE))</f>
        <v>0</v>
      </c>
      <c r="U7">
        <f>IF(T7="",0,VLOOKUP(T7,Lookups!$B$56:$C$76,2,FALSE))</f>
        <v>0</v>
      </c>
      <c r="W7">
        <f>IF(V7="",0,VLOOKUP(V7,Lookups!$B$56:$C$76,2,FALSE))</f>
        <v>0</v>
      </c>
    </row>
    <row r="8" spans="1:23" x14ac:dyDescent="0.25">
      <c r="A8" t="str">
        <f>Summary!A10</f>
        <v>Brownie 7</v>
      </c>
      <c r="B8" s="1">
        <f t="shared" si="0"/>
        <v>0</v>
      </c>
      <c r="C8" s="4">
        <f t="shared" si="1"/>
        <v>50</v>
      </c>
      <c r="E8">
        <f>IF(D8="",0,VLOOKUP(D8,Lookups!$B$56:$C$76,2,FALSE))</f>
        <v>0</v>
      </c>
      <c r="G8">
        <f>IF(F8="",0,VLOOKUP(F8,Lookups!$B$56:$C$76,2,FALSE))</f>
        <v>0</v>
      </c>
      <c r="I8">
        <f>IF(H8="",0,VLOOKUP(H8,Lookups!$B$56:$C$76,2,FALSE))</f>
        <v>0</v>
      </c>
      <c r="K8">
        <f>IF(J8="",0,VLOOKUP(J8,Lookups!$B$56:$C$76,2,FALSE))</f>
        <v>0</v>
      </c>
      <c r="M8">
        <f>IF(L8="",0,VLOOKUP(L8,Lookups!$B$56:$C$76,2,FALSE))</f>
        <v>0</v>
      </c>
      <c r="O8">
        <f>IF(N8="",0,VLOOKUP(N8,Lookups!$B$56:$C$76,2,FALSE))</f>
        <v>0</v>
      </c>
      <c r="Q8">
        <f>IF(P8="",0,VLOOKUP(P8,Lookups!$B$56:$C$76,2,FALSE))</f>
        <v>0</v>
      </c>
      <c r="S8">
        <f>IF(R8="",0,VLOOKUP(R8,Lookups!$B$56:$C$76,2,FALSE))</f>
        <v>0</v>
      </c>
      <c r="U8">
        <f>IF(T8="",0,VLOOKUP(T8,Lookups!$B$56:$C$76,2,FALSE))</f>
        <v>0</v>
      </c>
      <c r="W8">
        <f>IF(V8="",0,VLOOKUP(V8,Lookups!$B$56:$C$76,2,FALSE))</f>
        <v>0</v>
      </c>
    </row>
    <row r="9" spans="1:23" x14ac:dyDescent="0.25">
      <c r="A9" t="str">
        <f>Summary!A11</f>
        <v>Brownie 8</v>
      </c>
      <c r="B9" s="1">
        <f t="shared" si="0"/>
        <v>0</v>
      </c>
      <c r="C9" s="4">
        <f t="shared" si="1"/>
        <v>50</v>
      </c>
      <c r="E9">
        <f>IF(D9="",0,VLOOKUP(D9,Lookups!$B$56:$C$76,2,FALSE))</f>
        <v>0</v>
      </c>
      <c r="G9">
        <f>IF(F9="",0,VLOOKUP(F9,Lookups!$B$56:$C$76,2,FALSE))</f>
        <v>0</v>
      </c>
      <c r="I9">
        <f>IF(H9="",0,VLOOKUP(H9,Lookups!$B$56:$C$76,2,FALSE))</f>
        <v>0</v>
      </c>
      <c r="K9">
        <f>IF(J9="",0,VLOOKUP(J9,Lookups!$B$56:$C$76,2,FALSE))</f>
        <v>0</v>
      </c>
      <c r="M9">
        <f>IF(L9="",0,VLOOKUP(L9,Lookups!$B$56:$C$76,2,FALSE))</f>
        <v>0</v>
      </c>
      <c r="O9">
        <f>IF(N9="",0,VLOOKUP(N9,Lookups!$B$56:$C$76,2,FALSE))</f>
        <v>0</v>
      </c>
      <c r="Q9">
        <f>IF(P9="",0,VLOOKUP(P9,Lookups!$B$56:$C$76,2,FALSE))</f>
        <v>0</v>
      </c>
      <c r="S9">
        <f>IF(R9="",0,VLOOKUP(R9,Lookups!$B$56:$C$76,2,FALSE))</f>
        <v>0</v>
      </c>
      <c r="U9">
        <f>IF(T9="",0,VLOOKUP(T9,Lookups!$B$56:$C$76,2,FALSE))</f>
        <v>0</v>
      </c>
      <c r="W9">
        <f>IF(V9="",0,VLOOKUP(V9,Lookups!$B$56:$C$76,2,FALSE))</f>
        <v>0</v>
      </c>
    </row>
    <row r="10" spans="1:23" x14ac:dyDescent="0.25">
      <c r="A10" t="str">
        <f>Summary!A12</f>
        <v>Brownie 9</v>
      </c>
      <c r="B10" s="1">
        <f t="shared" si="0"/>
        <v>0</v>
      </c>
      <c r="C10" s="4">
        <f t="shared" si="1"/>
        <v>50</v>
      </c>
      <c r="E10">
        <f>IF(D10="",0,VLOOKUP(D10,Lookups!$B$56:$C$76,2,FALSE))</f>
        <v>0</v>
      </c>
      <c r="G10">
        <f>IF(F10="",0,VLOOKUP(F10,Lookups!$B$56:$C$76,2,FALSE))</f>
        <v>0</v>
      </c>
      <c r="I10">
        <f>IF(H10="",0,VLOOKUP(H10,Lookups!$B$56:$C$76,2,FALSE))</f>
        <v>0</v>
      </c>
      <c r="K10">
        <f>IF(J10="",0,VLOOKUP(J10,Lookups!$B$56:$C$76,2,FALSE))</f>
        <v>0</v>
      </c>
      <c r="M10">
        <f>IF(L10="",0,VLOOKUP(L10,Lookups!$B$56:$C$76,2,FALSE))</f>
        <v>0</v>
      </c>
      <c r="O10">
        <f>IF(N10="",0,VLOOKUP(N10,Lookups!$B$56:$C$76,2,FALSE))</f>
        <v>0</v>
      </c>
      <c r="Q10">
        <f>IF(P10="",0,VLOOKUP(P10,Lookups!$B$56:$C$76,2,FALSE))</f>
        <v>0</v>
      </c>
      <c r="S10">
        <f>IF(R10="",0,VLOOKUP(R10,Lookups!$B$56:$C$76,2,FALSE))</f>
        <v>0</v>
      </c>
      <c r="U10">
        <f>IF(T10="",0,VLOOKUP(T10,Lookups!$B$56:$C$76,2,FALSE))</f>
        <v>0</v>
      </c>
      <c r="W10">
        <f>IF(V10="",0,VLOOKUP(V10,Lookups!$B$56:$C$76,2,FALSE))</f>
        <v>0</v>
      </c>
    </row>
    <row r="11" spans="1:23" x14ac:dyDescent="0.25">
      <c r="A11" t="str">
        <f>Summary!A13</f>
        <v>Brownie 10</v>
      </c>
      <c r="B11" s="1">
        <f t="shared" si="0"/>
        <v>0</v>
      </c>
      <c r="C11" s="4">
        <f t="shared" si="1"/>
        <v>50</v>
      </c>
      <c r="E11">
        <f>IF(D11="",0,VLOOKUP(D11,Lookups!$B$56:$C$76,2,FALSE))</f>
        <v>0</v>
      </c>
      <c r="G11">
        <f>IF(F11="",0,VLOOKUP(F11,Lookups!$B$56:$C$76,2,FALSE))</f>
        <v>0</v>
      </c>
      <c r="I11">
        <f>IF(H11="",0,VLOOKUP(H11,Lookups!$B$56:$C$76,2,FALSE))</f>
        <v>0</v>
      </c>
      <c r="K11">
        <f>IF(J11="",0,VLOOKUP(J11,Lookups!$B$56:$C$76,2,FALSE))</f>
        <v>0</v>
      </c>
      <c r="M11">
        <f>IF(L11="",0,VLOOKUP(L11,Lookups!$B$56:$C$76,2,FALSE))</f>
        <v>0</v>
      </c>
      <c r="O11">
        <f>IF(N11="",0,VLOOKUP(N11,Lookups!$B$56:$C$76,2,FALSE))</f>
        <v>0</v>
      </c>
      <c r="Q11">
        <f>IF(P11="",0,VLOOKUP(P11,Lookups!$B$56:$C$76,2,FALSE))</f>
        <v>0</v>
      </c>
      <c r="S11">
        <f>IF(R11="",0,VLOOKUP(R11,Lookups!$B$56:$C$76,2,FALSE))</f>
        <v>0</v>
      </c>
      <c r="U11">
        <f>IF(T11="",0,VLOOKUP(T11,Lookups!$B$56:$C$76,2,FALSE))</f>
        <v>0</v>
      </c>
      <c r="W11">
        <f>IF(V11="",0,VLOOKUP(V11,Lookups!$B$56:$C$76,2,FALSE))</f>
        <v>0</v>
      </c>
    </row>
    <row r="12" spans="1:23" x14ac:dyDescent="0.25">
      <c r="A12" t="str">
        <f>Summary!A14</f>
        <v>Brownie 11</v>
      </c>
      <c r="B12" s="1">
        <f t="shared" si="0"/>
        <v>0</v>
      </c>
      <c r="C12" s="4">
        <f t="shared" si="1"/>
        <v>50</v>
      </c>
      <c r="E12">
        <f>IF(D12="",0,VLOOKUP(D12,Lookups!$B$56:$C$76,2,FALSE))</f>
        <v>0</v>
      </c>
      <c r="G12">
        <f>IF(F12="",0,VLOOKUP(F12,Lookups!$B$56:$C$76,2,FALSE))</f>
        <v>0</v>
      </c>
      <c r="I12">
        <f>IF(H12="",0,VLOOKUP(H12,Lookups!$B$56:$C$76,2,FALSE))</f>
        <v>0</v>
      </c>
      <c r="K12">
        <f>IF(J12="",0,VLOOKUP(J12,Lookups!$B$56:$C$76,2,FALSE))</f>
        <v>0</v>
      </c>
      <c r="M12">
        <f>IF(L12="",0,VLOOKUP(L12,Lookups!$B$56:$C$76,2,FALSE))</f>
        <v>0</v>
      </c>
      <c r="O12">
        <f>IF(N12="",0,VLOOKUP(N12,Lookups!$B$56:$C$76,2,FALSE))</f>
        <v>0</v>
      </c>
      <c r="Q12">
        <f>IF(P12="",0,VLOOKUP(P12,Lookups!$B$56:$C$76,2,FALSE))</f>
        <v>0</v>
      </c>
      <c r="S12">
        <f>IF(R12="",0,VLOOKUP(R12,Lookups!$B$56:$C$76,2,FALSE))</f>
        <v>0</v>
      </c>
      <c r="U12">
        <f>IF(T12="",0,VLOOKUP(T12,Lookups!$B$56:$C$76,2,FALSE))</f>
        <v>0</v>
      </c>
      <c r="W12">
        <f>IF(V12="",0,VLOOKUP(V12,Lookups!$B$56:$C$76,2,FALSE))</f>
        <v>0</v>
      </c>
    </row>
    <row r="13" spans="1:23" x14ac:dyDescent="0.25">
      <c r="A13" t="str">
        <f>Summary!A15</f>
        <v>Brownie 12</v>
      </c>
      <c r="B13" s="1">
        <f t="shared" si="0"/>
        <v>0</v>
      </c>
      <c r="C13" s="4">
        <f t="shared" si="1"/>
        <v>50</v>
      </c>
      <c r="E13">
        <f>IF(D13="",0,VLOOKUP(D13,Lookups!$B$56:$C$76,2,FALSE))</f>
        <v>0</v>
      </c>
      <c r="G13">
        <f>IF(F13="",0,VLOOKUP(F13,Lookups!$B$56:$C$76,2,FALSE))</f>
        <v>0</v>
      </c>
      <c r="I13">
        <f>IF(H13="",0,VLOOKUP(H13,Lookups!$B$56:$C$76,2,FALSE))</f>
        <v>0</v>
      </c>
      <c r="K13">
        <f>IF(J13="",0,VLOOKUP(J13,Lookups!$B$56:$C$76,2,FALSE))</f>
        <v>0</v>
      </c>
      <c r="M13">
        <f>IF(L13="",0,VLOOKUP(L13,Lookups!$B$56:$C$76,2,FALSE))</f>
        <v>0</v>
      </c>
      <c r="O13">
        <f>IF(N13="",0,VLOOKUP(N13,Lookups!$B$56:$C$76,2,FALSE))</f>
        <v>0</v>
      </c>
      <c r="Q13">
        <f>IF(P13="",0,VLOOKUP(P13,Lookups!$B$56:$C$76,2,FALSE))</f>
        <v>0</v>
      </c>
      <c r="S13">
        <f>IF(R13="",0,VLOOKUP(R13,Lookups!$B$56:$C$76,2,FALSE))</f>
        <v>0</v>
      </c>
      <c r="U13">
        <f>IF(T13="",0,VLOOKUP(T13,Lookups!$B$56:$C$76,2,FALSE))</f>
        <v>0</v>
      </c>
      <c r="W13">
        <f>IF(V13="",0,VLOOKUP(V13,Lookups!$B$56:$C$76,2,FALSE))</f>
        <v>0</v>
      </c>
    </row>
    <row r="14" spans="1:23" x14ac:dyDescent="0.25">
      <c r="A14" t="str">
        <f>Summary!A16</f>
        <v>Brownie 13</v>
      </c>
      <c r="B14" s="1">
        <f t="shared" si="0"/>
        <v>0</v>
      </c>
      <c r="C14" s="4">
        <f t="shared" si="1"/>
        <v>50</v>
      </c>
      <c r="E14">
        <f>IF(D14="",0,VLOOKUP(D14,Lookups!$B$56:$C$76,2,FALSE))</f>
        <v>0</v>
      </c>
      <c r="G14">
        <f>IF(F14="",0,VLOOKUP(F14,Lookups!$B$56:$C$76,2,FALSE))</f>
        <v>0</v>
      </c>
      <c r="I14">
        <f>IF(H14="",0,VLOOKUP(H14,Lookups!$B$56:$C$76,2,FALSE))</f>
        <v>0</v>
      </c>
      <c r="K14">
        <f>IF(J14="",0,VLOOKUP(J14,Lookups!$B$56:$C$76,2,FALSE))</f>
        <v>0</v>
      </c>
      <c r="M14">
        <f>IF(L14="",0,VLOOKUP(L14,Lookups!$B$56:$C$76,2,FALSE))</f>
        <v>0</v>
      </c>
      <c r="O14">
        <f>IF(N14="",0,VLOOKUP(N14,Lookups!$B$56:$C$76,2,FALSE))</f>
        <v>0</v>
      </c>
      <c r="Q14">
        <f>IF(P14="",0,VLOOKUP(P14,Lookups!$B$56:$C$76,2,FALSE))</f>
        <v>0</v>
      </c>
      <c r="S14">
        <f>IF(R14="",0,VLOOKUP(R14,Lookups!$B$56:$C$76,2,FALSE))</f>
        <v>0</v>
      </c>
      <c r="U14">
        <f>IF(T14="",0,VLOOKUP(T14,Lookups!$B$56:$C$76,2,FALSE))</f>
        <v>0</v>
      </c>
      <c r="W14">
        <f>IF(V14="",0,VLOOKUP(V14,Lookups!$B$56:$C$76,2,FALSE))</f>
        <v>0</v>
      </c>
    </row>
    <row r="15" spans="1:23" x14ac:dyDescent="0.25">
      <c r="A15" t="str">
        <f>Summary!A17</f>
        <v>Brownie 14</v>
      </c>
      <c r="B15" s="1">
        <f t="shared" si="0"/>
        <v>0</v>
      </c>
      <c r="C15" s="4">
        <f t="shared" si="1"/>
        <v>50</v>
      </c>
      <c r="E15">
        <f>IF(D15="",0,VLOOKUP(D15,Lookups!$B$56:$C$76,2,FALSE))</f>
        <v>0</v>
      </c>
      <c r="G15">
        <f>IF(F15="",0,VLOOKUP(F15,Lookups!$B$56:$C$76,2,FALSE))</f>
        <v>0</v>
      </c>
      <c r="I15">
        <f>IF(H15="",0,VLOOKUP(H15,Lookups!$B$56:$C$76,2,FALSE))</f>
        <v>0</v>
      </c>
      <c r="K15">
        <f>IF(J15="",0,VLOOKUP(J15,Lookups!$B$56:$C$76,2,FALSE))</f>
        <v>0</v>
      </c>
      <c r="M15">
        <f>IF(L15="",0,VLOOKUP(L15,Lookups!$B$56:$C$76,2,FALSE))</f>
        <v>0</v>
      </c>
      <c r="O15">
        <f>IF(N15="",0,VLOOKUP(N15,Lookups!$B$56:$C$76,2,FALSE))</f>
        <v>0</v>
      </c>
      <c r="Q15">
        <f>IF(P15="",0,VLOOKUP(P15,Lookups!$B$56:$C$76,2,FALSE))</f>
        <v>0</v>
      </c>
      <c r="S15">
        <f>IF(R15="",0,VLOOKUP(R15,Lookups!$B$56:$C$76,2,FALSE))</f>
        <v>0</v>
      </c>
      <c r="U15">
        <f>IF(T15="",0,VLOOKUP(T15,Lookups!$B$56:$C$76,2,FALSE))</f>
        <v>0</v>
      </c>
      <c r="W15">
        <f>IF(V15="",0,VLOOKUP(V15,Lookups!$B$56:$C$76,2,FALSE))</f>
        <v>0</v>
      </c>
    </row>
    <row r="16" spans="1:23" x14ac:dyDescent="0.25">
      <c r="A16" t="str">
        <f>Summary!A18</f>
        <v>Brownie 15</v>
      </c>
      <c r="B16" s="1">
        <f t="shared" si="0"/>
        <v>0</v>
      </c>
      <c r="C16" s="4">
        <f t="shared" si="1"/>
        <v>50</v>
      </c>
      <c r="E16">
        <f>IF(D16="",0,VLOOKUP(D16,Lookups!$B$56:$C$76,2,FALSE))</f>
        <v>0</v>
      </c>
      <c r="G16">
        <f>IF(F16="",0,VLOOKUP(F16,Lookups!$B$56:$C$76,2,FALSE))</f>
        <v>0</v>
      </c>
      <c r="I16">
        <f>IF(H16="",0,VLOOKUP(H16,Lookups!$B$56:$C$76,2,FALSE))</f>
        <v>0</v>
      </c>
      <c r="K16">
        <f>IF(J16="",0,VLOOKUP(J16,Lookups!$B$56:$C$76,2,FALSE))</f>
        <v>0</v>
      </c>
      <c r="M16">
        <f>IF(L16="",0,VLOOKUP(L16,Lookups!$B$56:$C$76,2,FALSE))</f>
        <v>0</v>
      </c>
      <c r="O16">
        <f>IF(N16="",0,VLOOKUP(N16,Lookups!$B$56:$C$76,2,FALSE))</f>
        <v>0</v>
      </c>
      <c r="Q16">
        <f>IF(P16="",0,VLOOKUP(P16,Lookups!$B$56:$C$76,2,FALSE))</f>
        <v>0</v>
      </c>
      <c r="S16">
        <f>IF(R16="",0,VLOOKUP(R16,Lookups!$B$56:$C$76,2,FALSE))</f>
        <v>0</v>
      </c>
      <c r="U16">
        <f>IF(T16="",0,VLOOKUP(T16,Lookups!$B$56:$C$76,2,FALSE))</f>
        <v>0</v>
      </c>
      <c r="W16">
        <f>IF(V16="",0,VLOOKUP(V16,Lookups!$B$56:$C$76,2,FALSE))</f>
        <v>0</v>
      </c>
    </row>
    <row r="17" spans="1:23" x14ac:dyDescent="0.25">
      <c r="A17" t="str">
        <f>Summary!A19</f>
        <v>Brownie 16</v>
      </c>
      <c r="B17" s="1">
        <f t="shared" si="0"/>
        <v>0</v>
      </c>
      <c r="C17" s="4">
        <f t="shared" si="1"/>
        <v>50</v>
      </c>
      <c r="E17">
        <f>IF(D17="",0,VLOOKUP(D17,Lookups!$B$56:$C$76,2,FALSE))</f>
        <v>0</v>
      </c>
      <c r="G17">
        <f>IF(F17="",0,VLOOKUP(F17,Lookups!$B$56:$C$76,2,FALSE))</f>
        <v>0</v>
      </c>
      <c r="I17">
        <f>IF(H17="",0,VLOOKUP(H17,Lookups!$B$56:$C$76,2,FALSE))</f>
        <v>0</v>
      </c>
      <c r="K17">
        <f>IF(J17="",0,VLOOKUP(J17,Lookups!$B$56:$C$76,2,FALSE))</f>
        <v>0</v>
      </c>
      <c r="M17">
        <f>IF(L17="",0,VLOOKUP(L17,Lookups!$B$56:$C$76,2,FALSE))</f>
        <v>0</v>
      </c>
      <c r="O17">
        <f>IF(N17="",0,VLOOKUP(N17,Lookups!$B$56:$C$76,2,FALSE))</f>
        <v>0</v>
      </c>
      <c r="Q17">
        <f>IF(P17="",0,VLOOKUP(P17,Lookups!$B$56:$C$76,2,FALSE))</f>
        <v>0</v>
      </c>
      <c r="S17">
        <f>IF(R17="",0,VLOOKUP(R17,Lookups!$B$56:$C$76,2,FALSE))</f>
        <v>0</v>
      </c>
      <c r="U17">
        <f>IF(T17="",0,VLOOKUP(T17,Lookups!$B$56:$C$76,2,FALSE))</f>
        <v>0</v>
      </c>
      <c r="W17">
        <f>IF(V17="",0,VLOOKUP(V17,Lookups!$B$56:$C$76,2,FALSE))</f>
        <v>0</v>
      </c>
    </row>
    <row r="18" spans="1:23" x14ac:dyDescent="0.25">
      <c r="A18" t="str">
        <f>Summary!A20</f>
        <v>Brownie 17</v>
      </c>
      <c r="B18" s="1">
        <f t="shared" si="0"/>
        <v>0</v>
      </c>
      <c r="C18" s="4">
        <f t="shared" si="1"/>
        <v>50</v>
      </c>
      <c r="E18">
        <f>IF(D18="",0,VLOOKUP(D18,Lookups!$B$56:$C$76,2,FALSE))</f>
        <v>0</v>
      </c>
      <c r="G18">
        <f>IF(F18="",0,VLOOKUP(F18,Lookups!$B$56:$C$76,2,FALSE))</f>
        <v>0</v>
      </c>
      <c r="I18">
        <f>IF(H18="",0,VLOOKUP(H18,Lookups!$B$56:$C$76,2,FALSE))</f>
        <v>0</v>
      </c>
      <c r="K18">
        <f>IF(J18="",0,VLOOKUP(J18,Lookups!$B$56:$C$76,2,FALSE))</f>
        <v>0</v>
      </c>
      <c r="M18">
        <f>IF(L18="",0,VLOOKUP(L18,Lookups!$B$56:$C$76,2,FALSE))</f>
        <v>0</v>
      </c>
      <c r="O18">
        <f>IF(N18="",0,VLOOKUP(N18,Lookups!$B$56:$C$76,2,FALSE))</f>
        <v>0</v>
      </c>
      <c r="Q18">
        <f>IF(P18="",0,VLOOKUP(P18,Lookups!$B$56:$C$76,2,FALSE))</f>
        <v>0</v>
      </c>
      <c r="S18">
        <f>IF(R18="",0,VLOOKUP(R18,Lookups!$B$56:$C$76,2,FALSE))</f>
        <v>0</v>
      </c>
      <c r="U18">
        <f>IF(T18="",0,VLOOKUP(T18,Lookups!$B$56:$C$76,2,FALSE))</f>
        <v>0</v>
      </c>
      <c r="W18">
        <f>IF(V18="",0,VLOOKUP(V18,Lookups!$B$56:$C$76,2,FALSE))</f>
        <v>0</v>
      </c>
    </row>
    <row r="19" spans="1:23" x14ac:dyDescent="0.25">
      <c r="A19" t="str">
        <f>Summary!A21</f>
        <v>Brownie 18</v>
      </c>
      <c r="B19" s="1">
        <f t="shared" si="0"/>
        <v>0</v>
      </c>
      <c r="C19" s="4">
        <f t="shared" si="1"/>
        <v>50</v>
      </c>
      <c r="E19">
        <f>IF(D19="",0,VLOOKUP(D19,Lookups!$B$56:$C$76,2,FALSE))</f>
        <v>0</v>
      </c>
      <c r="G19">
        <f>IF(F19="",0,VLOOKUP(F19,Lookups!$B$56:$C$76,2,FALSE))</f>
        <v>0</v>
      </c>
      <c r="I19">
        <f>IF(H19="",0,VLOOKUP(H19,Lookups!$B$56:$C$76,2,FALSE))</f>
        <v>0</v>
      </c>
      <c r="K19">
        <f>IF(J19="",0,VLOOKUP(J19,Lookups!$B$56:$C$76,2,FALSE))</f>
        <v>0</v>
      </c>
      <c r="M19">
        <f>IF(L19="",0,VLOOKUP(L19,Lookups!$B$56:$C$76,2,FALSE))</f>
        <v>0</v>
      </c>
      <c r="O19">
        <f>IF(N19="",0,VLOOKUP(N19,Lookups!$B$56:$C$76,2,FALSE))</f>
        <v>0</v>
      </c>
      <c r="Q19">
        <f>IF(P19="",0,VLOOKUP(P19,Lookups!$B$56:$C$76,2,FALSE))</f>
        <v>0</v>
      </c>
      <c r="S19">
        <f>IF(R19="",0,VLOOKUP(R19,Lookups!$B$56:$C$76,2,FALSE))</f>
        <v>0</v>
      </c>
      <c r="U19">
        <f>IF(T19="",0,VLOOKUP(T19,Lookups!$B$56:$C$76,2,FALSE))</f>
        <v>0</v>
      </c>
      <c r="W19">
        <f>IF(V19="",0,VLOOKUP(V19,Lookups!$B$56:$C$76,2,FALSE))</f>
        <v>0</v>
      </c>
    </row>
    <row r="20" spans="1:23" x14ac:dyDescent="0.25">
      <c r="A20" t="str">
        <f>Summary!A22</f>
        <v>Brownie 19</v>
      </c>
      <c r="B20" s="1">
        <f t="shared" si="0"/>
        <v>0</v>
      </c>
      <c r="C20" s="4">
        <f t="shared" si="1"/>
        <v>50</v>
      </c>
      <c r="E20">
        <f>IF(D20="",0,VLOOKUP(D20,Lookups!$B$56:$C$76,2,FALSE))</f>
        <v>0</v>
      </c>
      <c r="G20">
        <f>IF(F20="",0,VLOOKUP(F20,Lookups!$B$56:$C$76,2,FALSE))</f>
        <v>0</v>
      </c>
      <c r="I20">
        <f>IF(H20="",0,VLOOKUP(H20,Lookups!$B$56:$C$76,2,FALSE))</f>
        <v>0</v>
      </c>
      <c r="K20">
        <f>IF(J20="",0,VLOOKUP(J20,Lookups!$B$56:$C$76,2,FALSE))</f>
        <v>0</v>
      </c>
      <c r="M20">
        <f>IF(L20="",0,VLOOKUP(L20,Lookups!$B$56:$C$76,2,FALSE))</f>
        <v>0</v>
      </c>
      <c r="O20">
        <f>IF(N20="",0,VLOOKUP(N20,Lookups!$B$56:$C$76,2,FALSE))</f>
        <v>0</v>
      </c>
      <c r="Q20">
        <f>IF(P20="",0,VLOOKUP(P20,Lookups!$B$56:$C$76,2,FALSE))</f>
        <v>0</v>
      </c>
      <c r="S20">
        <f>IF(R20="",0,VLOOKUP(R20,Lookups!$B$56:$C$76,2,FALSE))</f>
        <v>0</v>
      </c>
      <c r="U20">
        <f>IF(T20="",0,VLOOKUP(T20,Lookups!$B$56:$C$76,2,FALSE))</f>
        <v>0</v>
      </c>
      <c r="W20">
        <f>IF(V20="",0,VLOOKUP(V20,Lookups!$B$56:$C$76,2,FALSE))</f>
        <v>0</v>
      </c>
    </row>
    <row r="21" spans="1:23" x14ac:dyDescent="0.25">
      <c r="A21" t="str">
        <f>Summary!A23</f>
        <v>Brownie 20</v>
      </c>
      <c r="B21" s="1">
        <f t="shared" si="0"/>
        <v>0</v>
      </c>
      <c r="C21" s="4">
        <f t="shared" si="1"/>
        <v>50</v>
      </c>
      <c r="E21">
        <f>IF(D21="",0,VLOOKUP(D21,Lookups!$B$56:$C$76,2,FALSE))</f>
        <v>0</v>
      </c>
      <c r="G21">
        <f>IF(F21="",0,VLOOKUP(F21,Lookups!$B$56:$C$76,2,FALSE))</f>
        <v>0</v>
      </c>
      <c r="I21">
        <f>IF(H21="",0,VLOOKUP(H21,Lookups!$B$56:$C$76,2,FALSE))</f>
        <v>0</v>
      </c>
      <c r="K21">
        <f>IF(J21="",0,VLOOKUP(J21,Lookups!$B$56:$C$76,2,FALSE))</f>
        <v>0</v>
      </c>
      <c r="M21">
        <f>IF(L21="",0,VLOOKUP(L21,Lookups!$B$56:$C$76,2,FALSE))</f>
        <v>0</v>
      </c>
      <c r="O21">
        <f>IF(N21="",0,VLOOKUP(N21,Lookups!$B$56:$C$76,2,FALSE))</f>
        <v>0</v>
      </c>
      <c r="Q21">
        <f>IF(P21="",0,VLOOKUP(P21,Lookups!$B$56:$C$76,2,FALSE))</f>
        <v>0</v>
      </c>
      <c r="S21">
        <f>IF(R21="",0,VLOOKUP(R21,Lookups!$B$56:$C$76,2,FALSE))</f>
        <v>0</v>
      </c>
      <c r="U21">
        <f>IF(T21="",0,VLOOKUP(T21,Lookups!$B$56:$C$76,2,FALSE))</f>
        <v>0</v>
      </c>
      <c r="W21">
        <f>IF(V21="",0,VLOOKUP(V21,Lookups!$B$56:$C$76,2,FALSE))</f>
        <v>0</v>
      </c>
    </row>
    <row r="22" spans="1:23" x14ac:dyDescent="0.25">
      <c r="A22" t="str">
        <f>Summary!A24</f>
        <v>Brownie 21</v>
      </c>
      <c r="B22" s="1">
        <f t="shared" si="0"/>
        <v>0</v>
      </c>
      <c r="C22" s="4">
        <f t="shared" si="1"/>
        <v>50</v>
      </c>
      <c r="E22">
        <f>IF(D22="",0,VLOOKUP(D22,Lookups!$B$56:$C$76,2,FALSE))</f>
        <v>0</v>
      </c>
      <c r="G22">
        <f>IF(F22="",0,VLOOKUP(F22,Lookups!$B$56:$C$76,2,FALSE))</f>
        <v>0</v>
      </c>
      <c r="I22">
        <f>IF(H22="",0,VLOOKUP(H22,Lookups!$B$56:$C$76,2,FALSE))</f>
        <v>0</v>
      </c>
      <c r="K22">
        <f>IF(J22="",0,VLOOKUP(J22,Lookups!$B$56:$C$76,2,FALSE))</f>
        <v>0</v>
      </c>
      <c r="M22">
        <f>IF(L22="",0,VLOOKUP(L22,Lookups!$B$56:$C$76,2,FALSE))</f>
        <v>0</v>
      </c>
      <c r="O22">
        <f>IF(N22="",0,VLOOKUP(N22,Lookups!$B$56:$C$76,2,FALSE))</f>
        <v>0</v>
      </c>
      <c r="Q22">
        <f>IF(P22="",0,VLOOKUP(P22,Lookups!$B$56:$C$76,2,FALSE))</f>
        <v>0</v>
      </c>
      <c r="S22">
        <f>IF(R22="",0,VLOOKUP(R22,Lookups!$B$56:$C$76,2,FALSE))</f>
        <v>0</v>
      </c>
      <c r="U22">
        <f>IF(T22="",0,VLOOKUP(T22,Lookups!$B$56:$C$76,2,FALSE))</f>
        <v>0</v>
      </c>
      <c r="W22">
        <f>IF(V22="",0,VLOOKUP(V22,Lookups!$B$56:$C$76,2,FALSE))</f>
        <v>0</v>
      </c>
    </row>
    <row r="23" spans="1:23" x14ac:dyDescent="0.25">
      <c r="A23" t="str">
        <f>Summary!A25</f>
        <v>Brownie 22</v>
      </c>
      <c r="B23" s="1">
        <f t="shared" si="0"/>
        <v>0</v>
      </c>
      <c r="C23" s="4">
        <f t="shared" si="1"/>
        <v>50</v>
      </c>
      <c r="E23">
        <f>IF(D23="",0,VLOOKUP(D23,Lookups!$B$56:$C$76,2,FALSE))</f>
        <v>0</v>
      </c>
      <c r="G23">
        <f>IF(F23="",0,VLOOKUP(F23,Lookups!$B$56:$C$76,2,FALSE))</f>
        <v>0</v>
      </c>
      <c r="I23">
        <f>IF(H23="",0,VLOOKUP(H23,Lookups!$B$56:$C$76,2,FALSE))</f>
        <v>0</v>
      </c>
      <c r="K23">
        <f>IF(J23="",0,VLOOKUP(J23,Lookups!$B$56:$C$76,2,FALSE))</f>
        <v>0</v>
      </c>
      <c r="M23">
        <f>IF(L23="",0,VLOOKUP(L23,Lookups!$B$56:$C$76,2,FALSE))</f>
        <v>0</v>
      </c>
      <c r="O23">
        <f>IF(N23="",0,VLOOKUP(N23,Lookups!$B$56:$C$76,2,FALSE))</f>
        <v>0</v>
      </c>
      <c r="Q23">
        <f>IF(P23="",0,VLOOKUP(P23,Lookups!$B$56:$C$76,2,FALSE))</f>
        <v>0</v>
      </c>
      <c r="S23">
        <f>IF(R23="",0,VLOOKUP(R23,Lookups!$B$56:$C$76,2,FALSE))</f>
        <v>0</v>
      </c>
      <c r="U23">
        <f>IF(T23="",0,VLOOKUP(T23,Lookups!$B$56:$C$76,2,FALSE))</f>
        <v>0</v>
      </c>
      <c r="W23">
        <f>IF(V23="",0,VLOOKUP(V23,Lookups!$B$56:$C$76,2,FALSE))</f>
        <v>0</v>
      </c>
    </row>
    <row r="24" spans="1:23" x14ac:dyDescent="0.25">
      <c r="A24" t="str">
        <f>Summary!A26</f>
        <v>Brownie 23</v>
      </c>
      <c r="B24" s="1">
        <f t="shared" si="0"/>
        <v>0</v>
      </c>
      <c r="C24" s="4">
        <f t="shared" si="1"/>
        <v>50</v>
      </c>
      <c r="E24">
        <f>IF(D24="",0,VLOOKUP(D24,Lookups!$B$56:$C$76,2,FALSE))</f>
        <v>0</v>
      </c>
      <c r="G24">
        <f>IF(F24="",0,VLOOKUP(F24,Lookups!$B$56:$C$76,2,FALSE))</f>
        <v>0</v>
      </c>
      <c r="I24">
        <f>IF(H24="",0,VLOOKUP(H24,Lookups!$B$56:$C$76,2,FALSE))</f>
        <v>0</v>
      </c>
      <c r="K24">
        <f>IF(J24="",0,VLOOKUP(J24,Lookups!$B$56:$C$76,2,FALSE))</f>
        <v>0</v>
      </c>
      <c r="M24">
        <f>IF(L24="",0,VLOOKUP(L24,Lookups!$B$56:$C$76,2,FALSE))</f>
        <v>0</v>
      </c>
      <c r="O24">
        <f>IF(N24="",0,VLOOKUP(N24,Lookups!$B$56:$C$76,2,FALSE))</f>
        <v>0</v>
      </c>
      <c r="Q24">
        <f>IF(P24="",0,VLOOKUP(P24,Lookups!$B$56:$C$76,2,FALSE))</f>
        <v>0</v>
      </c>
      <c r="S24">
        <f>IF(R24="",0,VLOOKUP(R24,Lookups!$B$56:$C$76,2,FALSE))</f>
        <v>0</v>
      </c>
      <c r="U24">
        <f>IF(T24="",0,VLOOKUP(T24,Lookups!$B$56:$C$76,2,FALSE))</f>
        <v>0</v>
      </c>
      <c r="W24">
        <f>IF(V24="",0,VLOOKUP(V24,Lookups!$B$56:$C$76,2,FALSE))</f>
        <v>0</v>
      </c>
    </row>
    <row r="25" spans="1:23" x14ac:dyDescent="0.25">
      <c r="A25" t="str">
        <f>Summary!A27</f>
        <v>Brownie 24</v>
      </c>
      <c r="B25" s="1">
        <f t="shared" si="0"/>
        <v>0</v>
      </c>
      <c r="C25" s="4">
        <f t="shared" si="1"/>
        <v>50</v>
      </c>
      <c r="E25">
        <f>IF(D25="",0,VLOOKUP(D25,Lookups!$B$56:$C$76,2,FALSE))</f>
        <v>0</v>
      </c>
      <c r="G25">
        <f>IF(F25="",0,VLOOKUP(F25,Lookups!$B$56:$C$76,2,FALSE))</f>
        <v>0</v>
      </c>
      <c r="I25">
        <f>IF(H25="",0,VLOOKUP(H25,Lookups!$B$56:$C$76,2,FALSE))</f>
        <v>0</v>
      </c>
      <c r="K25">
        <f>IF(J25="",0,VLOOKUP(J25,Lookups!$B$56:$C$76,2,FALSE))</f>
        <v>0</v>
      </c>
      <c r="M25">
        <f>IF(L25="",0,VLOOKUP(L25,Lookups!$B$56:$C$76,2,FALSE))</f>
        <v>0</v>
      </c>
      <c r="O25">
        <f>IF(N25="",0,VLOOKUP(N25,Lookups!$B$56:$C$76,2,FALSE))</f>
        <v>0</v>
      </c>
      <c r="Q25">
        <f>IF(P25="",0,VLOOKUP(P25,Lookups!$B$56:$C$76,2,FALSE))</f>
        <v>0</v>
      </c>
      <c r="S25">
        <f>IF(R25="",0,VLOOKUP(R25,Lookups!$B$56:$C$76,2,FALSE))</f>
        <v>0</v>
      </c>
      <c r="U25">
        <f>IF(T25="",0,VLOOKUP(T25,Lookups!$B$56:$C$76,2,FALSE))</f>
        <v>0</v>
      </c>
      <c r="W25">
        <f>IF(V25="",0,VLOOKUP(V25,Lookups!$B$56:$C$76,2,FALSE))</f>
        <v>0</v>
      </c>
    </row>
    <row r="26" spans="1:23" x14ac:dyDescent="0.25">
      <c r="A26" t="str">
        <f>Summary!A28</f>
        <v>Brownie 25</v>
      </c>
      <c r="B26" s="1">
        <f t="shared" si="0"/>
        <v>0</v>
      </c>
      <c r="C26" s="4">
        <f t="shared" si="1"/>
        <v>50</v>
      </c>
      <c r="E26">
        <f>IF(D26="",0,VLOOKUP(D26,Lookups!$B$56:$C$76,2,FALSE))</f>
        <v>0</v>
      </c>
      <c r="G26">
        <f>IF(F26="",0,VLOOKUP(F26,Lookups!$B$56:$C$76,2,FALSE))</f>
        <v>0</v>
      </c>
      <c r="I26">
        <f>IF(H26="",0,VLOOKUP(H26,Lookups!$B$56:$C$76,2,FALSE))</f>
        <v>0</v>
      </c>
      <c r="K26">
        <f>IF(J26="",0,VLOOKUP(J26,Lookups!$B$56:$C$76,2,FALSE))</f>
        <v>0</v>
      </c>
      <c r="M26">
        <f>IF(L26="",0,VLOOKUP(L26,Lookups!$B$56:$C$76,2,FALSE))</f>
        <v>0</v>
      </c>
      <c r="O26">
        <f>IF(N26="",0,VLOOKUP(N26,Lookups!$B$56:$C$76,2,FALSE))</f>
        <v>0</v>
      </c>
      <c r="Q26">
        <f>IF(P26="",0,VLOOKUP(P26,Lookups!$B$56:$C$76,2,FALSE))</f>
        <v>0</v>
      </c>
      <c r="S26">
        <f>IF(R26="",0,VLOOKUP(R26,Lookups!$B$56:$C$76,2,FALSE))</f>
        <v>0</v>
      </c>
      <c r="U26">
        <f>IF(T26="",0,VLOOKUP(T26,Lookups!$B$56:$C$76,2,FALSE))</f>
        <v>0</v>
      </c>
      <c r="W26">
        <f>IF(V26="",0,VLOOKUP(V26,Lookups!$B$56:$C$76,2,FALSE))</f>
        <v>0</v>
      </c>
    </row>
    <row r="27" spans="1:23" x14ac:dyDescent="0.25">
      <c r="A27" t="str">
        <f>Summary!A29</f>
        <v>Brownie 26</v>
      </c>
      <c r="B27" s="1">
        <f t="shared" si="0"/>
        <v>0</v>
      </c>
      <c r="C27" s="4">
        <f t="shared" si="1"/>
        <v>50</v>
      </c>
      <c r="E27">
        <f>IF(D27="",0,VLOOKUP(D27,Lookups!$B$56:$C$76,2,FALSE))</f>
        <v>0</v>
      </c>
      <c r="G27">
        <f>IF(F27="",0,VLOOKUP(F27,Lookups!$B$56:$C$76,2,FALSE))</f>
        <v>0</v>
      </c>
      <c r="I27">
        <f>IF(H27="",0,VLOOKUP(H27,Lookups!$B$56:$C$76,2,FALSE))</f>
        <v>0</v>
      </c>
      <c r="K27">
        <f>IF(J27="",0,VLOOKUP(J27,Lookups!$B$56:$C$76,2,FALSE))</f>
        <v>0</v>
      </c>
      <c r="M27">
        <f>IF(L27="",0,VLOOKUP(L27,Lookups!$B$56:$C$76,2,FALSE))</f>
        <v>0</v>
      </c>
      <c r="O27">
        <f>IF(N27="",0,VLOOKUP(N27,Lookups!$B$56:$C$76,2,FALSE))</f>
        <v>0</v>
      </c>
      <c r="Q27">
        <f>IF(P27="",0,VLOOKUP(P27,Lookups!$B$56:$C$76,2,FALSE))</f>
        <v>0</v>
      </c>
      <c r="S27">
        <f>IF(R27="",0,VLOOKUP(R27,Lookups!$B$56:$C$76,2,FALSE))</f>
        <v>0</v>
      </c>
      <c r="U27">
        <f>IF(T27="",0,VLOOKUP(T27,Lookups!$B$56:$C$76,2,FALSE))</f>
        <v>0</v>
      </c>
      <c r="W27">
        <f>IF(V27="",0,VLOOKUP(V27,Lookups!$B$56:$C$76,2,FALSE))</f>
        <v>0</v>
      </c>
    </row>
    <row r="28" spans="1:23" x14ac:dyDescent="0.25">
      <c r="A28" t="str">
        <f>Summary!A30</f>
        <v>Brownie 27</v>
      </c>
      <c r="B28" s="1">
        <f t="shared" si="0"/>
        <v>0</v>
      </c>
      <c r="C28" s="4">
        <f t="shared" si="1"/>
        <v>50</v>
      </c>
      <c r="E28">
        <f>IF(D28="",0,VLOOKUP(D28,Lookups!$B$56:$C$76,2,FALSE))</f>
        <v>0</v>
      </c>
      <c r="G28">
        <f>IF(F28="",0,VLOOKUP(F28,Lookups!$B$56:$C$76,2,FALSE))</f>
        <v>0</v>
      </c>
      <c r="I28">
        <f>IF(H28="",0,VLOOKUP(H28,Lookups!$B$56:$C$76,2,FALSE))</f>
        <v>0</v>
      </c>
      <c r="K28">
        <f>IF(J28="",0,VLOOKUP(J28,Lookups!$B$56:$C$76,2,FALSE))</f>
        <v>0</v>
      </c>
      <c r="M28">
        <f>IF(L28="",0,VLOOKUP(L28,Lookups!$B$56:$C$76,2,FALSE))</f>
        <v>0</v>
      </c>
      <c r="O28">
        <f>IF(N28="",0,VLOOKUP(N28,Lookups!$B$56:$C$76,2,FALSE))</f>
        <v>0</v>
      </c>
      <c r="Q28">
        <f>IF(P28="",0,VLOOKUP(P28,Lookups!$B$56:$C$76,2,FALSE))</f>
        <v>0</v>
      </c>
      <c r="S28">
        <f>IF(R28="",0,VLOOKUP(R28,Lookups!$B$56:$C$76,2,FALSE))</f>
        <v>0</v>
      </c>
      <c r="U28">
        <f>IF(T28="",0,VLOOKUP(T28,Lookups!$B$56:$C$76,2,FALSE))</f>
        <v>0</v>
      </c>
      <c r="W28">
        <f>IF(V28="",0,VLOOKUP(V28,Lookups!$B$56:$C$76,2,FALSE))</f>
        <v>0</v>
      </c>
    </row>
    <row r="29" spans="1:23" x14ac:dyDescent="0.25">
      <c r="A29" t="str">
        <f>Summary!A31</f>
        <v>Brownie 28</v>
      </c>
      <c r="B29" s="1">
        <f t="shared" si="0"/>
        <v>0</v>
      </c>
      <c r="C29" s="4">
        <f t="shared" si="1"/>
        <v>50</v>
      </c>
      <c r="E29">
        <f>IF(D29="",0,VLOOKUP(D29,Lookups!$B$56:$C$76,2,FALSE))</f>
        <v>0</v>
      </c>
      <c r="G29">
        <f>IF(F29="",0,VLOOKUP(F29,Lookups!$B$56:$C$76,2,FALSE))</f>
        <v>0</v>
      </c>
      <c r="I29">
        <f>IF(H29="",0,VLOOKUP(H29,Lookups!$B$56:$C$76,2,FALSE))</f>
        <v>0</v>
      </c>
      <c r="K29">
        <f>IF(J29="",0,VLOOKUP(J29,Lookups!$B$56:$C$76,2,FALSE))</f>
        <v>0</v>
      </c>
      <c r="M29">
        <f>IF(L29="",0,VLOOKUP(L29,Lookups!$B$56:$C$76,2,FALSE))</f>
        <v>0</v>
      </c>
      <c r="O29">
        <f>IF(N29="",0,VLOOKUP(N29,Lookups!$B$56:$C$76,2,FALSE))</f>
        <v>0</v>
      </c>
      <c r="Q29">
        <f>IF(P29="",0,VLOOKUP(P29,Lookups!$B$56:$C$76,2,FALSE))</f>
        <v>0</v>
      </c>
      <c r="S29">
        <f>IF(R29="",0,VLOOKUP(R29,Lookups!$B$56:$C$76,2,FALSE))</f>
        <v>0</v>
      </c>
      <c r="U29">
        <f>IF(T29="",0,VLOOKUP(T29,Lookups!$B$56:$C$76,2,FALSE))</f>
        <v>0</v>
      </c>
      <c r="W29">
        <f>IF(V29="",0,VLOOKUP(V29,Lookups!$B$56:$C$76,2,FALSE))</f>
        <v>0</v>
      </c>
    </row>
    <row r="30" spans="1:23" x14ac:dyDescent="0.25">
      <c r="A30" t="str">
        <f>Summary!A32</f>
        <v>Brownie 29</v>
      </c>
      <c r="B30" s="1">
        <f t="shared" si="0"/>
        <v>0</v>
      </c>
      <c r="C30" s="4">
        <f t="shared" si="1"/>
        <v>50</v>
      </c>
      <c r="E30">
        <f>IF(D30="",0,VLOOKUP(D30,Lookups!$B$56:$C$76,2,FALSE))</f>
        <v>0</v>
      </c>
      <c r="G30">
        <f>IF(F30="",0,VLOOKUP(F30,Lookups!$B$56:$C$76,2,FALSE))</f>
        <v>0</v>
      </c>
      <c r="I30">
        <f>IF(H30="",0,VLOOKUP(H30,Lookups!$B$56:$C$76,2,FALSE))</f>
        <v>0</v>
      </c>
      <c r="K30">
        <f>IF(J30="",0,VLOOKUP(J30,Lookups!$B$56:$C$76,2,FALSE))</f>
        <v>0</v>
      </c>
      <c r="M30">
        <f>IF(L30="",0,VLOOKUP(L30,Lookups!$B$56:$C$76,2,FALSE))</f>
        <v>0</v>
      </c>
      <c r="O30">
        <f>IF(N30="",0,VLOOKUP(N30,Lookups!$B$56:$C$76,2,FALSE))</f>
        <v>0</v>
      </c>
      <c r="Q30">
        <f>IF(P30="",0,VLOOKUP(P30,Lookups!$B$56:$C$76,2,FALSE))</f>
        <v>0</v>
      </c>
      <c r="S30">
        <f>IF(R30="",0,VLOOKUP(R30,Lookups!$B$56:$C$76,2,FALSE))</f>
        <v>0</v>
      </c>
      <c r="U30">
        <f>IF(T30="",0,VLOOKUP(T30,Lookups!$B$56:$C$76,2,FALSE))</f>
        <v>0</v>
      </c>
      <c r="W30">
        <f>IF(V30="",0,VLOOKUP(V30,Lookups!$B$56:$C$76,2,FALSE))</f>
        <v>0</v>
      </c>
    </row>
    <row r="31" spans="1:23" x14ac:dyDescent="0.25">
      <c r="A31" t="str">
        <f>Summary!A33</f>
        <v>Brownie 30</v>
      </c>
      <c r="B31" s="1">
        <f t="shared" si="0"/>
        <v>0</v>
      </c>
      <c r="C31" s="4">
        <f t="shared" si="1"/>
        <v>50</v>
      </c>
      <c r="E31">
        <f>IF(D31="",0,VLOOKUP(D31,Lookups!$B$56:$C$76,2,FALSE))</f>
        <v>0</v>
      </c>
      <c r="G31">
        <f>IF(F31="",0,VLOOKUP(F31,Lookups!$B$56:$C$76,2,FALSE))</f>
        <v>0</v>
      </c>
      <c r="I31">
        <f>IF(H31="",0,VLOOKUP(H31,Lookups!$B$56:$C$76,2,FALSE))</f>
        <v>0</v>
      </c>
      <c r="K31">
        <f>IF(J31="",0,VLOOKUP(J31,Lookups!$B$56:$C$76,2,FALSE))</f>
        <v>0</v>
      </c>
      <c r="M31">
        <f>IF(L31="",0,VLOOKUP(L31,Lookups!$B$56:$C$76,2,FALSE))</f>
        <v>0</v>
      </c>
      <c r="O31">
        <f>IF(N31="",0,VLOOKUP(N31,Lookups!$B$56:$C$76,2,FALSE))</f>
        <v>0</v>
      </c>
      <c r="Q31">
        <f>IF(P31="",0,VLOOKUP(P31,Lookups!$B$56:$C$76,2,FALSE))</f>
        <v>0</v>
      </c>
      <c r="S31">
        <f>IF(R31="",0,VLOOKUP(R31,Lookups!$B$56:$C$76,2,FALSE))</f>
        <v>0</v>
      </c>
      <c r="U31">
        <f>IF(T31="",0,VLOOKUP(T31,Lookups!$B$56:$C$76,2,FALSE))</f>
        <v>0</v>
      </c>
      <c r="W31">
        <f>IF(V31="",0,VLOOKUP(V31,Lookups!$B$56:$C$76,2,FALSE))</f>
        <v>0</v>
      </c>
    </row>
  </sheetData>
  <conditionalFormatting sqref="A2:W31">
    <cfRule type="expression" dxfId="2"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prompt="Select activity from drop down arrow" xr:uid="{00000000-0002-0000-0500-000000000000}">
          <x14:formula1>
            <xm:f>Lookups!$B$56:$B$76</xm:f>
          </x14:formula1>
          <xm:sqref>H2:H31 V2:V31 F2:F31 D2:D31 T2:T31 R2:R31 P2:P31 N2:N31 L2:L31 J2:J31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1"/>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RowHeight="15" x14ac:dyDescent="0.25"/>
  <cols>
    <col min="1" max="1" width="17" customWidth="1"/>
    <col min="2" max="2" width="11.28515625" customWidth="1"/>
    <col min="3" max="3" width="14.140625" customWidth="1"/>
    <col min="4" max="4" width="27.7109375" customWidth="1"/>
    <col min="5" max="5" width="6.5703125"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E2+G2+I2+K2+M2+O2+Q2+S2+U2+W2</f>
        <v>0</v>
      </c>
      <c r="C2" s="4">
        <f>50-B2</f>
        <v>50</v>
      </c>
      <c r="E2">
        <f>IF(D2="",0,VLOOKUP(D2,Lookups!$B$77:$C$96,2,FALSE))</f>
        <v>0</v>
      </c>
      <c r="G2">
        <f>IF(F2="",0,VLOOKUP(F2,Lookups!$B$77:$C$96,2,FALSE))</f>
        <v>0</v>
      </c>
      <c r="I2">
        <f>IF(H2="",0,VLOOKUP(H2,Lookups!$B$77:$C$96,2,FALSE))</f>
        <v>0</v>
      </c>
      <c r="K2">
        <f>IF(J2="",0,VLOOKUP(J2,Lookups!$B$77:$C$96,2,FALSE))</f>
        <v>0</v>
      </c>
      <c r="M2">
        <f>IF(L2="",0,VLOOKUP(L2,Lookups!$B$77:$C$96,2,FALSE))</f>
        <v>0</v>
      </c>
      <c r="O2">
        <f>IF(N2="",0,VLOOKUP(N2,Lookups!$B$77:$C$96,2,FALSE))</f>
        <v>0</v>
      </c>
      <c r="Q2">
        <f>IF(P2="",0,VLOOKUP(P2,Lookups!$B$77:$C$96,2,FALSE))</f>
        <v>0</v>
      </c>
      <c r="S2">
        <f>IF(R2="",0,VLOOKUP(R2,Lookups!$B$77:$C$96,2,FALSE))</f>
        <v>0</v>
      </c>
      <c r="U2">
        <f>IF(T2="",0,VLOOKUP(T2,Lookups!$B$77:$C$96,2,FALSE))</f>
        <v>0</v>
      </c>
      <c r="W2">
        <f>IF(V2="",0,VLOOKUP(V2,Lookups!$B$77:$C$96,2,FALSE))</f>
        <v>0</v>
      </c>
    </row>
    <row r="3" spans="1:23" x14ac:dyDescent="0.25">
      <c r="A3" t="str">
        <f>Summary!A5</f>
        <v>Brownie 2</v>
      </c>
      <c r="B3" s="1">
        <f t="shared" ref="B3:B31" si="0">E3+G3+I3+K3+M3+O3+Q3+S3+U3+W3</f>
        <v>0</v>
      </c>
      <c r="C3" s="4">
        <f t="shared" ref="C3:C31" si="1">50-B3</f>
        <v>50</v>
      </c>
      <c r="E3">
        <f>IF(D3="",0,VLOOKUP(D3,Lookups!$B$77:$C$96,2,FALSE))</f>
        <v>0</v>
      </c>
      <c r="G3">
        <f>IF(F3="",0,VLOOKUP(F3,Lookups!$B$77:$C$96,2,FALSE))</f>
        <v>0</v>
      </c>
      <c r="I3">
        <f>IF(H3="",0,VLOOKUP(H3,Lookups!$B$77:$C$96,2,FALSE))</f>
        <v>0</v>
      </c>
      <c r="K3">
        <f>IF(J3="",0,VLOOKUP(J3,Lookups!$B$77:$C$96,2,FALSE))</f>
        <v>0</v>
      </c>
      <c r="M3">
        <f>IF(L3="",0,VLOOKUP(L3,Lookups!$B$77:$C$96,2,FALSE))</f>
        <v>0</v>
      </c>
      <c r="O3">
        <f>IF(N3="",0,VLOOKUP(N3,Lookups!$B$77:$C$96,2,FALSE))</f>
        <v>0</v>
      </c>
      <c r="Q3">
        <f>IF(P3="",0,VLOOKUP(P3,Lookups!$B$77:$C$96,2,FALSE))</f>
        <v>0</v>
      </c>
      <c r="S3">
        <f>IF(R3="",0,VLOOKUP(R3,Lookups!$B$77:$C$96,2,FALSE))</f>
        <v>0</v>
      </c>
      <c r="U3">
        <f>IF(T3="",0,VLOOKUP(T3,Lookups!$B$77:$C$96,2,FALSE))</f>
        <v>0</v>
      </c>
      <c r="W3">
        <f>IF(V3="",0,VLOOKUP(V3,Lookups!$B$77:$C$96,2,FALSE))</f>
        <v>0</v>
      </c>
    </row>
    <row r="4" spans="1:23" x14ac:dyDescent="0.25">
      <c r="A4" t="str">
        <f>Summary!A6</f>
        <v>Brownie 3</v>
      </c>
      <c r="B4" s="1">
        <f t="shared" si="0"/>
        <v>0</v>
      </c>
      <c r="C4" s="4">
        <f t="shared" si="1"/>
        <v>50</v>
      </c>
      <c r="E4">
        <f>IF(D4="",0,VLOOKUP(D4,Lookups!$B$77:$C$96,2,FALSE))</f>
        <v>0</v>
      </c>
      <c r="G4">
        <f>IF(F4="",0,VLOOKUP(F4,Lookups!$B$77:$C$96,2,FALSE))</f>
        <v>0</v>
      </c>
      <c r="I4">
        <f>IF(H4="",0,VLOOKUP(H4,Lookups!$B$77:$C$96,2,FALSE))</f>
        <v>0</v>
      </c>
      <c r="K4">
        <f>IF(J4="",0,VLOOKUP(J4,Lookups!$B$77:$C$96,2,FALSE))</f>
        <v>0</v>
      </c>
      <c r="M4">
        <f>IF(L4="",0,VLOOKUP(L4,Lookups!$B$77:$C$96,2,FALSE))</f>
        <v>0</v>
      </c>
      <c r="O4">
        <f>IF(N4="",0,VLOOKUP(N4,Lookups!$B$77:$C$96,2,FALSE))</f>
        <v>0</v>
      </c>
      <c r="Q4">
        <f>IF(P4="",0,VLOOKUP(P4,Lookups!$B$77:$C$96,2,FALSE))</f>
        <v>0</v>
      </c>
      <c r="S4">
        <f>IF(R4="",0,VLOOKUP(R4,Lookups!$B$77:$C$96,2,FALSE))</f>
        <v>0</v>
      </c>
      <c r="U4">
        <f>IF(T4="",0,VLOOKUP(T4,Lookups!$B$77:$C$96,2,FALSE))</f>
        <v>0</v>
      </c>
      <c r="W4">
        <f>IF(V4="",0,VLOOKUP(V4,Lookups!$B$77:$C$96,2,FALSE))</f>
        <v>0</v>
      </c>
    </row>
    <row r="5" spans="1:23" x14ac:dyDescent="0.25">
      <c r="A5" t="str">
        <f>Summary!A7</f>
        <v>Brownie 4</v>
      </c>
      <c r="B5" s="1">
        <f t="shared" si="0"/>
        <v>0</v>
      </c>
      <c r="C5" s="4">
        <f t="shared" si="1"/>
        <v>50</v>
      </c>
      <c r="E5">
        <f>IF(D5="",0,VLOOKUP(D5,Lookups!$B$77:$C$96,2,FALSE))</f>
        <v>0</v>
      </c>
      <c r="G5">
        <f>IF(F5="",0,VLOOKUP(F5,Lookups!$B$77:$C$96,2,FALSE))</f>
        <v>0</v>
      </c>
      <c r="I5">
        <f>IF(H5="",0,VLOOKUP(H5,Lookups!$B$77:$C$96,2,FALSE))</f>
        <v>0</v>
      </c>
      <c r="K5">
        <f>IF(J5="",0,VLOOKUP(J5,Lookups!$B$77:$C$96,2,FALSE))</f>
        <v>0</v>
      </c>
      <c r="M5">
        <f>IF(L5="",0,VLOOKUP(L5,Lookups!$B$77:$C$96,2,FALSE))</f>
        <v>0</v>
      </c>
      <c r="O5">
        <f>IF(N5="",0,VLOOKUP(N5,Lookups!$B$77:$C$96,2,FALSE))</f>
        <v>0</v>
      </c>
      <c r="Q5">
        <f>IF(P5="",0,VLOOKUP(P5,Lookups!$B$77:$C$96,2,FALSE))</f>
        <v>0</v>
      </c>
      <c r="S5">
        <f>IF(R5="",0,VLOOKUP(R5,Lookups!$B$77:$C$96,2,FALSE))</f>
        <v>0</v>
      </c>
      <c r="U5">
        <f>IF(T5="",0,VLOOKUP(T5,Lookups!$B$77:$C$96,2,FALSE))</f>
        <v>0</v>
      </c>
      <c r="W5">
        <f>IF(V5="",0,VLOOKUP(V5,Lookups!$B$77:$C$96,2,FALSE))</f>
        <v>0</v>
      </c>
    </row>
    <row r="6" spans="1:23" x14ac:dyDescent="0.25">
      <c r="A6" t="str">
        <f>Summary!A8</f>
        <v>Brownie 5</v>
      </c>
      <c r="B6" s="1">
        <f t="shared" si="0"/>
        <v>0</v>
      </c>
      <c r="C6" s="4">
        <f t="shared" si="1"/>
        <v>50</v>
      </c>
      <c r="E6">
        <f>IF(D6="",0,VLOOKUP(D6,Lookups!$B$77:$C$96,2,FALSE))</f>
        <v>0</v>
      </c>
      <c r="G6">
        <f>IF(F6="",0,VLOOKUP(F6,Lookups!$B$77:$C$96,2,FALSE))</f>
        <v>0</v>
      </c>
      <c r="I6">
        <f>IF(H6="",0,VLOOKUP(H6,Lookups!$B$77:$C$96,2,FALSE))</f>
        <v>0</v>
      </c>
      <c r="K6">
        <f>IF(J6="",0,VLOOKUP(J6,Lookups!$B$77:$C$96,2,FALSE))</f>
        <v>0</v>
      </c>
      <c r="M6">
        <f>IF(L6="",0,VLOOKUP(L6,Lookups!$B$77:$C$96,2,FALSE))</f>
        <v>0</v>
      </c>
      <c r="O6">
        <f>IF(N6="",0,VLOOKUP(N6,Lookups!$B$77:$C$96,2,FALSE))</f>
        <v>0</v>
      </c>
      <c r="Q6">
        <f>IF(P6="",0,VLOOKUP(P6,Lookups!$B$77:$C$96,2,FALSE))</f>
        <v>0</v>
      </c>
      <c r="S6">
        <f>IF(R6="",0,VLOOKUP(R6,Lookups!$B$77:$C$96,2,FALSE))</f>
        <v>0</v>
      </c>
      <c r="U6">
        <f>IF(T6="",0,VLOOKUP(T6,Lookups!$B$77:$C$96,2,FALSE))</f>
        <v>0</v>
      </c>
      <c r="W6">
        <f>IF(V6="",0,VLOOKUP(V6,Lookups!$B$77:$C$96,2,FALSE))</f>
        <v>0</v>
      </c>
    </row>
    <row r="7" spans="1:23" x14ac:dyDescent="0.25">
      <c r="A7" t="str">
        <f>Summary!A9</f>
        <v>Brownie 6</v>
      </c>
      <c r="B7" s="1">
        <f t="shared" si="0"/>
        <v>0</v>
      </c>
      <c r="C7" s="4">
        <f t="shared" si="1"/>
        <v>50</v>
      </c>
      <c r="E7">
        <f>IF(D7="",0,VLOOKUP(D7,Lookups!$B$77:$C$96,2,FALSE))</f>
        <v>0</v>
      </c>
      <c r="G7">
        <f>IF(F7="",0,VLOOKUP(F7,Lookups!$B$77:$C$96,2,FALSE))</f>
        <v>0</v>
      </c>
      <c r="I7">
        <f>IF(H7="",0,VLOOKUP(H7,Lookups!$B$77:$C$96,2,FALSE))</f>
        <v>0</v>
      </c>
      <c r="K7">
        <f>IF(J7="",0,VLOOKUP(J7,Lookups!$B$77:$C$96,2,FALSE))</f>
        <v>0</v>
      </c>
      <c r="M7">
        <f>IF(L7="",0,VLOOKUP(L7,Lookups!$B$77:$C$96,2,FALSE))</f>
        <v>0</v>
      </c>
      <c r="O7">
        <f>IF(N7="",0,VLOOKUP(N7,Lookups!$B$77:$C$96,2,FALSE))</f>
        <v>0</v>
      </c>
      <c r="Q7">
        <f>IF(P7="",0,VLOOKUP(P7,Lookups!$B$77:$C$96,2,FALSE))</f>
        <v>0</v>
      </c>
      <c r="S7">
        <f>IF(R7="",0,VLOOKUP(R7,Lookups!$B$77:$C$96,2,FALSE))</f>
        <v>0</v>
      </c>
      <c r="U7">
        <f>IF(T7="",0,VLOOKUP(T7,Lookups!$B$77:$C$96,2,FALSE))</f>
        <v>0</v>
      </c>
      <c r="W7">
        <f>IF(V7="",0,VLOOKUP(V7,Lookups!$B$77:$C$96,2,FALSE))</f>
        <v>0</v>
      </c>
    </row>
    <row r="8" spans="1:23" x14ac:dyDescent="0.25">
      <c r="A8" t="str">
        <f>Summary!A10</f>
        <v>Brownie 7</v>
      </c>
      <c r="B8" s="1">
        <f t="shared" si="0"/>
        <v>0</v>
      </c>
      <c r="C8" s="4">
        <f t="shared" si="1"/>
        <v>50</v>
      </c>
      <c r="E8">
        <f>IF(D8="",0,VLOOKUP(D8,Lookups!$B$77:$C$96,2,FALSE))</f>
        <v>0</v>
      </c>
      <c r="G8">
        <f>IF(F8="",0,VLOOKUP(F8,Lookups!$B$77:$C$96,2,FALSE))</f>
        <v>0</v>
      </c>
      <c r="I8">
        <f>IF(H8="",0,VLOOKUP(H8,Lookups!$B$77:$C$96,2,FALSE))</f>
        <v>0</v>
      </c>
      <c r="K8">
        <f>IF(J8="",0,VLOOKUP(J8,Lookups!$B$77:$C$96,2,FALSE))</f>
        <v>0</v>
      </c>
      <c r="M8">
        <f>IF(L8="",0,VLOOKUP(L8,Lookups!$B$77:$C$96,2,FALSE))</f>
        <v>0</v>
      </c>
      <c r="O8">
        <f>IF(N8="",0,VLOOKUP(N8,Lookups!$B$77:$C$96,2,FALSE))</f>
        <v>0</v>
      </c>
      <c r="Q8">
        <f>IF(P8="",0,VLOOKUP(P8,Lookups!$B$77:$C$96,2,FALSE))</f>
        <v>0</v>
      </c>
      <c r="S8">
        <f>IF(R8="",0,VLOOKUP(R8,Lookups!$B$77:$C$96,2,FALSE))</f>
        <v>0</v>
      </c>
      <c r="U8">
        <f>IF(T8="",0,VLOOKUP(T8,Lookups!$B$77:$C$96,2,FALSE))</f>
        <v>0</v>
      </c>
      <c r="W8">
        <f>IF(V8="",0,VLOOKUP(V8,Lookups!$B$77:$C$96,2,FALSE))</f>
        <v>0</v>
      </c>
    </row>
    <row r="9" spans="1:23" x14ac:dyDescent="0.25">
      <c r="A9" t="str">
        <f>Summary!A11</f>
        <v>Brownie 8</v>
      </c>
      <c r="B9" s="1">
        <f t="shared" si="0"/>
        <v>0</v>
      </c>
      <c r="C9" s="4">
        <f t="shared" si="1"/>
        <v>50</v>
      </c>
      <c r="E9">
        <f>IF(D9="",0,VLOOKUP(D9,Lookups!$B$77:$C$96,2,FALSE))</f>
        <v>0</v>
      </c>
      <c r="G9">
        <f>IF(F9="",0,VLOOKUP(F9,Lookups!$B$77:$C$96,2,FALSE))</f>
        <v>0</v>
      </c>
      <c r="I9">
        <f>IF(H9="",0,VLOOKUP(H9,Lookups!$B$77:$C$96,2,FALSE))</f>
        <v>0</v>
      </c>
      <c r="K9">
        <f>IF(J9="",0,VLOOKUP(J9,Lookups!$B$77:$C$96,2,FALSE))</f>
        <v>0</v>
      </c>
      <c r="M9">
        <f>IF(L9="",0,VLOOKUP(L9,Lookups!$B$77:$C$96,2,FALSE))</f>
        <v>0</v>
      </c>
      <c r="O9">
        <f>IF(N9="",0,VLOOKUP(N9,Lookups!$B$77:$C$96,2,FALSE))</f>
        <v>0</v>
      </c>
      <c r="Q9">
        <f>IF(P9="",0,VLOOKUP(P9,Lookups!$B$77:$C$96,2,FALSE))</f>
        <v>0</v>
      </c>
      <c r="S9">
        <f>IF(R9="",0,VLOOKUP(R9,Lookups!$B$77:$C$96,2,FALSE))</f>
        <v>0</v>
      </c>
      <c r="U9">
        <f>IF(T9="",0,VLOOKUP(T9,Lookups!$B$77:$C$96,2,FALSE))</f>
        <v>0</v>
      </c>
      <c r="W9">
        <f>IF(V9="",0,VLOOKUP(V9,Lookups!$B$77:$C$96,2,FALSE))</f>
        <v>0</v>
      </c>
    </row>
    <row r="10" spans="1:23" x14ac:dyDescent="0.25">
      <c r="A10" t="str">
        <f>Summary!A12</f>
        <v>Brownie 9</v>
      </c>
      <c r="B10" s="1">
        <f t="shared" si="0"/>
        <v>0</v>
      </c>
      <c r="C10" s="4">
        <f t="shared" si="1"/>
        <v>50</v>
      </c>
      <c r="E10">
        <f>IF(D10="",0,VLOOKUP(D10,Lookups!$B$77:$C$96,2,FALSE))</f>
        <v>0</v>
      </c>
      <c r="G10">
        <f>IF(F10="",0,VLOOKUP(F10,Lookups!$B$77:$C$96,2,FALSE))</f>
        <v>0</v>
      </c>
      <c r="I10">
        <f>IF(H10="",0,VLOOKUP(H10,Lookups!$B$77:$C$96,2,FALSE))</f>
        <v>0</v>
      </c>
      <c r="K10">
        <f>IF(J10="",0,VLOOKUP(J10,Lookups!$B$77:$C$96,2,FALSE))</f>
        <v>0</v>
      </c>
      <c r="M10">
        <f>IF(L10="",0,VLOOKUP(L10,Lookups!$B$77:$C$96,2,FALSE))</f>
        <v>0</v>
      </c>
      <c r="O10">
        <f>IF(N10="",0,VLOOKUP(N10,Lookups!$B$77:$C$96,2,FALSE))</f>
        <v>0</v>
      </c>
      <c r="Q10">
        <f>IF(P10="",0,VLOOKUP(P10,Lookups!$B$77:$C$96,2,FALSE))</f>
        <v>0</v>
      </c>
      <c r="S10">
        <f>IF(R10="",0,VLOOKUP(R10,Lookups!$B$77:$C$96,2,FALSE))</f>
        <v>0</v>
      </c>
      <c r="U10">
        <f>IF(T10="",0,VLOOKUP(T10,Lookups!$B$77:$C$96,2,FALSE))</f>
        <v>0</v>
      </c>
      <c r="W10">
        <f>IF(V10="",0,VLOOKUP(V10,Lookups!$B$77:$C$96,2,FALSE))</f>
        <v>0</v>
      </c>
    </row>
    <row r="11" spans="1:23" x14ac:dyDescent="0.25">
      <c r="A11" t="str">
        <f>Summary!A13</f>
        <v>Brownie 10</v>
      </c>
      <c r="B11" s="1">
        <f t="shared" si="0"/>
        <v>0</v>
      </c>
      <c r="C11" s="4">
        <f t="shared" si="1"/>
        <v>50</v>
      </c>
      <c r="E11">
        <f>IF(D11="",0,VLOOKUP(D11,Lookups!$B$77:$C$96,2,FALSE))</f>
        <v>0</v>
      </c>
      <c r="G11">
        <f>IF(F11="",0,VLOOKUP(F11,Lookups!$B$77:$C$96,2,FALSE))</f>
        <v>0</v>
      </c>
      <c r="I11">
        <f>IF(H11="",0,VLOOKUP(H11,Lookups!$B$77:$C$96,2,FALSE))</f>
        <v>0</v>
      </c>
      <c r="K11">
        <f>IF(J11="",0,VLOOKUP(J11,Lookups!$B$77:$C$96,2,FALSE))</f>
        <v>0</v>
      </c>
      <c r="M11">
        <f>IF(L11="",0,VLOOKUP(L11,Lookups!$B$77:$C$96,2,FALSE))</f>
        <v>0</v>
      </c>
      <c r="O11">
        <f>IF(N11="",0,VLOOKUP(N11,Lookups!$B$77:$C$96,2,FALSE))</f>
        <v>0</v>
      </c>
      <c r="Q11">
        <f>IF(P11="",0,VLOOKUP(P11,Lookups!$B$77:$C$96,2,FALSE))</f>
        <v>0</v>
      </c>
      <c r="S11">
        <f>IF(R11="",0,VLOOKUP(R11,Lookups!$B$77:$C$96,2,FALSE))</f>
        <v>0</v>
      </c>
      <c r="U11">
        <f>IF(T11="",0,VLOOKUP(T11,Lookups!$B$77:$C$96,2,FALSE))</f>
        <v>0</v>
      </c>
      <c r="W11">
        <f>IF(V11="",0,VLOOKUP(V11,Lookups!$B$77:$C$96,2,FALSE))</f>
        <v>0</v>
      </c>
    </row>
    <row r="12" spans="1:23" x14ac:dyDescent="0.25">
      <c r="A12" t="str">
        <f>Summary!A14</f>
        <v>Brownie 11</v>
      </c>
      <c r="B12" s="1">
        <f t="shared" si="0"/>
        <v>0</v>
      </c>
      <c r="C12" s="4">
        <f t="shared" si="1"/>
        <v>50</v>
      </c>
      <c r="E12">
        <f>IF(D12="",0,VLOOKUP(D12,Lookups!$B$77:$C$96,2,FALSE))</f>
        <v>0</v>
      </c>
      <c r="G12">
        <f>IF(F12="",0,VLOOKUP(F12,Lookups!$B$77:$C$96,2,FALSE))</f>
        <v>0</v>
      </c>
      <c r="I12">
        <f>IF(H12="",0,VLOOKUP(H12,Lookups!$B$77:$C$96,2,FALSE))</f>
        <v>0</v>
      </c>
      <c r="K12">
        <f>IF(J12="",0,VLOOKUP(J12,Lookups!$B$77:$C$96,2,FALSE))</f>
        <v>0</v>
      </c>
      <c r="M12">
        <f>IF(L12="",0,VLOOKUP(L12,Lookups!$B$77:$C$96,2,FALSE))</f>
        <v>0</v>
      </c>
      <c r="O12">
        <f>IF(N12="",0,VLOOKUP(N12,Lookups!$B$77:$C$96,2,FALSE))</f>
        <v>0</v>
      </c>
      <c r="Q12">
        <f>IF(P12="",0,VLOOKUP(P12,Lookups!$B$77:$C$96,2,FALSE))</f>
        <v>0</v>
      </c>
      <c r="S12">
        <f>IF(R12="",0,VLOOKUP(R12,Lookups!$B$77:$C$96,2,FALSE))</f>
        <v>0</v>
      </c>
      <c r="U12">
        <f>IF(T12="",0,VLOOKUP(T12,Lookups!$B$77:$C$96,2,FALSE))</f>
        <v>0</v>
      </c>
      <c r="W12">
        <f>IF(V12="",0,VLOOKUP(V12,Lookups!$B$77:$C$96,2,FALSE))</f>
        <v>0</v>
      </c>
    </row>
    <row r="13" spans="1:23" x14ac:dyDescent="0.25">
      <c r="A13" t="str">
        <f>Summary!A15</f>
        <v>Brownie 12</v>
      </c>
      <c r="B13" s="1">
        <f t="shared" si="0"/>
        <v>0</v>
      </c>
      <c r="C13" s="4">
        <f t="shared" si="1"/>
        <v>50</v>
      </c>
      <c r="E13">
        <f>IF(D13="",0,VLOOKUP(D13,Lookups!$B$77:$C$96,2,FALSE))</f>
        <v>0</v>
      </c>
      <c r="G13">
        <f>IF(F13="",0,VLOOKUP(F13,Lookups!$B$77:$C$96,2,FALSE))</f>
        <v>0</v>
      </c>
      <c r="I13">
        <f>IF(H13="",0,VLOOKUP(H13,Lookups!$B$77:$C$96,2,FALSE))</f>
        <v>0</v>
      </c>
      <c r="K13">
        <f>IF(J13="",0,VLOOKUP(J13,Lookups!$B$77:$C$96,2,FALSE))</f>
        <v>0</v>
      </c>
      <c r="M13">
        <f>IF(L13="",0,VLOOKUP(L13,Lookups!$B$77:$C$96,2,FALSE))</f>
        <v>0</v>
      </c>
      <c r="O13">
        <f>IF(N13="",0,VLOOKUP(N13,Lookups!$B$77:$C$96,2,FALSE))</f>
        <v>0</v>
      </c>
      <c r="Q13">
        <f>IF(P13="",0,VLOOKUP(P13,Lookups!$B$77:$C$96,2,FALSE))</f>
        <v>0</v>
      </c>
      <c r="S13">
        <f>IF(R13="",0,VLOOKUP(R13,Lookups!$B$77:$C$96,2,FALSE))</f>
        <v>0</v>
      </c>
      <c r="U13">
        <f>IF(T13="",0,VLOOKUP(T13,Lookups!$B$77:$C$96,2,FALSE))</f>
        <v>0</v>
      </c>
      <c r="W13">
        <f>IF(V13="",0,VLOOKUP(V13,Lookups!$B$77:$C$96,2,FALSE))</f>
        <v>0</v>
      </c>
    </row>
    <row r="14" spans="1:23" x14ac:dyDescent="0.25">
      <c r="A14" t="str">
        <f>Summary!A16</f>
        <v>Brownie 13</v>
      </c>
      <c r="B14" s="1">
        <f t="shared" si="0"/>
        <v>0</v>
      </c>
      <c r="C14" s="4">
        <f t="shared" si="1"/>
        <v>50</v>
      </c>
      <c r="E14">
        <f>IF(D14="",0,VLOOKUP(D14,Lookups!$B$77:$C$96,2,FALSE))</f>
        <v>0</v>
      </c>
      <c r="G14">
        <f>IF(F14="",0,VLOOKUP(F14,Lookups!$B$77:$C$96,2,FALSE))</f>
        <v>0</v>
      </c>
      <c r="I14">
        <f>IF(H14="",0,VLOOKUP(H14,Lookups!$B$77:$C$96,2,FALSE))</f>
        <v>0</v>
      </c>
      <c r="K14">
        <f>IF(J14="",0,VLOOKUP(J14,Lookups!$B$77:$C$96,2,FALSE))</f>
        <v>0</v>
      </c>
      <c r="M14">
        <f>IF(L14="",0,VLOOKUP(L14,Lookups!$B$77:$C$96,2,FALSE))</f>
        <v>0</v>
      </c>
      <c r="O14">
        <f>IF(N14="",0,VLOOKUP(N14,Lookups!$B$77:$C$96,2,FALSE))</f>
        <v>0</v>
      </c>
      <c r="Q14">
        <f>IF(P14="",0,VLOOKUP(P14,Lookups!$B$77:$C$96,2,FALSE))</f>
        <v>0</v>
      </c>
      <c r="S14">
        <f>IF(R14="",0,VLOOKUP(R14,Lookups!$B$77:$C$96,2,FALSE))</f>
        <v>0</v>
      </c>
      <c r="U14">
        <f>IF(T14="",0,VLOOKUP(T14,Lookups!$B$77:$C$96,2,FALSE))</f>
        <v>0</v>
      </c>
      <c r="W14">
        <f>IF(V14="",0,VLOOKUP(V14,Lookups!$B$77:$C$96,2,FALSE))</f>
        <v>0</v>
      </c>
    </row>
    <row r="15" spans="1:23" x14ac:dyDescent="0.25">
      <c r="A15" t="str">
        <f>Summary!A17</f>
        <v>Brownie 14</v>
      </c>
      <c r="B15" s="1">
        <f t="shared" si="0"/>
        <v>0</v>
      </c>
      <c r="C15" s="4">
        <f t="shared" si="1"/>
        <v>50</v>
      </c>
      <c r="E15">
        <f>IF(D15="",0,VLOOKUP(D15,Lookups!$B$77:$C$96,2,FALSE))</f>
        <v>0</v>
      </c>
      <c r="G15">
        <f>IF(F15="",0,VLOOKUP(F15,Lookups!$B$77:$C$96,2,FALSE))</f>
        <v>0</v>
      </c>
      <c r="I15">
        <f>IF(H15="",0,VLOOKUP(H15,Lookups!$B$77:$C$96,2,FALSE))</f>
        <v>0</v>
      </c>
      <c r="K15">
        <f>IF(J15="",0,VLOOKUP(J15,Lookups!$B$77:$C$96,2,FALSE))</f>
        <v>0</v>
      </c>
      <c r="M15">
        <f>IF(L15="",0,VLOOKUP(L15,Lookups!$B$77:$C$96,2,FALSE))</f>
        <v>0</v>
      </c>
      <c r="O15">
        <f>IF(N15="",0,VLOOKUP(N15,Lookups!$B$77:$C$96,2,FALSE))</f>
        <v>0</v>
      </c>
      <c r="Q15">
        <f>IF(P15="",0,VLOOKUP(P15,Lookups!$B$77:$C$96,2,FALSE))</f>
        <v>0</v>
      </c>
      <c r="S15">
        <f>IF(R15="",0,VLOOKUP(R15,Lookups!$B$77:$C$96,2,FALSE))</f>
        <v>0</v>
      </c>
      <c r="U15">
        <f>IF(T15="",0,VLOOKUP(T15,Lookups!$B$77:$C$96,2,FALSE))</f>
        <v>0</v>
      </c>
      <c r="W15">
        <f>IF(V15="",0,VLOOKUP(V15,Lookups!$B$77:$C$96,2,FALSE))</f>
        <v>0</v>
      </c>
    </row>
    <row r="16" spans="1:23" x14ac:dyDescent="0.25">
      <c r="A16" t="str">
        <f>Summary!A18</f>
        <v>Brownie 15</v>
      </c>
      <c r="B16" s="1">
        <f t="shared" si="0"/>
        <v>0</v>
      </c>
      <c r="C16" s="4">
        <f t="shared" si="1"/>
        <v>50</v>
      </c>
      <c r="E16">
        <f>IF(D16="",0,VLOOKUP(D16,Lookups!$B$77:$C$96,2,FALSE))</f>
        <v>0</v>
      </c>
      <c r="G16">
        <f>IF(F16="",0,VLOOKUP(F16,Lookups!$B$77:$C$96,2,FALSE))</f>
        <v>0</v>
      </c>
      <c r="I16">
        <f>IF(H16="",0,VLOOKUP(H16,Lookups!$B$77:$C$96,2,FALSE))</f>
        <v>0</v>
      </c>
      <c r="K16">
        <f>IF(J16="",0,VLOOKUP(J16,Lookups!$B$77:$C$96,2,FALSE))</f>
        <v>0</v>
      </c>
      <c r="M16">
        <f>IF(L16="",0,VLOOKUP(L16,Lookups!$B$77:$C$96,2,FALSE))</f>
        <v>0</v>
      </c>
      <c r="O16">
        <f>IF(N16="",0,VLOOKUP(N16,Lookups!$B$77:$C$96,2,FALSE))</f>
        <v>0</v>
      </c>
      <c r="Q16">
        <f>IF(P16="",0,VLOOKUP(P16,Lookups!$B$77:$C$96,2,FALSE))</f>
        <v>0</v>
      </c>
      <c r="S16">
        <f>IF(R16="",0,VLOOKUP(R16,Lookups!$B$77:$C$96,2,FALSE))</f>
        <v>0</v>
      </c>
      <c r="U16">
        <f>IF(T16="",0,VLOOKUP(T16,Lookups!$B$77:$C$96,2,FALSE))</f>
        <v>0</v>
      </c>
      <c r="W16">
        <f>IF(V16="",0,VLOOKUP(V16,Lookups!$B$77:$C$96,2,FALSE))</f>
        <v>0</v>
      </c>
    </row>
    <row r="17" spans="1:23" x14ac:dyDescent="0.25">
      <c r="A17" t="str">
        <f>Summary!A19</f>
        <v>Brownie 16</v>
      </c>
      <c r="B17" s="1">
        <f t="shared" si="0"/>
        <v>0</v>
      </c>
      <c r="C17" s="4">
        <f t="shared" si="1"/>
        <v>50</v>
      </c>
      <c r="E17">
        <f>IF(D17="",0,VLOOKUP(D17,Lookups!$B$77:$C$96,2,FALSE))</f>
        <v>0</v>
      </c>
      <c r="G17">
        <f>IF(F17="",0,VLOOKUP(F17,Lookups!$B$77:$C$96,2,FALSE))</f>
        <v>0</v>
      </c>
      <c r="I17">
        <f>IF(H17="",0,VLOOKUP(H17,Lookups!$B$77:$C$96,2,FALSE))</f>
        <v>0</v>
      </c>
      <c r="K17">
        <f>IF(J17="",0,VLOOKUP(J17,Lookups!$B$77:$C$96,2,FALSE))</f>
        <v>0</v>
      </c>
      <c r="M17">
        <f>IF(L17="",0,VLOOKUP(L17,Lookups!$B$77:$C$96,2,FALSE))</f>
        <v>0</v>
      </c>
      <c r="O17">
        <f>IF(N17="",0,VLOOKUP(N17,Lookups!$B$77:$C$96,2,FALSE))</f>
        <v>0</v>
      </c>
      <c r="Q17">
        <f>IF(P17="",0,VLOOKUP(P17,Lookups!$B$77:$C$96,2,FALSE))</f>
        <v>0</v>
      </c>
      <c r="S17">
        <f>IF(R17="",0,VLOOKUP(R17,Lookups!$B$77:$C$96,2,FALSE))</f>
        <v>0</v>
      </c>
      <c r="U17">
        <f>IF(T17="",0,VLOOKUP(T17,Lookups!$B$77:$C$96,2,FALSE))</f>
        <v>0</v>
      </c>
      <c r="W17">
        <f>IF(V17="",0,VLOOKUP(V17,Lookups!$B$77:$C$96,2,FALSE))</f>
        <v>0</v>
      </c>
    </row>
    <row r="18" spans="1:23" x14ac:dyDescent="0.25">
      <c r="A18" t="str">
        <f>Summary!A20</f>
        <v>Brownie 17</v>
      </c>
      <c r="B18" s="1">
        <f t="shared" si="0"/>
        <v>0</v>
      </c>
      <c r="C18" s="4">
        <f t="shared" si="1"/>
        <v>50</v>
      </c>
      <c r="E18">
        <f>IF(D18="",0,VLOOKUP(D18,Lookups!$B$77:$C$96,2,FALSE))</f>
        <v>0</v>
      </c>
      <c r="G18">
        <f>IF(F18="",0,VLOOKUP(F18,Lookups!$B$77:$C$96,2,FALSE))</f>
        <v>0</v>
      </c>
      <c r="I18">
        <f>IF(H18="",0,VLOOKUP(H18,Lookups!$B$77:$C$96,2,FALSE))</f>
        <v>0</v>
      </c>
      <c r="K18">
        <f>IF(J18="",0,VLOOKUP(J18,Lookups!$B$77:$C$96,2,FALSE))</f>
        <v>0</v>
      </c>
      <c r="M18">
        <f>IF(L18="",0,VLOOKUP(L18,Lookups!$B$77:$C$96,2,FALSE))</f>
        <v>0</v>
      </c>
      <c r="O18">
        <f>IF(N18="",0,VLOOKUP(N18,Lookups!$B$77:$C$96,2,FALSE))</f>
        <v>0</v>
      </c>
      <c r="Q18">
        <f>IF(P18="",0,VLOOKUP(P18,Lookups!$B$77:$C$96,2,FALSE))</f>
        <v>0</v>
      </c>
      <c r="S18">
        <f>IF(R18="",0,VLOOKUP(R18,Lookups!$B$77:$C$96,2,FALSE))</f>
        <v>0</v>
      </c>
      <c r="U18">
        <f>IF(T18="",0,VLOOKUP(T18,Lookups!$B$77:$C$96,2,FALSE))</f>
        <v>0</v>
      </c>
      <c r="W18">
        <f>IF(V18="",0,VLOOKUP(V18,Lookups!$B$77:$C$96,2,FALSE))</f>
        <v>0</v>
      </c>
    </row>
    <row r="19" spans="1:23" x14ac:dyDescent="0.25">
      <c r="A19" t="str">
        <f>Summary!A21</f>
        <v>Brownie 18</v>
      </c>
      <c r="B19" s="1">
        <f t="shared" si="0"/>
        <v>0</v>
      </c>
      <c r="C19" s="4">
        <f t="shared" si="1"/>
        <v>50</v>
      </c>
      <c r="E19">
        <f>IF(D19="",0,VLOOKUP(D19,Lookups!$B$77:$C$96,2,FALSE))</f>
        <v>0</v>
      </c>
      <c r="G19">
        <f>IF(F19="",0,VLOOKUP(F19,Lookups!$B$77:$C$96,2,FALSE))</f>
        <v>0</v>
      </c>
      <c r="I19">
        <f>IF(H19="",0,VLOOKUP(H19,Lookups!$B$77:$C$96,2,FALSE))</f>
        <v>0</v>
      </c>
      <c r="K19">
        <f>IF(J19="",0,VLOOKUP(J19,Lookups!$B$77:$C$96,2,FALSE))</f>
        <v>0</v>
      </c>
      <c r="M19">
        <f>IF(L19="",0,VLOOKUP(L19,Lookups!$B$77:$C$96,2,FALSE))</f>
        <v>0</v>
      </c>
      <c r="O19">
        <f>IF(N19="",0,VLOOKUP(N19,Lookups!$B$77:$C$96,2,FALSE))</f>
        <v>0</v>
      </c>
      <c r="Q19">
        <f>IF(P19="",0,VLOOKUP(P19,Lookups!$B$77:$C$96,2,FALSE))</f>
        <v>0</v>
      </c>
      <c r="S19">
        <f>IF(R19="",0,VLOOKUP(R19,Lookups!$B$77:$C$96,2,FALSE))</f>
        <v>0</v>
      </c>
      <c r="U19">
        <f>IF(T19="",0,VLOOKUP(T19,Lookups!$B$77:$C$96,2,FALSE))</f>
        <v>0</v>
      </c>
      <c r="W19">
        <f>IF(V19="",0,VLOOKUP(V19,Lookups!$B$77:$C$96,2,FALSE))</f>
        <v>0</v>
      </c>
    </row>
    <row r="20" spans="1:23" x14ac:dyDescent="0.25">
      <c r="A20" t="str">
        <f>Summary!A22</f>
        <v>Brownie 19</v>
      </c>
      <c r="B20" s="1">
        <f t="shared" si="0"/>
        <v>0</v>
      </c>
      <c r="C20" s="4">
        <f t="shared" si="1"/>
        <v>50</v>
      </c>
      <c r="E20">
        <f>IF(D20="",0,VLOOKUP(D20,Lookups!$B$77:$C$96,2,FALSE))</f>
        <v>0</v>
      </c>
      <c r="G20">
        <f>IF(F20="",0,VLOOKUP(F20,Lookups!$B$77:$C$96,2,FALSE))</f>
        <v>0</v>
      </c>
      <c r="I20">
        <f>IF(H20="",0,VLOOKUP(H20,Lookups!$B$77:$C$96,2,FALSE))</f>
        <v>0</v>
      </c>
      <c r="K20">
        <f>IF(J20="",0,VLOOKUP(J20,Lookups!$B$77:$C$96,2,FALSE))</f>
        <v>0</v>
      </c>
      <c r="M20">
        <f>IF(L20="",0,VLOOKUP(L20,Lookups!$B$77:$C$96,2,FALSE))</f>
        <v>0</v>
      </c>
      <c r="O20">
        <f>IF(N20="",0,VLOOKUP(N20,Lookups!$B$77:$C$96,2,FALSE))</f>
        <v>0</v>
      </c>
      <c r="Q20">
        <f>IF(P20="",0,VLOOKUP(P20,Lookups!$B$77:$C$96,2,FALSE))</f>
        <v>0</v>
      </c>
      <c r="S20">
        <f>IF(R20="",0,VLOOKUP(R20,Lookups!$B$77:$C$96,2,FALSE))</f>
        <v>0</v>
      </c>
      <c r="U20">
        <f>IF(T20="",0,VLOOKUP(T20,Lookups!$B$77:$C$96,2,FALSE))</f>
        <v>0</v>
      </c>
      <c r="W20">
        <f>IF(V20="",0,VLOOKUP(V20,Lookups!$B$77:$C$96,2,FALSE))</f>
        <v>0</v>
      </c>
    </row>
    <row r="21" spans="1:23" x14ac:dyDescent="0.25">
      <c r="A21" t="str">
        <f>Summary!A23</f>
        <v>Brownie 20</v>
      </c>
      <c r="B21" s="1">
        <f t="shared" si="0"/>
        <v>0</v>
      </c>
      <c r="C21" s="4">
        <f t="shared" si="1"/>
        <v>50</v>
      </c>
      <c r="E21">
        <f>IF(D21="",0,VLOOKUP(D21,Lookups!$B$77:$C$96,2,FALSE))</f>
        <v>0</v>
      </c>
      <c r="G21">
        <f>IF(F21="",0,VLOOKUP(F21,Lookups!$B$77:$C$96,2,FALSE))</f>
        <v>0</v>
      </c>
      <c r="I21">
        <f>IF(H21="",0,VLOOKUP(H21,Lookups!$B$77:$C$96,2,FALSE))</f>
        <v>0</v>
      </c>
      <c r="K21">
        <f>IF(J21="",0,VLOOKUP(J21,Lookups!$B$77:$C$96,2,FALSE))</f>
        <v>0</v>
      </c>
      <c r="M21">
        <f>IF(L21="",0,VLOOKUP(L21,Lookups!$B$77:$C$96,2,FALSE))</f>
        <v>0</v>
      </c>
      <c r="O21">
        <f>IF(N21="",0,VLOOKUP(N21,Lookups!$B$77:$C$96,2,FALSE))</f>
        <v>0</v>
      </c>
      <c r="Q21">
        <f>IF(P21="",0,VLOOKUP(P21,Lookups!$B$77:$C$96,2,FALSE))</f>
        <v>0</v>
      </c>
      <c r="S21">
        <f>IF(R21="",0,VLOOKUP(R21,Lookups!$B$77:$C$96,2,FALSE))</f>
        <v>0</v>
      </c>
      <c r="U21">
        <f>IF(T21="",0,VLOOKUP(T21,Lookups!$B$77:$C$96,2,FALSE))</f>
        <v>0</v>
      </c>
      <c r="W21">
        <f>IF(V21="",0,VLOOKUP(V21,Lookups!$B$77:$C$96,2,FALSE))</f>
        <v>0</v>
      </c>
    </row>
    <row r="22" spans="1:23" x14ac:dyDescent="0.25">
      <c r="A22" t="str">
        <f>Summary!A24</f>
        <v>Brownie 21</v>
      </c>
      <c r="B22" s="1">
        <f t="shared" si="0"/>
        <v>0</v>
      </c>
      <c r="C22" s="4">
        <f t="shared" si="1"/>
        <v>50</v>
      </c>
      <c r="E22">
        <f>IF(D22="",0,VLOOKUP(D22,Lookups!$B$77:$C$96,2,FALSE))</f>
        <v>0</v>
      </c>
      <c r="G22">
        <f>IF(F22="",0,VLOOKUP(F22,Lookups!$B$77:$C$96,2,FALSE))</f>
        <v>0</v>
      </c>
      <c r="I22">
        <f>IF(H22="",0,VLOOKUP(H22,Lookups!$B$77:$C$96,2,FALSE))</f>
        <v>0</v>
      </c>
      <c r="K22">
        <f>IF(J22="",0,VLOOKUP(J22,Lookups!$B$77:$C$96,2,FALSE))</f>
        <v>0</v>
      </c>
      <c r="M22">
        <f>IF(L22="",0,VLOOKUP(L22,Lookups!$B$77:$C$96,2,FALSE))</f>
        <v>0</v>
      </c>
      <c r="O22">
        <f>IF(N22="",0,VLOOKUP(N22,Lookups!$B$77:$C$96,2,FALSE))</f>
        <v>0</v>
      </c>
      <c r="Q22">
        <f>IF(P22="",0,VLOOKUP(P22,Lookups!$B$77:$C$96,2,FALSE))</f>
        <v>0</v>
      </c>
      <c r="S22">
        <f>IF(R22="",0,VLOOKUP(R22,Lookups!$B$77:$C$96,2,FALSE))</f>
        <v>0</v>
      </c>
      <c r="U22">
        <f>IF(T22="",0,VLOOKUP(T22,Lookups!$B$77:$C$96,2,FALSE))</f>
        <v>0</v>
      </c>
      <c r="W22">
        <f>IF(V22="",0,VLOOKUP(V22,Lookups!$B$77:$C$96,2,FALSE))</f>
        <v>0</v>
      </c>
    </row>
    <row r="23" spans="1:23" x14ac:dyDescent="0.25">
      <c r="A23" t="str">
        <f>Summary!A25</f>
        <v>Brownie 22</v>
      </c>
      <c r="B23" s="1">
        <f t="shared" si="0"/>
        <v>0</v>
      </c>
      <c r="C23" s="4">
        <f t="shared" si="1"/>
        <v>50</v>
      </c>
      <c r="E23">
        <f>IF(D23="",0,VLOOKUP(D23,Lookups!$B$77:$C$96,2,FALSE))</f>
        <v>0</v>
      </c>
      <c r="G23">
        <f>IF(F23="",0,VLOOKUP(F23,Lookups!$B$77:$C$96,2,FALSE))</f>
        <v>0</v>
      </c>
      <c r="I23">
        <f>IF(H23="",0,VLOOKUP(H23,Lookups!$B$77:$C$96,2,FALSE))</f>
        <v>0</v>
      </c>
      <c r="K23">
        <f>IF(J23="",0,VLOOKUP(J23,Lookups!$B$77:$C$96,2,FALSE))</f>
        <v>0</v>
      </c>
      <c r="M23">
        <f>IF(L23="",0,VLOOKUP(L23,Lookups!$B$77:$C$96,2,FALSE))</f>
        <v>0</v>
      </c>
      <c r="O23">
        <f>IF(N23="",0,VLOOKUP(N23,Lookups!$B$77:$C$96,2,FALSE))</f>
        <v>0</v>
      </c>
      <c r="Q23">
        <f>IF(P23="",0,VLOOKUP(P23,Lookups!$B$77:$C$96,2,FALSE))</f>
        <v>0</v>
      </c>
      <c r="S23">
        <f>IF(R23="",0,VLOOKUP(R23,Lookups!$B$77:$C$96,2,FALSE))</f>
        <v>0</v>
      </c>
      <c r="U23">
        <f>IF(T23="",0,VLOOKUP(T23,Lookups!$B$77:$C$96,2,FALSE))</f>
        <v>0</v>
      </c>
      <c r="W23">
        <f>IF(V23="",0,VLOOKUP(V23,Lookups!$B$77:$C$96,2,FALSE))</f>
        <v>0</v>
      </c>
    </row>
    <row r="24" spans="1:23" x14ac:dyDescent="0.25">
      <c r="A24" t="str">
        <f>Summary!A26</f>
        <v>Brownie 23</v>
      </c>
      <c r="B24" s="1">
        <f t="shared" si="0"/>
        <v>0</v>
      </c>
      <c r="C24" s="4">
        <f t="shared" si="1"/>
        <v>50</v>
      </c>
      <c r="E24">
        <f>IF(D24="",0,VLOOKUP(D24,Lookups!$B$77:$C$96,2,FALSE))</f>
        <v>0</v>
      </c>
      <c r="G24">
        <f>IF(F24="",0,VLOOKUP(F24,Lookups!$B$77:$C$96,2,FALSE))</f>
        <v>0</v>
      </c>
      <c r="I24">
        <f>IF(H24="",0,VLOOKUP(H24,Lookups!$B$77:$C$96,2,FALSE))</f>
        <v>0</v>
      </c>
      <c r="K24">
        <f>IF(J24="",0,VLOOKUP(J24,Lookups!$B$77:$C$96,2,FALSE))</f>
        <v>0</v>
      </c>
      <c r="M24">
        <f>IF(L24="",0,VLOOKUP(L24,Lookups!$B$77:$C$96,2,FALSE))</f>
        <v>0</v>
      </c>
      <c r="O24">
        <f>IF(N24="",0,VLOOKUP(N24,Lookups!$B$77:$C$96,2,FALSE))</f>
        <v>0</v>
      </c>
      <c r="Q24">
        <f>IF(P24="",0,VLOOKUP(P24,Lookups!$B$77:$C$96,2,FALSE))</f>
        <v>0</v>
      </c>
      <c r="S24">
        <f>IF(R24="",0,VLOOKUP(R24,Lookups!$B$77:$C$96,2,FALSE))</f>
        <v>0</v>
      </c>
      <c r="U24">
        <f>IF(T24="",0,VLOOKUP(T24,Lookups!$B$77:$C$96,2,FALSE))</f>
        <v>0</v>
      </c>
      <c r="W24">
        <f>IF(V24="",0,VLOOKUP(V24,Lookups!$B$77:$C$96,2,FALSE))</f>
        <v>0</v>
      </c>
    </row>
    <row r="25" spans="1:23" x14ac:dyDescent="0.25">
      <c r="A25" t="str">
        <f>Summary!A27</f>
        <v>Brownie 24</v>
      </c>
      <c r="B25" s="1">
        <f t="shared" si="0"/>
        <v>0</v>
      </c>
      <c r="C25" s="4">
        <f t="shared" si="1"/>
        <v>50</v>
      </c>
      <c r="E25">
        <f>IF(D25="",0,VLOOKUP(D25,Lookups!$B$77:$C$96,2,FALSE))</f>
        <v>0</v>
      </c>
      <c r="G25">
        <f>IF(F25="",0,VLOOKUP(F25,Lookups!$B$77:$C$96,2,FALSE))</f>
        <v>0</v>
      </c>
      <c r="I25">
        <f>IF(H25="",0,VLOOKUP(H25,Lookups!$B$77:$C$96,2,FALSE))</f>
        <v>0</v>
      </c>
      <c r="K25">
        <f>IF(J25="",0,VLOOKUP(J25,Lookups!$B$77:$C$96,2,FALSE))</f>
        <v>0</v>
      </c>
      <c r="M25">
        <f>IF(L25="",0,VLOOKUP(L25,Lookups!$B$77:$C$96,2,FALSE))</f>
        <v>0</v>
      </c>
      <c r="O25">
        <f>IF(N25="",0,VLOOKUP(N25,Lookups!$B$77:$C$96,2,FALSE))</f>
        <v>0</v>
      </c>
      <c r="Q25">
        <f>IF(P25="",0,VLOOKUP(P25,Lookups!$B$77:$C$96,2,FALSE))</f>
        <v>0</v>
      </c>
      <c r="S25">
        <f>IF(R25="",0,VLOOKUP(R25,Lookups!$B$77:$C$96,2,FALSE))</f>
        <v>0</v>
      </c>
      <c r="U25">
        <f>IF(T25="",0,VLOOKUP(T25,Lookups!$B$77:$C$96,2,FALSE))</f>
        <v>0</v>
      </c>
      <c r="W25">
        <f>IF(V25="",0,VLOOKUP(V25,Lookups!$B$77:$C$96,2,FALSE))</f>
        <v>0</v>
      </c>
    </row>
    <row r="26" spans="1:23" x14ac:dyDescent="0.25">
      <c r="A26" t="str">
        <f>Summary!A28</f>
        <v>Brownie 25</v>
      </c>
      <c r="B26" s="1">
        <f t="shared" si="0"/>
        <v>0</v>
      </c>
      <c r="C26" s="4">
        <f t="shared" si="1"/>
        <v>50</v>
      </c>
      <c r="E26">
        <f>IF(D26="",0,VLOOKUP(D26,Lookups!$B$77:$C$96,2,FALSE))</f>
        <v>0</v>
      </c>
      <c r="G26">
        <f>IF(F26="",0,VLOOKUP(F26,Lookups!$B$77:$C$96,2,FALSE))</f>
        <v>0</v>
      </c>
      <c r="I26">
        <f>IF(H26="",0,VLOOKUP(H26,Lookups!$B$77:$C$96,2,FALSE))</f>
        <v>0</v>
      </c>
      <c r="K26">
        <f>IF(J26="",0,VLOOKUP(J26,Lookups!$B$77:$C$96,2,FALSE))</f>
        <v>0</v>
      </c>
      <c r="M26">
        <f>IF(L26="",0,VLOOKUP(L26,Lookups!$B$77:$C$96,2,FALSE))</f>
        <v>0</v>
      </c>
      <c r="O26">
        <f>IF(N26="",0,VLOOKUP(N26,Lookups!$B$77:$C$96,2,FALSE))</f>
        <v>0</v>
      </c>
      <c r="Q26">
        <f>IF(P26="",0,VLOOKUP(P26,Lookups!$B$77:$C$96,2,FALSE))</f>
        <v>0</v>
      </c>
      <c r="S26">
        <f>IF(R26="",0,VLOOKUP(R26,Lookups!$B$77:$C$96,2,FALSE))</f>
        <v>0</v>
      </c>
      <c r="U26">
        <f>IF(T26="",0,VLOOKUP(T26,Lookups!$B$77:$C$96,2,FALSE))</f>
        <v>0</v>
      </c>
      <c r="W26">
        <f>IF(V26="",0,VLOOKUP(V26,Lookups!$B$77:$C$96,2,FALSE))</f>
        <v>0</v>
      </c>
    </row>
    <row r="27" spans="1:23" x14ac:dyDescent="0.25">
      <c r="A27" t="str">
        <f>Summary!A29</f>
        <v>Brownie 26</v>
      </c>
      <c r="B27" s="1">
        <f t="shared" si="0"/>
        <v>0</v>
      </c>
      <c r="C27" s="4">
        <f t="shared" si="1"/>
        <v>50</v>
      </c>
      <c r="E27">
        <f>IF(D27="",0,VLOOKUP(D27,Lookups!$B$77:$C$96,2,FALSE))</f>
        <v>0</v>
      </c>
      <c r="G27">
        <f>IF(F27="",0,VLOOKUP(F27,Lookups!$B$77:$C$96,2,FALSE))</f>
        <v>0</v>
      </c>
      <c r="I27">
        <f>IF(H27="",0,VLOOKUP(H27,Lookups!$B$77:$C$96,2,FALSE))</f>
        <v>0</v>
      </c>
      <c r="K27">
        <f>IF(J27="",0,VLOOKUP(J27,Lookups!$B$77:$C$96,2,FALSE))</f>
        <v>0</v>
      </c>
      <c r="M27">
        <f>IF(L27="",0,VLOOKUP(L27,Lookups!$B$77:$C$96,2,FALSE))</f>
        <v>0</v>
      </c>
      <c r="O27">
        <f>IF(N27="",0,VLOOKUP(N27,Lookups!$B$77:$C$96,2,FALSE))</f>
        <v>0</v>
      </c>
      <c r="Q27">
        <f>IF(P27="",0,VLOOKUP(P27,Lookups!$B$77:$C$96,2,FALSE))</f>
        <v>0</v>
      </c>
      <c r="S27">
        <f>IF(R27="",0,VLOOKUP(R27,Lookups!$B$77:$C$96,2,FALSE))</f>
        <v>0</v>
      </c>
      <c r="U27">
        <f>IF(T27="",0,VLOOKUP(T27,Lookups!$B$77:$C$96,2,FALSE))</f>
        <v>0</v>
      </c>
      <c r="W27">
        <f>IF(V27="",0,VLOOKUP(V27,Lookups!$B$77:$C$96,2,FALSE))</f>
        <v>0</v>
      </c>
    </row>
    <row r="28" spans="1:23" x14ac:dyDescent="0.25">
      <c r="A28" t="str">
        <f>Summary!A30</f>
        <v>Brownie 27</v>
      </c>
      <c r="B28" s="1">
        <f t="shared" si="0"/>
        <v>0</v>
      </c>
      <c r="C28" s="4">
        <f t="shared" si="1"/>
        <v>50</v>
      </c>
      <c r="E28">
        <f>IF(D28="",0,VLOOKUP(D28,Lookups!$B$77:$C$96,2,FALSE))</f>
        <v>0</v>
      </c>
      <c r="G28">
        <f>IF(F28="",0,VLOOKUP(F28,Lookups!$B$77:$C$96,2,FALSE))</f>
        <v>0</v>
      </c>
      <c r="I28">
        <f>IF(H28="",0,VLOOKUP(H28,Lookups!$B$77:$C$96,2,FALSE))</f>
        <v>0</v>
      </c>
      <c r="K28">
        <f>IF(J28="",0,VLOOKUP(J28,Lookups!$B$77:$C$96,2,FALSE))</f>
        <v>0</v>
      </c>
      <c r="M28">
        <f>IF(L28="",0,VLOOKUP(L28,Lookups!$B$77:$C$96,2,FALSE))</f>
        <v>0</v>
      </c>
      <c r="O28">
        <f>IF(N28="",0,VLOOKUP(N28,Lookups!$B$77:$C$96,2,FALSE))</f>
        <v>0</v>
      </c>
      <c r="Q28">
        <f>IF(P28="",0,VLOOKUP(P28,Lookups!$B$77:$C$96,2,FALSE))</f>
        <v>0</v>
      </c>
      <c r="S28">
        <f>IF(R28="",0,VLOOKUP(R28,Lookups!$B$77:$C$96,2,FALSE))</f>
        <v>0</v>
      </c>
      <c r="U28">
        <f>IF(T28="",0,VLOOKUP(T28,Lookups!$B$77:$C$96,2,FALSE))</f>
        <v>0</v>
      </c>
      <c r="W28">
        <f>IF(V28="",0,VLOOKUP(V28,Lookups!$B$77:$C$96,2,FALSE))</f>
        <v>0</v>
      </c>
    </row>
    <row r="29" spans="1:23" x14ac:dyDescent="0.25">
      <c r="A29" t="str">
        <f>Summary!A31</f>
        <v>Brownie 28</v>
      </c>
      <c r="B29" s="1">
        <f t="shared" si="0"/>
        <v>0</v>
      </c>
      <c r="C29" s="4">
        <f t="shared" si="1"/>
        <v>50</v>
      </c>
      <c r="E29">
        <f>IF(D29="",0,VLOOKUP(D29,Lookups!$B$77:$C$96,2,FALSE))</f>
        <v>0</v>
      </c>
      <c r="G29">
        <f>IF(F29="",0,VLOOKUP(F29,Lookups!$B$77:$C$96,2,FALSE))</f>
        <v>0</v>
      </c>
      <c r="I29">
        <f>IF(H29="",0,VLOOKUP(H29,Lookups!$B$77:$C$96,2,FALSE))</f>
        <v>0</v>
      </c>
      <c r="K29">
        <f>IF(J29="",0,VLOOKUP(J29,Lookups!$B$77:$C$96,2,FALSE))</f>
        <v>0</v>
      </c>
      <c r="M29">
        <f>IF(L29="",0,VLOOKUP(L29,Lookups!$B$77:$C$96,2,FALSE))</f>
        <v>0</v>
      </c>
      <c r="O29">
        <f>IF(N29="",0,VLOOKUP(N29,Lookups!$B$77:$C$96,2,FALSE))</f>
        <v>0</v>
      </c>
      <c r="Q29">
        <f>IF(P29="",0,VLOOKUP(P29,Lookups!$B$77:$C$96,2,FALSE))</f>
        <v>0</v>
      </c>
      <c r="S29">
        <f>IF(R29="",0,VLOOKUP(R29,Lookups!$B$77:$C$96,2,FALSE))</f>
        <v>0</v>
      </c>
      <c r="U29">
        <f>IF(T29="",0,VLOOKUP(T29,Lookups!$B$77:$C$96,2,FALSE))</f>
        <v>0</v>
      </c>
      <c r="W29">
        <f>IF(V29="",0,VLOOKUP(V29,Lookups!$B$77:$C$96,2,FALSE))</f>
        <v>0</v>
      </c>
    </row>
    <row r="30" spans="1:23" x14ac:dyDescent="0.25">
      <c r="A30" t="str">
        <f>Summary!A32</f>
        <v>Brownie 29</v>
      </c>
      <c r="B30" s="1">
        <f t="shared" si="0"/>
        <v>0</v>
      </c>
      <c r="C30" s="4">
        <f t="shared" si="1"/>
        <v>50</v>
      </c>
      <c r="E30">
        <f>IF(D30="",0,VLOOKUP(D30,Lookups!$B$77:$C$96,2,FALSE))</f>
        <v>0</v>
      </c>
      <c r="G30">
        <f>IF(F30="",0,VLOOKUP(F30,Lookups!$B$77:$C$96,2,FALSE))</f>
        <v>0</v>
      </c>
      <c r="I30">
        <f>IF(H30="",0,VLOOKUP(H30,Lookups!$B$77:$C$96,2,FALSE))</f>
        <v>0</v>
      </c>
      <c r="K30">
        <f>IF(J30="",0,VLOOKUP(J30,Lookups!$B$77:$C$96,2,FALSE))</f>
        <v>0</v>
      </c>
      <c r="M30">
        <f>IF(L30="",0,VLOOKUP(L30,Lookups!$B$77:$C$96,2,FALSE))</f>
        <v>0</v>
      </c>
      <c r="O30">
        <f>IF(N30="",0,VLOOKUP(N30,Lookups!$B$77:$C$96,2,FALSE))</f>
        <v>0</v>
      </c>
      <c r="Q30">
        <f>IF(P30="",0,VLOOKUP(P30,Lookups!$B$77:$C$96,2,FALSE))</f>
        <v>0</v>
      </c>
      <c r="S30">
        <f>IF(R30="",0,VLOOKUP(R30,Lookups!$B$77:$C$96,2,FALSE))</f>
        <v>0</v>
      </c>
      <c r="U30">
        <f>IF(T30="",0,VLOOKUP(T30,Lookups!$B$77:$C$96,2,FALSE))</f>
        <v>0</v>
      </c>
      <c r="W30">
        <f>IF(V30="",0,VLOOKUP(V30,Lookups!$B$77:$C$96,2,FALSE))</f>
        <v>0</v>
      </c>
    </row>
    <row r="31" spans="1:23" x14ac:dyDescent="0.25">
      <c r="A31" t="str">
        <f>Summary!A33</f>
        <v>Brownie 30</v>
      </c>
      <c r="B31" s="1">
        <f t="shared" si="0"/>
        <v>0</v>
      </c>
      <c r="C31" s="4">
        <f t="shared" si="1"/>
        <v>50</v>
      </c>
      <c r="E31">
        <f>IF(D31="",0,VLOOKUP(D31,Lookups!$B$77:$C$96,2,FALSE))</f>
        <v>0</v>
      </c>
      <c r="G31">
        <f>IF(F31="",0,VLOOKUP(F31,Lookups!$B$77:$C$96,2,FALSE))</f>
        <v>0</v>
      </c>
      <c r="I31">
        <f>IF(H31="",0,VLOOKUP(H31,Lookups!$B$77:$C$96,2,FALSE))</f>
        <v>0</v>
      </c>
      <c r="K31">
        <f>IF(J31="",0,VLOOKUP(J31,Lookups!$B$77:$C$96,2,FALSE))</f>
        <v>0</v>
      </c>
      <c r="M31">
        <f>IF(L31="",0,VLOOKUP(L31,Lookups!$B$77:$C$96,2,FALSE))</f>
        <v>0</v>
      </c>
      <c r="O31">
        <f>IF(N31="",0,VLOOKUP(N31,Lookups!$B$77:$C$96,2,FALSE))</f>
        <v>0</v>
      </c>
      <c r="Q31">
        <f>IF(P31="",0,VLOOKUP(P31,Lookups!$B$77:$C$96,2,FALSE))</f>
        <v>0</v>
      </c>
      <c r="S31">
        <f>IF(R31="",0,VLOOKUP(R31,Lookups!$B$77:$C$96,2,FALSE))</f>
        <v>0</v>
      </c>
      <c r="U31">
        <f>IF(T31="",0,VLOOKUP(T31,Lookups!$B$77:$C$96,2,FALSE))</f>
        <v>0</v>
      </c>
      <c r="W31">
        <f>IF(V31="",0,VLOOKUP(V31,Lookups!$B$77:$C$96,2,FALSE))</f>
        <v>0</v>
      </c>
    </row>
  </sheetData>
  <conditionalFormatting sqref="A2:W31">
    <cfRule type="expression" dxfId="1"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prompt="Select activity from drop down arrow" xr:uid="{00000000-0002-0000-0600-000000000000}">
          <x14:formula1>
            <xm:f>Lookups!$B$77:$B$96</xm:f>
          </x14:formula1>
          <xm:sqref>V2:V31 F2:F31 D2:D31 T2:T31 R2:R31 P2:P31 N2:N31 L2:L31 J2:J31 H2:H31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31"/>
  <sheetViews>
    <sheetView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RowHeight="15" x14ac:dyDescent="0.25"/>
  <cols>
    <col min="1" max="1" width="17" customWidth="1"/>
    <col min="2" max="2" width="11.28515625" customWidth="1"/>
    <col min="3" max="3" width="14.140625" customWidth="1"/>
    <col min="4" max="4" width="27.7109375" customWidth="1"/>
    <col min="5" max="5" width="6.5703125" customWidth="1"/>
    <col min="6" max="6" width="25.7109375" customWidth="1"/>
    <col min="8" max="8" width="25.7109375" customWidth="1"/>
    <col min="10" max="10" width="25.7109375" customWidth="1"/>
    <col min="12" max="12" width="25.7109375" customWidth="1"/>
    <col min="14" max="14" width="25.7109375" customWidth="1"/>
    <col min="16" max="16" width="25.7109375" customWidth="1"/>
    <col min="18" max="18" width="25.7109375" customWidth="1"/>
    <col min="20" max="20" width="25.7109375" customWidth="1"/>
    <col min="22" max="22" width="25.7109375" customWidth="1"/>
  </cols>
  <sheetData>
    <row r="1" spans="1:23" s="3" customFormat="1" ht="45" x14ac:dyDescent="0.25">
      <c r="A1" s="2" t="s">
        <v>0</v>
      </c>
      <c r="B1" s="2" t="s">
        <v>17</v>
      </c>
      <c r="C1" s="2" t="s">
        <v>18</v>
      </c>
      <c r="D1" s="2" t="s">
        <v>1</v>
      </c>
      <c r="E1" s="2" t="s">
        <v>2</v>
      </c>
      <c r="F1" s="2" t="s">
        <v>1</v>
      </c>
      <c r="G1" s="2" t="s">
        <v>2</v>
      </c>
      <c r="H1" s="2" t="s">
        <v>1</v>
      </c>
      <c r="I1" s="2" t="s">
        <v>2</v>
      </c>
      <c r="J1" s="2" t="s">
        <v>1</v>
      </c>
      <c r="K1" s="2" t="s">
        <v>2</v>
      </c>
      <c r="L1" s="2" t="s">
        <v>1</v>
      </c>
      <c r="M1" s="2" t="s">
        <v>2</v>
      </c>
      <c r="N1" s="2" t="s">
        <v>1</v>
      </c>
      <c r="O1" s="2" t="s">
        <v>2</v>
      </c>
      <c r="P1" s="2" t="s">
        <v>1</v>
      </c>
      <c r="Q1" s="2" t="s">
        <v>2</v>
      </c>
      <c r="R1" s="2" t="s">
        <v>1</v>
      </c>
      <c r="S1" s="2" t="s">
        <v>2</v>
      </c>
      <c r="T1" s="2" t="s">
        <v>1</v>
      </c>
      <c r="U1" s="2" t="s">
        <v>2</v>
      </c>
      <c r="V1" s="2" t="s">
        <v>1</v>
      </c>
      <c r="W1" s="2" t="s">
        <v>2</v>
      </c>
    </row>
    <row r="2" spans="1:23" x14ac:dyDescent="0.25">
      <c r="A2" t="str">
        <f>Summary!A4</f>
        <v>Brownie 1</v>
      </c>
      <c r="B2" s="1">
        <f>E2+G2+I2+K2+M2+O2+Q2+S2+U2+W2</f>
        <v>0</v>
      </c>
      <c r="C2" s="4">
        <f>50-B2</f>
        <v>50</v>
      </c>
      <c r="E2">
        <f>IF(D2="",0,VLOOKUP(D2,Lookups!$B$97:$C$116,2,FALSE))</f>
        <v>0</v>
      </c>
      <c r="G2">
        <f>IF(F2="",0,VLOOKUP(F2,Lookups!$B$97:$C$116,2,FALSE))</f>
        <v>0</v>
      </c>
      <c r="I2">
        <f>IF(H2="",0,VLOOKUP(H2,Lookups!$B$97:$C$116,2,FALSE))</f>
        <v>0</v>
      </c>
      <c r="K2">
        <f>IF(J2="",0,VLOOKUP(J2,Lookups!$B$97:$C$116,2,FALSE))</f>
        <v>0</v>
      </c>
      <c r="M2">
        <f>IF(L2="",0,VLOOKUP(L2,Lookups!$B$97:$C$116,2,FALSE))</f>
        <v>0</v>
      </c>
      <c r="O2">
        <f>IF(N2="",0,VLOOKUP(N2,Lookups!$B$97:$C$116,2,FALSE))</f>
        <v>0</v>
      </c>
      <c r="Q2">
        <f>IF(P2="",0,VLOOKUP(P2,Lookups!$B$97:$C$116,2,FALSE))</f>
        <v>0</v>
      </c>
      <c r="S2">
        <f>IF(R2="",0,VLOOKUP(R2,Lookups!$B$97:$C$116,2,FALSE))</f>
        <v>0</v>
      </c>
      <c r="U2">
        <f>IF(T2="",0,VLOOKUP(T2,Lookups!$B$97:$C$116,2,FALSE))</f>
        <v>0</v>
      </c>
      <c r="W2">
        <f>IF(V2="",0,VLOOKUP(V2,Lookups!$B$97:$C$116,2,FALSE))</f>
        <v>0</v>
      </c>
    </row>
    <row r="3" spans="1:23" x14ac:dyDescent="0.25">
      <c r="A3" t="str">
        <f>Summary!A5</f>
        <v>Brownie 2</v>
      </c>
      <c r="B3" s="1">
        <f t="shared" ref="B3:B31" si="0">E3+G3+I3+K3+M3+O3+Q3+S3+U3+W3</f>
        <v>0</v>
      </c>
      <c r="C3" s="4">
        <f t="shared" ref="C3:C31" si="1">50-B3</f>
        <v>50</v>
      </c>
      <c r="E3">
        <f>IF(D3="",0,VLOOKUP(D3,Lookups!$B$97:$C$116,2,FALSE))</f>
        <v>0</v>
      </c>
      <c r="G3">
        <f>IF(F3="",0,VLOOKUP(F3,Lookups!$B$97:$C$116,2,FALSE))</f>
        <v>0</v>
      </c>
      <c r="I3">
        <f>IF(H3="",0,VLOOKUP(H3,Lookups!$B$97:$C$116,2,FALSE))</f>
        <v>0</v>
      </c>
      <c r="K3">
        <f>IF(J3="",0,VLOOKUP(J3,Lookups!$B$97:$C$116,2,FALSE))</f>
        <v>0</v>
      </c>
      <c r="M3">
        <f>IF(L3="",0,VLOOKUP(L3,Lookups!$B$97:$C$116,2,FALSE))</f>
        <v>0</v>
      </c>
      <c r="O3">
        <f>IF(N3="",0,VLOOKUP(N3,Lookups!$B$97:$C$116,2,FALSE))</f>
        <v>0</v>
      </c>
      <c r="Q3">
        <f>IF(P3="",0,VLOOKUP(P3,Lookups!$B$97:$C$116,2,FALSE))</f>
        <v>0</v>
      </c>
      <c r="S3">
        <f>IF(R3="",0,VLOOKUP(R3,Lookups!$B$97:$C$116,2,FALSE))</f>
        <v>0</v>
      </c>
      <c r="U3">
        <f>IF(T3="",0,VLOOKUP(T3,Lookups!$B$97:$C$116,2,FALSE))</f>
        <v>0</v>
      </c>
      <c r="W3">
        <f>IF(V3="",0,VLOOKUP(V3,Lookups!$B$97:$C$116,2,FALSE))</f>
        <v>0</v>
      </c>
    </row>
    <row r="4" spans="1:23" x14ac:dyDescent="0.25">
      <c r="A4" t="str">
        <f>Summary!A6</f>
        <v>Brownie 3</v>
      </c>
      <c r="B4" s="1">
        <f t="shared" si="0"/>
        <v>0</v>
      </c>
      <c r="C4" s="4">
        <f t="shared" si="1"/>
        <v>50</v>
      </c>
      <c r="E4">
        <f>IF(D4="",0,VLOOKUP(D4,Lookups!$B$97:$C$116,2,FALSE))</f>
        <v>0</v>
      </c>
      <c r="G4">
        <f>IF(F4="",0,VLOOKUP(F4,Lookups!$B$97:$C$116,2,FALSE))</f>
        <v>0</v>
      </c>
      <c r="I4">
        <f>IF(H4="",0,VLOOKUP(H4,Lookups!$B$97:$C$116,2,FALSE))</f>
        <v>0</v>
      </c>
      <c r="K4">
        <f>IF(J4="",0,VLOOKUP(J4,Lookups!$B$97:$C$116,2,FALSE))</f>
        <v>0</v>
      </c>
      <c r="M4">
        <f>IF(L4="",0,VLOOKUP(L4,Lookups!$B$97:$C$116,2,FALSE))</f>
        <v>0</v>
      </c>
      <c r="O4">
        <f>IF(N4="",0,VLOOKUP(N4,Lookups!$B$97:$C$116,2,FALSE))</f>
        <v>0</v>
      </c>
      <c r="Q4">
        <f>IF(P4="",0,VLOOKUP(P4,Lookups!$B$97:$C$116,2,FALSE))</f>
        <v>0</v>
      </c>
      <c r="S4">
        <f>IF(R4="",0,VLOOKUP(R4,Lookups!$B$97:$C$116,2,FALSE))</f>
        <v>0</v>
      </c>
      <c r="U4">
        <f>IF(T4="",0,VLOOKUP(T4,Lookups!$B$97:$C$116,2,FALSE))</f>
        <v>0</v>
      </c>
      <c r="W4">
        <f>IF(V4="",0,VLOOKUP(V4,Lookups!$B$97:$C$116,2,FALSE))</f>
        <v>0</v>
      </c>
    </row>
    <row r="5" spans="1:23" x14ac:dyDescent="0.25">
      <c r="A5" t="str">
        <f>Summary!A7</f>
        <v>Brownie 4</v>
      </c>
      <c r="B5" s="1">
        <f t="shared" si="0"/>
        <v>0</v>
      </c>
      <c r="C5" s="4">
        <f t="shared" si="1"/>
        <v>50</v>
      </c>
      <c r="E5">
        <f>IF(D5="",0,VLOOKUP(D5,Lookups!$B$97:$C$116,2,FALSE))</f>
        <v>0</v>
      </c>
      <c r="G5">
        <f>IF(F5="",0,VLOOKUP(F5,Lookups!$B$97:$C$116,2,FALSE))</f>
        <v>0</v>
      </c>
      <c r="I5">
        <f>IF(H5="",0,VLOOKUP(H5,Lookups!$B$97:$C$116,2,FALSE))</f>
        <v>0</v>
      </c>
      <c r="K5">
        <f>IF(J5="",0,VLOOKUP(J5,Lookups!$B$97:$C$116,2,FALSE))</f>
        <v>0</v>
      </c>
      <c r="M5">
        <f>IF(L5="",0,VLOOKUP(L5,Lookups!$B$97:$C$116,2,FALSE))</f>
        <v>0</v>
      </c>
      <c r="O5">
        <f>IF(N5="",0,VLOOKUP(N5,Lookups!$B$97:$C$116,2,FALSE))</f>
        <v>0</v>
      </c>
      <c r="Q5">
        <f>IF(P5="",0,VLOOKUP(P5,Lookups!$B$97:$C$116,2,FALSE))</f>
        <v>0</v>
      </c>
      <c r="S5">
        <f>IF(R5="",0,VLOOKUP(R5,Lookups!$B$97:$C$116,2,FALSE))</f>
        <v>0</v>
      </c>
      <c r="U5">
        <f>IF(T5="",0,VLOOKUP(T5,Lookups!$B$97:$C$116,2,FALSE))</f>
        <v>0</v>
      </c>
      <c r="W5">
        <f>IF(V5="",0,VLOOKUP(V5,Lookups!$B$97:$C$116,2,FALSE))</f>
        <v>0</v>
      </c>
    </row>
    <row r="6" spans="1:23" x14ac:dyDescent="0.25">
      <c r="A6" t="str">
        <f>Summary!A8</f>
        <v>Brownie 5</v>
      </c>
      <c r="B6" s="1">
        <f t="shared" si="0"/>
        <v>0</v>
      </c>
      <c r="C6" s="4">
        <f t="shared" si="1"/>
        <v>50</v>
      </c>
      <c r="E6">
        <f>IF(D6="",0,VLOOKUP(D6,Lookups!$B$97:$C$116,2,FALSE))</f>
        <v>0</v>
      </c>
      <c r="G6">
        <f>IF(F6="",0,VLOOKUP(F6,Lookups!$B$97:$C$116,2,FALSE))</f>
        <v>0</v>
      </c>
      <c r="I6">
        <f>IF(H6="",0,VLOOKUP(H6,Lookups!$B$97:$C$116,2,FALSE))</f>
        <v>0</v>
      </c>
      <c r="K6">
        <f>IF(J6="",0,VLOOKUP(J6,Lookups!$B$97:$C$116,2,FALSE))</f>
        <v>0</v>
      </c>
      <c r="M6">
        <f>IF(L6="",0,VLOOKUP(L6,Lookups!$B$97:$C$116,2,FALSE))</f>
        <v>0</v>
      </c>
      <c r="O6">
        <f>IF(N6="",0,VLOOKUP(N6,Lookups!$B$97:$C$116,2,FALSE))</f>
        <v>0</v>
      </c>
      <c r="Q6">
        <f>IF(P6="",0,VLOOKUP(P6,Lookups!$B$97:$C$116,2,FALSE))</f>
        <v>0</v>
      </c>
      <c r="S6">
        <f>IF(R6="",0,VLOOKUP(R6,Lookups!$B$97:$C$116,2,FALSE))</f>
        <v>0</v>
      </c>
      <c r="U6">
        <f>IF(T6="",0,VLOOKUP(T6,Lookups!$B$97:$C$116,2,FALSE))</f>
        <v>0</v>
      </c>
      <c r="W6">
        <f>IF(V6="",0,VLOOKUP(V6,Lookups!$B$97:$C$116,2,FALSE))</f>
        <v>0</v>
      </c>
    </row>
    <row r="7" spans="1:23" x14ac:dyDescent="0.25">
      <c r="A7" t="str">
        <f>Summary!A9</f>
        <v>Brownie 6</v>
      </c>
      <c r="B7" s="1">
        <f t="shared" si="0"/>
        <v>0</v>
      </c>
      <c r="C7" s="4">
        <f t="shared" si="1"/>
        <v>50</v>
      </c>
      <c r="E7">
        <f>IF(D7="",0,VLOOKUP(D7,Lookups!$B$97:$C$116,2,FALSE))</f>
        <v>0</v>
      </c>
      <c r="G7">
        <f>IF(F7="",0,VLOOKUP(F7,Lookups!$B$97:$C$116,2,FALSE))</f>
        <v>0</v>
      </c>
      <c r="I7">
        <f>IF(H7="",0,VLOOKUP(H7,Lookups!$B$97:$C$116,2,FALSE))</f>
        <v>0</v>
      </c>
      <c r="K7">
        <f>IF(J7="",0,VLOOKUP(J7,Lookups!$B$97:$C$116,2,FALSE))</f>
        <v>0</v>
      </c>
      <c r="M7">
        <f>IF(L7="",0,VLOOKUP(L7,Lookups!$B$97:$C$116,2,FALSE))</f>
        <v>0</v>
      </c>
      <c r="O7">
        <f>IF(N7="",0,VLOOKUP(N7,Lookups!$B$97:$C$116,2,FALSE))</f>
        <v>0</v>
      </c>
      <c r="Q7">
        <f>IF(P7="",0,VLOOKUP(P7,Lookups!$B$97:$C$116,2,FALSE))</f>
        <v>0</v>
      </c>
      <c r="S7">
        <f>IF(R7="",0,VLOOKUP(R7,Lookups!$B$97:$C$116,2,FALSE))</f>
        <v>0</v>
      </c>
      <c r="U7">
        <f>IF(T7="",0,VLOOKUP(T7,Lookups!$B$97:$C$116,2,FALSE))</f>
        <v>0</v>
      </c>
      <c r="W7">
        <f>IF(V7="",0,VLOOKUP(V7,Lookups!$B$97:$C$116,2,FALSE))</f>
        <v>0</v>
      </c>
    </row>
    <row r="8" spans="1:23" x14ac:dyDescent="0.25">
      <c r="A8" t="str">
        <f>Summary!A10</f>
        <v>Brownie 7</v>
      </c>
      <c r="B8" s="1">
        <f t="shared" si="0"/>
        <v>0</v>
      </c>
      <c r="C8" s="4">
        <f t="shared" si="1"/>
        <v>50</v>
      </c>
      <c r="E8">
        <f>IF(D8="",0,VLOOKUP(D8,Lookups!$B$97:$C$116,2,FALSE))</f>
        <v>0</v>
      </c>
      <c r="G8">
        <f>IF(F8="",0,VLOOKUP(F8,Lookups!$B$97:$C$116,2,FALSE))</f>
        <v>0</v>
      </c>
      <c r="I8">
        <f>IF(H8="",0,VLOOKUP(H8,Lookups!$B$97:$C$116,2,FALSE))</f>
        <v>0</v>
      </c>
      <c r="K8">
        <f>IF(J8="",0,VLOOKUP(J8,Lookups!$B$97:$C$116,2,FALSE))</f>
        <v>0</v>
      </c>
      <c r="M8">
        <f>IF(L8="",0,VLOOKUP(L8,Lookups!$B$97:$C$116,2,FALSE))</f>
        <v>0</v>
      </c>
      <c r="O8">
        <f>IF(N8="",0,VLOOKUP(N8,Lookups!$B$97:$C$116,2,FALSE))</f>
        <v>0</v>
      </c>
      <c r="Q8">
        <f>IF(P8="",0,VLOOKUP(P8,Lookups!$B$97:$C$116,2,FALSE))</f>
        <v>0</v>
      </c>
      <c r="S8">
        <f>IF(R8="",0,VLOOKUP(R8,Lookups!$B$97:$C$116,2,FALSE))</f>
        <v>0</v>
      </c>
      <c r="U8">
        <f>IF(T8="",0,VLOOKUP(T8,Lookups!$B$97:$C$116,2,FALSE))</f>
        <v>0</v>
      </c>
      <c r="W8">
        <f>IF(V8="",0,VLOOKUP(V8,Lookups!$B$97:$C$116,2,FALSE))</f>
        <v>0</v>
      </c>
    </row>
    <row r="9" spans="1:23" x14ac:dyDescent="0.25">
      <c r="A9" t="str">
        <f>Summary!A11</f>
        <v>Brownie 8</v>
      </c>
      <c r="B9" s="1">
        <f t="shared" si="0"/>
        <v>0</v>
      </c>
      <c r="C9" s="4">
        <f t="shared" si="1"/>
        <v>50</v>
      </c>
      <c r="E9">
        <f>IF(D9="",0,VLOOKUP(D9,Lookups!$B$97:$C$116,2,FALSE))</f>
        <v>0</v>
      </c>
      <c r="G9">
        <f>IF(F9="",0,VLOOKUP(F9,Lookups!$B$97:$C$116,2,FALSE))</f>
        <v>0</v>
      </c>
      <c r="I9">
        <f>IF(H9="",0,VLOOKUP(H9,Lookups!$B$97:$C$116,2,FALSE))</f>
        <v>0</v>
      </c>
      <c r="K9">
        <f>IF(J9="",0,VLOOKUP(J9,Lookups!$B$97:$C$116,2,FALSE))</f>
        <v>0</v>
      </c>
      <c r="M9">
        <f>IF(L9="",0,VLOOKUP(L9,Lookups!$B$97:$C$116,2,FALSE))</f>
        <v>0</v>
      </c>
      <c r="O9">
        <f>IF(N9="",0,VLOOKUP(N9,Lookups!$B$97:$C$116,2,FALSE))</f>
        <v>0</v>
      </c>
      <c r="Q9">
        <f>IF(P9="",0,VLOOKUP(P9,Lookups!$B$97:$C$116,2,FALSE))</f>
        <v>0</v>
      </c>
      <c r="S9">
        <f>IF(R9="",0,VLOOKUP(R9,Lookups!$B$97:$C$116,2,FALSE))</f>
        <v>0</v>
      </c>
      <c r="U9">
        <f>IF(T9="",0,VLOOKUP(T9,Lookups!$B$97:$C$116,2,FALSE))</f>
        <v>0</v>
      </c>
      <c r="W9">
        <f>IF(V9="",0,VLOOKUP(V9,Lookups!$B$97:$C$116,2,FALSE))</f>
        <v>0</v>
      </c>
    </row>
    <row r="10" spans="1:23" x14ac:dyDescent="0.25">
      <c r="A10" t="str">
        <f>Summary!A12</f>
        <v>Brownie 9</v>
      </c>
      <c r="B10" s="1">
        <f t="shared" si="0"/>
        <v>0</v>
      </c>
      <c r="C10" s="4">
        <f t="shared" si="1"/>
        <v>50</v>
      </c>
      <c r="E10">
        <f>IF(D10="",0,VLOOKUP(D10,Lookups!$B$97:$C$116,2,FALSE))</f>
        <v>0</v>
      </c>
      <c r="G10">
        <f>IF(F10="",0,VLOOKUP(F10,Lookups!$B$97:$C$116,2,FALSE))</f>
        <v>0</v>
      </c>
      <c r="I10">
        <f>IF(H10="",0,VLOOKUP(H10,Lookups!$B$97:$C$116,2,FALSE))</f>
        <v>0</v>
      </c>
      <c r="K10">
        <f>IF(J10="",0,VLOOKUP(J10,Lookups!$B$97:$C$116,2,FALSE))</f>
        <v>0</v>
      </c>
      <c r="M10">
        <f>IF(L10="",0,VLOOKUP(L10,Lookups!$B$97:$C$116,2,FALSE))</f>
        <v>0</v>
      </c>
      <c r="O10">
        <f>IF(N10="",0,VLOOKUP(N10,Lookups!$B$97:$C$116,2,FALSE))</f>
        <v>0</v>
      </c>
      <c r="Q10">
        <f>IF(P10="",0,VLOOKUP(P10,Lookups!$B$97:$C$116,2,FALSE))</f>
        <v>0</v>
      </c>
      <c r="S10">
        <f>IF(R10="",0,VLOOKUP(R10,Lookups!$B$97:$C$116,2,FALSE))</f>
        <v>0</v>
      </c>
      <c r="U10">
        <f>IF(T10="",0,VLOOKUP(T10,Lookups!$B$97:$C$116,2,FALSE))</f>
        <v>0</v>
      </c>
      <c r="W10">
        <f>IF(V10="",0,VLOOKUP(V10,Lookups!$B$97:$C$116,2,FALSE))</f>
        <v>0</v>
      </c>
    </row>
    <row r="11" spans="1:23" x14ac:dyDescent="0.25">
      <c r="A11" t="str">
        <f>Summary!A13</f>
        <v>Brownie 10</v>
      </c>
      <c r="B11" s="1">
        <f t="shared" si="0"/>
        <v>0</v>
      </c>
      <c r="C11" s="4">
        <f t="shared" si="1"/>
        <v>50</v>
      </c>
      <c r="E11">
        <f>IF(D11="",0,VLOOKUP(D11,Lookups!$B$97:$C$116,2,FALSE))</f>
        <v>0</v>
      </c>
      <c r="G11">
        <f>IF(F11="",0,VLOOKUP(F11,Lookups!$B$97:$C$116,2,FALSE))</f>
        <v>0</v>
      </c>
      <c r="I11">
        <f>IF(H11="",0,VLOOKUP(H11,Lookups!$B$97:$C$116,2,FALSE))</f>
        <v>0</v>
      </c>
      <c r="K11">
        <f>IF(J11="",0,VLOOKUP(J11,Lookups!$B$97:$C$116,2,FALSE))</f>
        <v>0</v>
      </c>
      <c r="M11">
        <f>IF(L11="",0,VLOOKUP(L11,Lookups!$B$97:$C$116,2,FALSE))</f>
        <v>0</v>
      </c>
      <c r="O11">
        <f>IF(N11="",0,VLOOKUP(N11,Lookups!$B$97:$C$116,2,FALSE))</f>
        <v>0</v>
      </c>
      <c r="Q11">
        <f>IF(P11="",0,VLOOKUP(P11,Lookups!$B$97:$C$116,2,FALSE))</f>
        <v>0</v>
      </c>
      <c r="S11">
        <f>IF(R11="",0,VLOOKUP(R11,Lookups!$B$97:$C$116,2,FALSE))</f>
        <v>0</v>
      </c>
      <c r="U11">
        <f>IF(T11="",0,VLOOKUP(T11,Lookups!$B$97:$C$116,2,FALSE))</f>
        <v>0</v>
      </c>
      <c r="W11">
        <f>IF(V11="",0,VLOOKUP(V11,Lookups!$B$97:$C$116,2,FALSE))</f>
        <v>0</v>
      </c>
    </row>
    <row r="12" spans="1:23" x14ac:dyDescent="0.25">
      <c r="A12" t="str">
        <f>Summary!A14</f>
        <v>Brownie 11</v>
      </c>
      <c r="B12" s="1">
        <f t="shared" si="0"/>
        <v>0</v>
      </c>
      <c r="C12" s="4">
        <f t="shared" si="1"/>
        <v>50</v>
      </c>
      <c r="E12">
        <f>IF(D12="",0,VLOOKUP(D12,Lookups!$B$97:$C$116,2,FALSE))</f>
        <v>0</v>
      </c>
      <c r="G12">
        <f>IF(F12="",0,VLOOKUP(F12,Lookups!$B$97:$C$116,2,FALSE))</f>
        <v>0</v>
      </c>
      <c r="I12">
        <f>IF(H12="",0,VLOOKUP(H12,Lookups!$B$97:$C$116,2,FALSE))</f>
        <v>0</v>
      </c>
      <c r="K12">
        <f>IF(J12="",0,VLOOKUP(J12,Lookups!$B$97:$C$116,2,FALSE))</f>
        <v>0</v>
      </c>
      <c r="M12">
        <f>IF(L12="",0,VLOOKUP(L12,Lookups!$B$97:$C$116,2,FALSE))</f>
        <v>0</v>
      </c>
      <c r="O12">
        <f>IF(N12="",0,VLOOKUP(N12,Lookups!$B$97:$C$116,2,FALSE))</f>
        <v>0</v>
      </c>
      <c r="Q12">
        <f>IF(P12="",0,VLOOKUP(P12,Lookups!$B$97:$C$116,2,FALSE))</f>
        <v>0</v>
      </c>
      <c r="S12">
        <f>IF(R12="",0,VLOOKUP(R12,Lookups!$B$97:$C$116,2,FALSE))</f>
        <v>0</v>
      </c>
      <c r="U12">
        <f>IF(T12="",0,VLOOKUP(T12,Lookups!$B$97:$C$116,2,FALSE))</f>
        <v>0</v>
      </c>
      <c r="W12">
        <f>IF(V12="",0,VLOOKUP(V12,Lookups!$B$97:$C$116,2,FALSE))</f>
        <v>0</v>
      </c>
    </row>
    <row r="13" spans="1:23" x14ac:dyDescent="0.25">
      <c r="A13" t="str">
        <f>Summary!A15</f>
        <v>Brownie 12</v>
      </c>
      <c r="B13" s="1">
        <f t="shared" si="0"/>
        <v>0</v>
      </c>
      <c r="C13" s="4">
        <f t="shared" si="1"/>
        <v>50</v>
      </c>
      <c r="E13">
        <f>IF(D13="",0,VLOOKUP(D13,Lookups!$B$97:$C$116,2,FALSE))</f>
        <v>0</v>
      </c>
      <c r="G13">
        <f>IF(F13="",0,VLOOKUP(F13,Lookups!$B$97:$C$116,2,FALSE))</f>
        <v>0</v>
      </c>
      <c r="I13">
        <f>IF(H13="",0,VLOOKUP(H13,Lookups!$B$97:$C$116,2,FALSE))</f>
        <v>0</v>
      </c>
      <c r="K13">
        <f>IF(J13="",0,VLOOKUP(J13,Lookups!$B$97:$C$116,2,FALSE))</f>
        <v>0</v>
      </c>
      <c r="M13">
        <f>IF(L13="",0,VLOOKUP(L13,Lookups!$B$97:$C$116,2,FALSE))</f>
        <v>0</v>
      </c>
      <c r="O13">
        <f>IF(N13="",0,VLOOKUP(N13,Lookups!$B$97:$C$116,2,FALSE))</f>
        <v>0</v>
      </c>
      <c r="Q13">
        <f>IF(P13="",0,VLOOKUP(P13,Lookups!$B$97:$C$116,2,FALSE))</f>
        <v>0</v>
      </c>
      <c r="S13">
        <f>IF(R13="",0,VLOOKUP(R13,Lookups!$B$97:$C$116,2,FALSE))</f>
        <v>0</v>
      </c>
      <c r="U13">
        <f>IF(T13="",0,VLOOKUP(T13,Lookups!$B$97:$C$116,2,FALSE))</f>
        <v>0</v>
      </c>
      <c r="W13">
        <f>IF(V13="",0,VLOOKUP(V13,Lookups!$B$97:$C$116,2,FALSE))</f>
        <v>0</v>
      </c>
    </row>
    <row r="14" spans="1:23" x14ac:dyDescent="0.25">
      <c r="A14" t="str">
        <f>Summary!A16</f>
        <v>Brownie 13</v>
      </c>
      <c r="B14" s="1">
        <f t="shared" si="0"/>
        <v>0</v>
      </c>
      <c r="C14" s="4">
        <f t="shared" si="1"/>
        <v>50</v>
      </c>
      <c r="E14">
        <f>IF(D14="",0,VLOOKUP(D14,Lookups!$B$97:$C$116,2,FALSE))</f>
        <v>0</v>
      </c>
      <c r="G14">
        <f>IF(F14="",0,VLOOKUP(F14,Lookups!$B$97:$C$116,2,FALSE))</f>
        <v>0</v>
      </c>
      <c r="I14">
        <f>IF(H14="",0,VLOOKUP(H14,Lookups!$B$97:$C$116,2,FALSE))</f>
        <v>0</v>
      </c>
      <c r="K14">
        <f>IF(J14="",0,VLOOKUP(J14,Lookups!$B$97:$C$116,2,FALSE))</f>
        <v>0</v>
      </c>
      <c r="M14">
        <f>IF(L14="",0,VLOOKUP(L14,Lookups!$B$97:$C$116,2,FALSE))</f>
        <v>0</v>
      </c>
      <c r="O14">
        <f>IF(N14="",0,VLOOKUP(N14,Lookups!$B$97:$C$116,2,FALSE))</f>
        <v>0</v>
      </c>
      <c r="Q14">
        <f>IF(P14="",0,VLOOKUP(P14,Lookups!$B$97:$C$116,2,FALSE))</f>
        <v>0</v>
      </c>
      <c r="S14">
        <f>IF(R14="",0,VLOOKUP(R14,Lookups!$B$97:$C$116,2,FALSE))</f>
        <v>0</v>
      </c>
      <c r="U14">
        <f>IF(T14="",0,VLOOKUP(T14,Lookups!$B$97:$C$116,2,FALSE))</f>
        <v>0</v>
      </c>
      <c r="W14">
        <f>IF(V14="",0,VLOOKUP(V14,Lookups!$B$97:$C$116,2,FALSE))</f>
        <v>0</v>
      </c>
    </row>
    <row r="15" spans="1:23" x14ac:dyDescent="0.25">
      <c r="A15" t="str">
        <f>Summary!A17</f>
        <v>Brownie 14</v>
      </c>
      <c r="B15" s="1">
        <f t="shared" si="0"/>
        <v>0</v>
      </c>
      <c r="C15" s="4">
        <f t="shared" si="1"/>
        <v>50</v>
      </c>
      <c r="E15">
        <f>IF(D15="",0,VLOOKUP(D15,Lookups!$B$97:$C$116,2,FALSE))</f>
        <v>0</v>
      </c>
      <c r="G15">
        <f>IF(F15="",0,VLOOKUP(F15,Lookups!$B$97:$C$116,2,FALSE))</f>
        <v>0</v>
      </c>
      <c r="I15">
        <f>IF(H15="",0,VLOOKUP(H15,Lookups!$B$97:$C$116,2,FALSE))</f>
        <v>0</v>
      </c>
      <c r="K15">
        <f>IF(J15="",0,VLOOKUP(J15,Lookups!$B$97:$C$116,2,FALSE))</f>
        <v>0</v>
      </c>
      <c r="M15">
        <f>IF(L15="",0,VLOOKUP(L15,Lookups!$B$97:$C$116,2,FALSE))</f>
        <v>0</v>
      </c>
      <c r="O15">
        <f>IF(N15="",0,VLOOKUP(N15,Lookups!$B$97:$C$116,2,FALSE))</f>
        <v>0</v>
      </c>
      <c r="Q15">
        <f>IF(P15="",0,VLOOKUP(P15,Lookups!$B$97:$C$116,2,FALSE))</f>
        <v>0</v>
      </c>
      <c r="S15">
        <f>IF(R15="",0,VLOOKUP(R15,Lookups!$B$97:$C$116,2,FALSE))</f>
        <v>0</v>
      </c>
      <c r="U15">
        <f>IF(T15="",0,VLOOKUP(T15,Lookups!$B$97:$C$116,2,FALSE))</f>
        <v>0</v>
      </c>
      <c r="W15">
        <f>IF(V15="",0,VLOOKUP(V15,Lookups!$B$97:$C$116,2,FALSE))</f>
        <v>0</v>
      </c>
    </row>
    <row r="16" spans="1:23" x14ac:dyDescent="0.25">
      <c r="A16" t="str">
        <f>Summary!A18</f>
        <v>Brownie 15</v>
      </c>
      <c r="B16" s="1">
        <f t="shared" si="0"/>
        <v>0</v>
      </c>
      <c r="C16" s="4">
        <f t="shared" si="1"/>
        <v>50</v>
      </c>
      <c r="E16">
        <f>IF(D16="",0,VLOOKUP(D16,Lookups!$B$97:$C$116,2,FALSE))</f>
        <v>0</v>
      </c>
      <c r="G16">
        <f>IF(F16="",0,VLOOKUP(F16,Lookups!$B$97:$C$116,2,FALSE))</f>
        <v>0</v>
      </c>
      <c r="I16">
        <f>IF(H16="",0,VLOOKUP(H16,Lookups!$B$97:$C$116,2,FALSE))</f>
        <v>0</v>
      </c>
      <c r="K16">
        <f>IF(J16="",0,VLOOKUP(J16,Lookups!$B$97:$C$116,2,FALSE))</f>
        <v>0</v>
      </c>
      <c r="M16">
        <f>IF(L16="",0,VLOOKUP(L16,Lookups!$B$97:$C$116,2,FALSE))</f>
        <v>0</v>
      </c>
      <c r="O16">
        <f>IF(N16="",0,VLOOKUP(N16,Lookups!$B$97:$C$116,2,FALSE))</f>
        <v>0</v>
      </c>
      <c r="Q16">
        <f>IF(P16="",0,VLOOKUP(P16,Lookups!$B$97:$C$116,2,FALSE))</f>
        <v>0</v>
      </c>
      <c r="S16">
        <f>IF(R16="",0,VLOOKUP(R16,Lookups!$B$97:$C$116,2,FALSE))</f>
        <v>0</v>
      </c>
      <c r="U16">
        <f>IF(T16="",0,VLOOKUP(T16,Lookups!$B$97:$C$116,2,FALSE))</f>
        <v>0</v>
      </c>
      <c r="W16">
        <f>IF(V16="",0,VLOOKUP(V16,Lookups!$B$97:$C$116,2,FALSE))</f>
        <v>0</v>
      </c>
    </row>
    <row r="17" spans="1:23" x14ac:dyDescent="0.25">
      <c r="A17" t="str">
        <f>Summary!A19</f>
        <v>Brownie 16</v>
      </c>
      <c r="B17" s="1">
        <f t="shared" si="0"/>
        <v>0</v>
      </c>
      <c r="C17" s="4">
        <f t="shared" si="1"/>
        <v>50</v>
      </c>
      <c r="E17">
        <f>IF(D17="",0,VLOOKUP(D17,Lookups!$B$97:$C$116,2,FALSE))</f>
        <v>0</v>
      </c>
      <c r="G17">
        <f>IF(F17="",0,VLOOKUP(F17,Lookups!$B$97:$C$116,2,FALSE))</f>
        <v>0</v>
      </c>
      <c r="I17">
        <f>IF(H17="",0,VLOOKUP(H17,Lookups!$B$97:$C$116,2,FALSE))</f>
        <v>0</v>
      </c>
      <c r="K17">
        <f>IF(J17="",0,VLOOKUP(J17,Lookups!$B$97:$C$116,2,FALSE))</f>
        <v>0</v>
      </c>
      <c r="M17">
        <f>IF(L17="",0,VLOOKUP(L17,Lookups!$B$97:$C$116,2,FALSE))</f>
        <v>0</v>
      </c>
      <c r="O17">
        <f>IF(N17="",0,VLOOKUP(N17,Lookups!$B$97:$C$116,2,FALSE))</f>
        <v>0</v>
      </c>
      <c r="Q17">
        <f>IF(P17="",0,VLOOKUP(P17,Lookups!$B$97:$C$116,2,FALSE))</f>
        <v>0</v>
      </c>
      <c r="S17">
        <f>IF(R17="",0,VLOOKUP(R17,Lookups!$B$97:$C$116,2,FALSE))</f>
        <v>0</v>
      </c>
      <c r="U17">
        <f>IF(T17="",0,VLOOKUP(T17,Lookups!$B$97:$C$116,2,FALSE))</f>
        <v>0</v>
      </c>
      <c r="W17">
        <f>IF(V17="",0,VLOOKUP(V17,Lookups!$B$97:$C$116,2,FALSE))</f>
        <v>0</v>
      </c>
    </row>
    <row r="18" spans="1:23" x14ac:dyDescent="0.25">
      <c r="A18" t="str">
        <f>Summary!A20</f>
        <v>Brownie 17</v>
      </c>
      <c r="B18" s="1">
        <f t="shared" si="0"/>
        <v>0</v>
      </c>
      <c r="C18" s="4">
        <f t="shared" si="1"/>
        <v>50</v>
      </c>
      <c r="E18">
        <f>IF(D18="",0,VLOOKUP(D18,Lookups!$B$97:$C$116,2,FALSE))</f>
        <v>0</v>
      </c>
      <c r="G18">
        <f>IF(F18="",0,VLOOKUP(F18,Lookups!$B$97:$C$116,2,FALSE))</f>
        <v>0</v>
      </c>
      <c r="I18">
        <f>IF(H18="",0,VLOOKUP(H18,Lookups!$B$97:$C$116,2,FALSE))</f>
        <v>0</v>
      </c>
      <c r="K18">
        <f>IF(J18="",0,VLOOKUP(J18,Lookups!$B$97:$C$116,2,FALSE))</f>
        <v>0</v>
      </c>
      <c r="M18">
        <f>IF(L18="",0,VLOOKUP(L18,Lookups!$B$97:$C$116,2,FALSE))</f>
        <v>0</v>
      </c>
      <c r="O18">
        <f>IF(N18="",0,VLOOKUP(N18,Lookups!$B$97:$C$116,2,FALSE))</f>
        <v>0</v>
      </c>
      <c r="Q18">
        <f>IF(P18="",0,VLOOKUP(P18,Lookups!$B$97:$C$116,2,FALSE))</f>
        <v>0</v>
      </c>
      <c r="S18">
        <f>IF(R18="",0,VLOOKUP(R18,Lookups!$B$97:$C$116,2,FALSE))</f>
        <v>0</v>
      </c>
      <c r="U18">
        <f>IF(T18="",0,VLOOKUP(T18,Lookups!$B$97:$C$116,2,FALSE))</f>
        <v>0</v>
      </c>
      <c r="W18">
        <f>IF(V18="",0,VLOOKUP(V18,Lookups!$B$97:$C$116,2,FALSE))</f>
        <v>0</v>
      </c>
    </row>
    <row r="19" spans="1:23" x14ac:dyDescent="0.25">
      <c r="A19" t="str">
        <f>Summary!A21</f>
        <v>Brownie 18</v>
      </c>
      <c r="B19" s="1">
        <f t="shared" si="0"/>
        <v>0</v>
      </c>
      <c r="C19" s="4">
        <f t="shared" si="1"/>
        <v>50</v>
      </c>
      <c r="E19">
        <f>IF(D19="",0,VLOOKUP(D19,Lookups!$B$97:$C$116,2,FALSE))</f>
        <v>0</v>
      </c>
      <c r="G19">
        <f>IF(F19="",0,VLOOKUP(F19,Lookups!$B$97:$C$116,2,FALSE))</f>
        <v>0</v>
      </c>
      <c r="I19">
        <f>IF(H19="",0,VLOOKUP(H19,Lookups!$B$97:$C$116,2,FALSE))</f>
        <v>0</v>
      </c>
      <c r="K19">
        <f>IF(J19="",0,VLOOKUP(J19,Lookups!$B$97:$C$116,2,FALSE))</f>
        <v>0</v>
      </c>
      <c r="M19">
        <f>IF(L19="",0,VLOOKUP(L19,Lookups!$B$97:$C$116,2,FALSE))</f>
        <v>0</v>
      </c>
      <c r="O19">
        <f>IF(N19="",0,VLOOKUP(N19,Lookups!$B$97:$C$116,2,FALSE))</f>
        <v>0</v>
      </c>
      <c r="Q19">
        <f>IF(P19="",0,VLOOKUP(P19,Lookups!$B$97:$C$116,2,FALSE))</f>
        <v>0</v>
      </c>
      <c r="S19">
        <f>IF(R19="",0,VLOOKUP(R19,Lookups!$B$97:$C$116,2,FALSE))</f>
        <v>0</v>
      </c>
      <c r="U19">
        <f>IF(T19="",0,VLOOKUP(T19,Lookups!$B$97:$C$116,2,FALSE))</f>
        <v>0</v>
      </c>
      <c r="W19">
        <f>IF(V19="",0,VLOOKUP(V19,Lookups!$B$97:$C$116,2,FALSE))</f>
        <v>0</v>
      </c>
    </row>
    <row r="20" spans="1:23" x14ac:dyDescent="0.25">
      <c r="A20" t="str">
        <f>Summary!A22</f>
        <v>Brownie 19</v>
      </c>
      <c r="B20" s="1">
        <f t="shared" si="0"/>
        <v>0</v>
      </c>
      <c r="C20" s="4">
        <f t="shared" si="1"/>
        <v>50</v>
      </c>
      <c r="E20">
        <f>IF(D20="",0,VLOOKUP(D20,Lookups!$B$97:$C$116,2,FALSE))</f>
        <v>0</v>
      </c>
      <c r="G20">
        <f>IF(F20="",0,VLOOKUP(F20,Lookups!$B$97:$C$116,2,FALSE))</f>
        <v>0</v>
      </c>
      <c r="I20">
        <f>IF(H20="",0,VLOOKUP(H20,Lookups!$B$97:$C$116,2,FALSE))</f>
        <v>0</v>
      </c>
      <c r="K20">
        <f>IF(J20="",0,VLOOKUP(J20,Lookups!$B$97:$C$116,2,FALSE))</f>
        <v>0</v>
      </c>
      <c r="M20">
        <f>IF(L20="",0,VLOOKUP(L20,Lookups!$B$97:$C$116,2,FALSE))</f>
        <v>0</v>
      </c>
      <c r="O20">
        <f>IF(N20="",0,VLOOKUP(N20,Lookups!$B$97:$C$116,2,FALSE))</f>
        <v>0</v>
      </c>
      <c r="Q20">
        <f>IF(P20="",0,VLOOKUP(P20,Lookups!$B$97:$C$116,2,FALSE))</f>
        <v>0</v>
      </c>
      <c r="S20">
        <f>IF(R20="",0,VLOOKUP(R20,Lookups!$B$97:$C$116,2,FALSE))</f>
        <v>0</v>
      </c>
      <c r="U20">
        <f>IF(T20="",0,VLOOKUP(T20,Lookups!$B$97:$C$116,2,FALSE))</f>
        <v>0</v>
      </c>
      <c r="W20">
        <f>IF(V20="",0,VLOOKUP(V20,Lookups!$B$97:$C$116,2,FALSE))</f>
        <v>0</v>
      </c>
    </row>
    <row r="21" spans="1:23" x14ac:dyDescent="0.25">
      <c r="A21" t="str">
        <f>Summary!A23</f>
        <v>Brownie 20</v>
      </c>
      <c r="B21" s="1">
        <f t="shared" si="0"/>
        <v>0</v>
      </c>
      <c r="C21" s="4">
        <f t="shared" si="1"/>
        <v>50</v>
      </c>
      <c r="E21">
        <f>IF(D21="",0,VLOOKUP(D21,Lookups!$B$97:$C$116,2,FALSE))</f>
        <v>0</v>
      </c>
      <c r="G21">
        <f>IF(F21="",0,VLOOKUP(F21,Lookups!$B$97:$C$116,2,FALSE))</f>
        <v>0</v>
      </c>
      <c r="I21">
        <f>IF(H21="",0,VLOOKUP(H21,Lookups!$B$97:$C$116,2,FALSE))</f>
        <v>0</v>
      </c>
      <c r="K21">
        <f>IF(J21="",0,VLOOKUP(J21,Lookups!$B$97:$C$116,2,FALSE))</f>
        <v>0</v>
      </c>
      <c r="M21">
        <f>IF(L21="",0,VLOOKUP(L21,Lookups!$B$97:$C$116,2,FALSE))</f>
        <v>0</v>
      </c>
      <c r="O21">
        <f>IF(N21="",0,VLOOKUP(N21,Lookups!$B$97:$C$116,2,FALSE))</f>
        <v>0</v>
      </c>
      <c r="Q21">
        <f>IF(P21="",0,VLOOKUP(P21,Lookups!$B$97:$C$116,2,FALSE))</f>
        <v>0</v>
      </c>
      <c r="S21">
        <f>IF(R21="",0,VLOOKUP(R21,Lookups!$B$97:$C$116,2,FALSE))</f>
        <v>0</v>
      </c>
      <c r="U21">
        <f>IF(T21="",0,VLOOKUP(T21,Lookups!$B$97:$C$116,2,FALSE))</f>
        <v>0</v>
      </c>
      <c r="W21">
        <f>IF(V21="",0,VLOOKUP(V21,Lookups!$B$97:$C$116,2,FALSE))</f>
        <v>0</v>
      </c>
    </row>
    <row r="22" spans="1:23" x14ac:dyDescent="0.25">
      <c r="A22" t="str">
        <f>Summary!A24</f>
        <v>Brownie 21</v>
      </c>
      <c r="B22" s="1">
        <f t="shared" si="0"/>
        <v>0</v>
      </c>
      <c r="C22" s="4">
        <f t="shared" si="1"/>
        <v>50</v>
      </c>
      <c r="E22">
        <f>IF(D22="",0,VLOOKUP(D22,Lookups!$B$97:$C$116,2,FALSE))</f>
        <v>0</v>
      </c>
      <c r="G22">
        <f>IF(F22="",0,VLOOKUP(F22,Lookups!$B$97:$C$116,2,FALSE))</f>
        <v>0</v>
      </c>
      <c r="I22">
        <f>IF(H22="",0,VLOOKUP(H22,Lookups!$B$97:$C$116,2,FALSE))</f>
        <v>0</v>
      </c>
      <c r="K22">
        <f>IF(J22="",0,VLOOKUP(J22,Lookups!$B$97:$C$116,2,FALSE))</f>
        <v>0</v>
      </c>
      <c r="M22">
        <f>IF(L22="",0,VLOOKUP(L22,Lookups!$B$97:$C$116,2,FALSE))</f>
        <v>0</v>
      </c>
      <c r="O22">
        <f>IF(N22="",0,VLOOKUP(N22,Lookups!$B$97:$C$116,2,FALSE))</f>
        <v>0</v>
      </c>
      <c r="Q22">
        <f>IF(P22="",0,VLOOKUP(P22,Lookups!$B$97:$C$116,2,FALSE))</f>
        <v>0</v>
      </c>
      <c r="S22">
        <f>IF(R22="",0,VLOOKUP(R22,Lookups!$B$97:$C$116,2,FALSE))</f>
        <v>0</v>
      </c>
      <c r="U22">
        <f>IF(T22="",0,VLOOKUP(T22,Lookups!$B$97:$C$116,2,FALSE))</f>
        <v>0</v>
      </c>
      <c r="W22">
        <f>IF(V22="",0,VLOOKUP(V22,Lookups!$B$97:$C$116,2,FALSE))</f>
        <v>0</v>
      </c>
    </row>
    <row r="23" spans="1:23" x14ac:dyDescent="0.25">
      <c r="A23" t="str">
        <f>Summary!A25</f>
        <v>Brownie 22</v>
      </c>
      <c r="B23" s="1">
        <f t="shared" si="0"/>
        <v>0</v>
      </c>
      <c r="C23" s="4">
        <f t="shared" si="1"/>
        <v>50</v>
      </c>
      <c r="E23">
        <f>IF(D23="",0,VLOOKUP(D23,Lookups!$B$97:$C$116,2,FALSE))</f>
        <v>0</v>
      </c>
      <c r="G23">
        <f>IF(F23="",0,VLOOKUP(F23,Lookups!$B$97:$C$116,2,FALSE))</f>
        <v>0</v>
      </c>
      <c r="I23">
        <f>IF(H23="",0,VLOOKUP(H23,Lookups!$B$97:$C$116,2,FALSE))</f>
        <v>0</v>
      </c>
      <c r="K23">
        <f>IF(J23="",0,VLOOKUP(J23,Lookups!$B$97:$C$116,2,FALSE))</f>
        <v>0</v>
      </c>
      <c r="M23">
        <f>IF(L23="",0,VLOOKUP(L23,Lookups!$B$97:$C$116,2,FALSE))</f>
        <v>0</v>
      </c>
      <c r="O23">
        <f>IF(N23="",0,VLOOKUP(N23,Lookups!$B$97:$C$116,2,FALSE))</f>
        <v>0</v>
      </c>
      <c r="Q23">
        <f>IF(P23="",0,VLOOKUP(P23,Lookups!$B$97:$C$116,2,FALSE))</f>
        <v>0</v>
      </c>
      <c r="S23">
        <f>IF(R23="",0,VLOOKUP(R23,Lookups!$B$97:$C$116,2,FALSE))</f>
        <v>0</v>
      </c>
      <c r="U23">
        <f>IF(T23="",0,VLOOKUP(T23,Lookups!$B$97:$C$116,2,FALSE))</f>
        <v>0</v>
      </c>
      <c r="W23">
        <f>IF(V23="",0,VLOOKUP(V23,Lookups!$B$97:$C$116,2,FALSE))</f>
        <v>0</v>
      </c>
    </row>
    <row r="24" spans="1:23" x14ac:dyDescent="0.25">
      <c r="A24" t="str">
        <f>Summary!A26</f>
        <v>Brownie 23</v>
      </c>
      <c r="B24" s="1">
        <f t="shared" si="0"/>
        <v>0</v>
      </c>
      <c r="C24" s="4">
        <f t="shared" si="1"/>
        <v>50</v>
      </c>
      <c r="E24">
        <f>IF(D24="",0,VLOOKUP(D24,Lookups!$B$97:$C$116,2,FALSE))</f>
        <v>0</v>
      </c>
      <c r="G24">
        <f>IF(F24="",0,VLOOKUP(F24,Lookups!$B$97:$C$116,2,FALSE))</f>
        <v>0</v>
      </c>
      <c r="I24">
        <f>IF(H24="",0,VLOOKUP(H24,Lookups!$B$97:$C$116,2,FALSE))</f>
        <v>0</v>
      </c>
      <c r="K24">
        <f>IF(J24="",0,VLOOKUP(J24,Lookups!$B$97:$C$116,2,FALSE))</f>
        <v>0</v>
      </c>
      <c r="M24">
        <f>IF(L24="",0,VLOOKUP(L24,Lookups!$B$97:$C$116,2,FALSE))</f>
        <v>0</v>
      </c>
      <c r="O24">
        <f>IF(N24="",0,VLOOKUP(N24,Lookups!$B$97:$C$116,2,FALSE))</f>
        <v>0</v>
      </c>
      <c r="Q24">
        <f>IF(P24="",0,VLOOKUP(P24,Lookups!$B$97:$C$116,2,FALSE))</f>
        <v>0</v>
      </c>
      <c r="S24">
        <f>IF(R24="",0,VLOOKUP(R24,Lookups!$B$97:$C$116,2,FALSE))</f>
        <v>0</v>
      </c>
      <c r="U24">
        <f>IF(T24="",0,VLOOKUP(T24,Lookups!$B$97:$C$116,2,FALSE))</f>
        <v>0</v>
      </c>
      <c r="W24">
        <f>IF(V24="",0,VLOOKUP(V24,Lookups!$B$97:$C$116,2,FALSE))</f>
        <v>0</v>
      </c>
    </row>
    <row r="25" spans="1:23" x14ac:dyDescent="0.25">
      <c r="A25" t="str">
        <f>Summary!A27</f>
        <v>Brownie 24</v>
      </c>
      <c r="B25" s="1">
        <f t="shared" si="0"/>
        <v>0</v>
      </c>
      <c r="C25" s="4">
        <f t="shared" si="1"/>
        <v>50</v>
      </c>
      <c r="E25">
        <f>IF(D25="",0,VLOOKUP(D25,Lookups!$B$97:$C$116,2,FALSE))</f>
        <v>0</v>
      </c>
      <c r="G25">
        <f>IF(F25="",0,VLOOKUP(F25,Lookups!$B$97:$C$116,2,FALSE))</f>
        <v>0</v>
      </c>
      <c r="I25">
        <f>IF(H25="",0,VLOOKUP(H25,Lookups!$B$97:$C$116,2,FALSE))</f>
        <v>0</v>
      </c>
      <c r="K25">
        <f>IF(J25="",0,VLOOKUP(J25,Lookups!$B$97:$C$116,2,FALSE))</f>
        <v>0</v>
      </c>
      <c r="M25">
        <f>IF(L25="",0,VLOOKUP(L25,Lookups!$B$97:$C$116,2,FALSE))</f>
        <v>0</v>
      </c>
      <c r="O25">
        <f>IF(N25="",0,VLOOKUP(N25,Lookups!$B$97:$C$116,2,FALSE))</f>
        <v>0</v>
      </c>
      <c r="Q25">
        <f>IF(P25="",0,VLOOKUP(P25,Lookups!$B$97:$C$116,2,FALSE))</f>
        <v>0</v>
      </c>
      <c r="S25">
        <f>IF(R25="",0,VLOOKUP(R25,Lookups!$B$97:$C$116,2,FALSE))</f>
        <v>0</v>
      </c>
      <c r="U25">
        <f>IF(T25="",0,VLOOKUP(T25,Lookups!$B$97:$C$116,2,FALSE))</f>
        <v>0</v>
      </c>
      <c r="W25">
        <f>IF(V25="",0,VLOOKUP(V25,Lookups!$B$97:$C$116,2,FALSE))</f>
        <v>0</v>
      </c>
    </row>
    <row r="26" spans="1:23" x14ac:dyDescent="0.25">
      <c r="A26" t="str">
        <f>Summary!A28</f>
        <v>Brownie 25</v>
      </c>
      <c r="B26" s="1">
        <f t="shared" si="0"/>
        <v>0</v>
      </c>
      <c r="C26" s="4">
        <f t="shared" si="1"/>
        <v>50</v>
      </c>
      <c r="E26">
        <f>IF(D26="",0,VLOOKUP(D26,Lookups!$B$97:$C$116,2,FALSE))</f>
        <v>0</v>
      </c>
      <c r="G26">
        <f>IF(F26="",0,VLOOKUP(F26,Lookups!$B$97:$C$116,2,FALSE))</f>
        <v>0</v>
      </c>
      <c r="I26">
        <f>IF(H26="",0,VLOOKUP(H26,Lookups!$B$97:$C$116,2,FALSE))</f>
        <v>0</v>
      </c>
      <c r="K26">
        <f>IF(J26="",0,VLOOKUP(J26,Lookups!$B$97:$C$116,2,FALSE))</f>
        <v>0</v>
      </c>
      <c r="M26">
        <f>IF(L26="",0,VLOOKUP(L26,Lookups!$B$97:$C$116,2,FALSE))</f>
        <v>0</v>
      </c>
      <c r="O26">
        <f>IF(N26="",0,VLOOKUP(N26,Lookups!$B$97:$C$116,2,FALSE))</f>
        <v>0</v>
      </c>
      <c r="Q26">
        <f>IF(P26="",0,VLOOKUP(P26,Lookups!$B$97:$C$116,2,FALSE))</f>
        <v>0</v>
      </c>
      <c r="S26">
        <f>IF(R26="",0,VLOOKUP(R26,Lookups!$B$97:$C$116,2,FALSE))</f>
        <v>0</v>
      </c>
      <c r="U26">
        <f>IF(T26="",0,VLOOKUP(T26,Lookups!$B$97:$C$116,2,FALSE))</f>
        <v>0</v>
      </c>
      <c r="W26">
        <f>IF(V26="",0,VLOOKUP(V26,Lookups!$B$97:$C$116,2,FALSE))</f>
        <v>0</v>
      </c>
    </row>
    <row r="27" spans="1:23" x14ac:dyDescent="0.25">
      <c r="A27" t="str">
        <f>Summary!A29</f>
        <v>Brownie 26</v>
      </c>
      <c r="B27" s="1">
        <f t="shared" si="0"/>
        <v>0</v>
      </c>
      <c r="C27" s="4">
        <f t="shared" si="1"/>
        <v>50</v>
      </c>
      <c r="E27">
        <f>IF(D27="",0,VLOOKUP(D27,Lookups!$B$97:$C$116,2,FALSE))</f>
        <v>0</v>
      </c>
      <c r="G27">
        <f>IF(F27="",0,VLOOKUP(F27,Lookups!$B$97:$C$116,2,FALSE))</f>
        <v>0</v>
      </c>
      <c r="I27">
        <f>IF(H27="",0,VLOOKUP(H27,Lookups!$B$97:$C$116,2,FALSE))</f>
        <v>0</v>
      </c>
      <c r="K27">
        <f>IF(J27="",0,VLOOKUP(J27,Lookups!$B$97:$C$116,2,FALSE))</f>
        <v>0</v>
      </c>
      <c r="M27">
        <f>IF(L27="",0,VLOOKUP(L27,Lookups!$B$97:$C$116,2,FALSE))</f>
        <v>0</v>
      </c>
      <c r="O27">
        <f>IF(N27="",0,VLOOKUP(N27,Lookups!$B$97:$C$116,2,FALSE))</f>
        <v>0</v>
      </c>
      <c r="Q27">
        <f>IF(P27="",0,VLOOKUP(P27,Lookups!$B$97:$C$116,2,FALSE))</f>
        <v>0</v>
      </c>
      <c r="S27">
        <f>IF(R27="",0,VLOOKUP(R27,Lookups!$B$97:$C$116,2,FALSE))</f>
        <v>0</v>
      </c>
      <c r="U27">
        <f>IF(T27="",0,VLOOKUP(T27,Lookups!$B$97:$C$116,2,FALSE))</f>
        <v>0</v>
      </c>
      <c r="W27">
        <f>IF(V27="",0,VLOOKUP(V27,Lookups!$B$97:$C$116,2,FALSE))</f>
        <v>0</v>
      </c>
    </row>
    <row r="28" spans="1:23" x14ac:dyDescent="0.25">
      <c r="A28" t="str">
        <f>Summary!A30</f>
        <v>Brownie 27</v>
      </c>
      <c r="B28" s="1">
        <f t="shared" si="0"/>
        <v>0</v>
      </c>
      <c r="C28" s="4">
        <f t="shared" si="1"/>
        <v>50</v>
      </c>
      <c r="E28">
        <f>IF(D28="",0,VLOOKUP(D28,Lookups!$B$97:$C$116,2,FALSE))</f>
        <v>0</v>
      </c>
      <c r="G28">
        <f>IF(F28="",0,VLOOKUP(F28,Lookups!$B$97:$C$116,2,FALSE))</f>
        <v>0</v>
      </c>
      <c r="I28">
        <f>IF(H28="",0,VLOOKUP(H28,Lookups!$B$97:$C$116,2,FALSE))</f>
        <v>0</v>
      </c>
      <c r="K28">
        <f>IF(J28="",0,VLOOKUP(J28,Lookups!$B$97:$C$116,2,FALSE))</f>
        <v>0</v>
      </c>
      <c r="M28">
        <f>IF(L28="",0,VLOOKUP(L28,Lookups!$B$97:$C$116,2,FALSE))</f>
        <v>0</v>
      </c>
      <c r="O28">
        <f>IF(N28="",0,VLOOKUP(N28,Lookups!$B$97:$C$116,2,FALSE))</f>
        <v>0</v>
      </c>
      <c r="Q28">
        <f>IF(P28="",0,VLOOKUP(P28,Lookups!$B$97:$C$116,2,FALSE))</f>
        <v>0</v>
      </c>
      <c r="S28">
        <f>IF(R28="",0,VLOOKUP(R28,Lookups!$B$97:$C$116,2,FALSE))</f>
        <v>0</v>
      </c>
      <c r="U28">
        <f>IF(T28="",0,VLOOKUP(T28,Lookups!$B$97:$C$116,2,FALSE))</f>
        <v>0</v>
      </c>
      <c r="W28">
        <f>IF(V28="",0,VLOOKUP(V28,Lookups!$B$97:$C$116,2,FALSE))</f>
        <v>0</v>
      </c>
    </row>
    <row r="29" spans="1:23" x14ac:dyDescent="0.25">
      <c r="A29" t="str">
        <f>Summary!A31</f>
        <v>Brownie 28</v>
      </c>
      <c r="B29" s="1">
        <f t="shared" si="0"/>
        <v>0</v>
      </c>
      <c r="C29" s="4">
        <f t="shared" si="1"/>
        <v>50</v>
      </c>
      <c r="E29">
        <f>IF(D29="",0,VLOOKUP(D29,Lookups!$B$97:$C$116,2,FALSE))</f>
        <v>0</v>
      </c>
      <c r="G29">
        <f>IF(F29="",0,VLOOKUP(F29,Lookups!$B$97:$C$116,2,FALSE))</f>
        <v>0</v>
      </c>
      <c r="I29">
        <f>IF(H29="",0,VLOOKUP(H29,Lookups!$B$97:$C$116,2,FALSE))</f>
        <v>0</v>
      </c>
      <c r="K29">
        <f>IF(J29="",0,VLOOKUP(J29,Lookups!$B$97:$C$116,2,FALSE))</f>
        <v>0</v>
      </c>
      <c r="M29">
        <f>IF(L29="",0,VLOOKUP(L29,Lookups!$B$97:$C$116,2,FALSE))</f>
        <v>0</v>
      </c>
      <c r="O29">
        <f>IF(N29="",0,VLOOKUP(N29,Lookups!$B$97:$C$116,2,FALSE))</f>
        <v>0</v>
      </c>
      <c r="Q29">
        <f>IF(P29="",0,VLOOKUP(P29,Lookups!$B$97:$C$116,2,FALSE))</f>
        <v>0</v>
      </c>
      <c r="S29">
        <f>IF(R29="",0,VLOOKUP(R29,Lookups!$B$97:$C$116,2,FALSE))</f>
        <v>0</v>
      </c>
      <c r="U29">
        <f>IF(T29="",0,VLOOKUP(T29,Lookups!$B$97:$C$116,2,FALSE))</f>
        <v>0</v>
      </c>
      <c r="W29">
        <f>IF(V29="",0,VLOOKUP(V29,Lookups!$B$97:$C$116,2,FALSE))</f>
        <v>0</v>
      </c>
    </row>
    <row r="30" spans="1:23" x14ac:dyDescent="0.25">
      <c r="A30" t="str">
        <f>Summary!A32</f>
        <v>Brownie 29</v>
      </c>
      <c r="B30" s="1">
        <f t="shared" si="0"/>
        <v>0</v>
      </c>
      <c r="C30" s="4">
        <f t="shared" si="1"/>
        <v>50</v>
      </c>
      <c r="E30">
        <f>IF(D30="",0,VLOOKUP(D30,Lookups!$B$97:$C$116,2,FALSE))</f>
        <v>0</v>
      </c>
      <c r="G30">
        <f>IF(F30="",0,VLOOKUP(F30,Lookups!$B$97:$C$116,2,FALSE))</f>
        <v>0</v>
      </c>
      <c r="I30">
        <f>IF(H30="",0,VLOOKUP(H30,Lookups!$B$97:$C$116,2,FALSE))</f>
        <v>0</v>
      </c>
      <c r="K30">
        <f>IF(J30="",0,VLOOKUP(J30,Lookups!$B$97:$C$116,2,FALSE))</f>
        <v>0</v>
      </c>
      <c r="M30">
        <f>IF(L30="",0,VLOOKUP(L30,Lookups!$B$97:$C$116,2,FALSE))</f>
        <v>0</v>
      </c>
      <c r="O30">
        <f>IF(N30="",0,VLOOKUP(N30,Lookups!$B$97:$C$116,2,FALSE))</f>
        <v>0</v>
      </c>
      <c r="Q30">
        <f>IF(P30="",0,VLOOKUP(P30,Lookups!$B$97:$C$116,2,FALSE))</f>
        <v>0</v>
      </c>
      <c r="S30">
        <f>IF(R30="",0,VLOOKUP(R30,Lookups!$B$97:$C$116,2,FALSE))</f>
        <v>0</v>
      </c>
      <c r="U30">
        <f>IF(T30="",0,VLOOKUP(T30,Lookups!$B$97:$C$116,2,FALSE))</f>
        <v>0</v>
      </c>
      <c r="W30">
        <f>IF(V30="",0,VLOOKUP(V30,Lookups!$B$97:$C$116,2,FALSE))</f>
        <v>0</v>
      </c>
    </row>
    <row r="31" spans="1:23" x14ac:dyDescent="0.25">
      <c r="A31" t="str">
        <f>Summary!A33</f>
        <v>Brownie 30</v>
      </c>
      <c r="B31" s="1">
        <f t="shared" si="0"/>
        <v>0</v>
      </c>
      <c r="C31" s="4">
        <f t="shared" si="1"/>
        <v>50</v>
      </c>
      <c r="E31">
        <f>IF(D31="",0,VLOOKUP(D31,Lookups!$B$97:$C$116,2,FALSE))</f>
        <v>0</v>
      </c>
      <c r="G31">
        <f>IF(F31="",0,VLOOKUP(F31,Lookups!$B$97:$C$116,2,FALSE))</f>
        <v>0</v>
      </c>
      <c r="I31">
        <f>IF(H31="",0,VLOOKUP(H31,Lookups!$B$97:$C$116,2,FALSE))</f>
        <v>0</v>
      </c>
      <c r="K31">
        <f>IF(J31="",0,VLOOKUP(J31,Lookups!$B$97:$C$116,2,FALSE))</f>
        <v>0</v>
      </c>
      <c r="M31">
        <f>IF(L31="",0,VLOOKUP(L31,Lookups!$B$97:$C$116,2,FALSE))</f>
        <v>0</v>
      </c>
      <c r="O31">
        <f>IF(N31="",0,VLOOKUP(N31,Lookups!$B$97:$C$116,2,FALSE))</f>
        <v>0</v>
      </c>
      <c r="Q31">
        <f>IF(P31="",0,VLOOKUP(P31,Lookups!$B$97:$C$116,2,FALSE))</f>
        <v>0</v>
      </c>
      <c r="S31">
        <f>IF(R31="",0,VLOOKUP(R31,Lookups!$B$97:$C$116,2,FALSE))</f>
        <v>0</v>
      </c>
      <c r="U31">
        <f>IF(T31="",0,VLOOKUP(T31,Lookups!$B$97:$C$116,2,FALSE))</f>
        <v>0</v>
      </c>
      <c r="W31">
        <f>IF(V31="",0,VLOOKUP(V31,Lookups!$B$97:$C$116,2,FALSE))</f>
        <v>0</v>
      </c>
    </row>
  </sheetData>
  <conditionalFormatting sqref="A2:W31">
    <cfRule type="expression" dxfId="0" priority="1">
      <formula>$B2&gt;=50</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prompt="Select activity from drop down arrow" xr:uid="{00000000-0002-0000-0700-000000000000}">
          <x14:formula1>
            <xm:f>Lookups!$B$97:$B$116</xm:f>
          </x14:formula1>
          <xm:sqref>V2:V31 F2:F31 D2:D31 T2:T31 R2:R31 P2:P31 N2:N31 L2:L31 J2:J31 H2:H31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6"/>
  <sheetViews>
    <sheetView topLeftCell="A52" workbookViewId="0">
      <selection activeCell="B78" sqref="B78"/>
    </sheetView>
  </sheetViews>
  <sheetFormatPr defaultRowHeight="15" x14ac:dyDescent="0.25"/>
  <cols>
    <col min="2" max="2" width="60.5703125" bestFit="1" customWidth="1"/>
  </cols>
  <sheetData>
    <row r="1" spans="1:3" x14ac:dyDescent="0.25">
      <c r="A1" t="s">
        <v>55</v>
      </c>
      <c r="B1" t="s">
        <v>1</v>
      </c>
      <c r="C1" t="s">
        <v>2</v>
      </c>
    </row>
    <row r="2" spans="1:3" x14ac:dyDescent="0.25">
      <c r="A2" s="31" t="s">
        <v>3</v>
      </c>
      <c r="C2">
        <v>0</v>
      </c>
    </row>
    <row r="3" spans="1:3" x14ac:dyDescent="0.25">
      <c r="A3" s="31"/>
      <c r="B3" t="s">
        <v>4</v>
      </c>
      <c r="C3">
        <v>10</v>
      </c>
    </row>
    <row r="4" spans="1:3" x14ac:dyDescent="0.25">
      <c r="A4" s="31"/>
      <c r="B4" t="s">
        <v>5</v>
      </c>
      <c r="C4">
        <v>10</v>
      </c>
    </row>
    <row r="5" spans="1:3" x14ac:dyDescent="0.25">
      <c r="A5" s="31"/>
      <c r="B5" t="s">
        <v>148</v>
      </c>
      <c r="C5">
        <v>10</v>
      </c>
    </row>
    <row r="6" spans="1:3" x14ac:dyDescent="0.25">
      <c r="A6" s="31"/>
      <c r="B6" t="s">
        <v>6</v>
      </c>
      <c r="C6">
        <v>5</v>
      </c>
    </row>
    <row r="7" spans="1:3" x14ac:dyDescent="0.25">
      <c r="A7" s="31"/>
      <c r="B7" t="s">
        <v>149</v>
      </c>
      <c r="C7">
        <v>15</v>
      </c>
    </row>
    <row r="8" spans="1:3" x14ac:dyDescent="0.25">
      <c r="A8" s="31"/>
      <c r="B8" t="s">
        <v>7</v>
      </c>
      <c r="C8">
        <v>5</v>
      </c>
    </row>
    <row r="9" spans="1:3" x14ac:dyDescent="0.25">
      <c r="A9" s="31"/>
      <c r="B9" t="s">
        <v>8</v>
      </c>
      <c r="C9">
        <v>10</v>
      </c>
    </row>
    <row r="10" spans="1:3" x14ac:dyDescent="0.25">
      <c r="A10" s="31"/>
      <c r="B10" t="s">
        <v>9</v>
      </c>
      <c r="C10">
        <v>5</v>
      </c>
    </row>
    <row r="11" spans="1:3" x14ac:dyDescent="0.25">
      <c r="A11" s="31"/>
      <c r="B11" t="s">
        <v>10</v>
      </c>
      <c r="C11">
        <v>5</v>
      </c>
    </row>
    <row r="12" spans="1:3" x14ac:dyDescent="0.25">
      <c r="A12" s="31"/>
      <c r="B12" t="s">
        <v>11</v>
      </c>
      <c r="C12">
        <v>10</v>
      </c>
    </row>
    <row r="13" spans="1:3" x14ac:dyDescent="0.25">
      <c r="A13" s="31"/>
      <c r="B13" t="s">
        <v>12</v>
      </c>
      <c r="C13">
        <v>10</v>
      </c>
    </row>
    <row r="14" spans="1:3" x14ac:dyDescent="0.25">
      <c r="A14" s="31"/>
      <c r="B14" t="s">
        <v>13</v>
      </c>
      <c r="C14">
        <v>10</v>
      </c>
    </row>
    <row r="15" spans="1:3" x14ac:dyDescent="0.25">
      <c r="A15" s="31"/>
      <c r="B15" t="s">
        <v>14</v>
      </c>
      <c r="C15">
        <v>10</v>
      </c>
    </row>
    <row r="16" spans="1:3" x14ac:dyDescent="0.25">
      <c r="A16" s="31"/>
      <c r="B16" t="s">
        <v>16</v>
      </c>
      <c r="C16">
        <v>10</v>
      </c>
    </row>
    <row r="17" spans="1:3" x14ac:dyDescent="0.25">
      <c r="A17" s="31"/>
      <c r="B17" t="s">
        <v>15</v>
      </c>
      <c r="C17">
        <v>10</v>
      </c>
    </row>
    <row r="18" spans="1:3" x14ac:dyDescent="0.25">
      <c r="A18" s="31" t="s">
        <v>53</v>
      </c>
      <c r="C18">
        <v>0</v>
      </c>
    </row>
    <row r="19" spans="1:3" x14ac:dyDescent="0.25">
      <c r="A19" s="31"/>
      <c r="B19" t="s">
        <v>56</v>
      </c>
      <c r="C19">
        <v>5</v>
      </c>
    </row>
    <row r="20" spans="1:3" x14ac:dyDescent="0.25">
      <c r="A20" s="31"/>
      <c r="B20" t="s">
        <v>57</v>
      </c>
      <c r="C20">
        <v>5</v>
      </c>
    </row>
    <row r="21" spans="1:3" x14ac:dyDescent="0.25">
      <c r="A21" s="31"/>
      <c r="B21" t="s">
        <v>150</v>
      </c>
      <c r="C21">
        <v>10</v>
      </c>
    </row>
    <row r="22" spans="1:3" x14ac:dyDescent="0.25">
      <c r="A22" s="31"/>
      <c r="B22" t="s">
        <v>58</v>
      </c>
      <c r="C22">
        <v>5</v>
      </c>
    </row>
    <row r="23" spans="1:3" x14ac:dyDescent="0.25">
      <c r="A23" s="31"/>
      <c r="B23" t="s">
        <v>59</v>
      </c>
      <c r="C23">
        <v>10</v>
      </c>
    </row>
    <row r="24" spans="1:3" x14ac:dyDescent="0.25">
      <c r="A24" s="31"/>
      <c r="B24" t="s">
        <v>60</v>
      </c>
      <c r="C24">
        <v>10</v>
      </c>
    </row>
    <row r="25" spans="1:3" x14ac:dyDescent="0.25">
      <c r="A25" s="31"/>
      <c r="B25" t="s">
        <v>61</v>
      </c>
      <c r="C25">
        <v>10</v>
      </c>
    </row>
    <row r="26" spans="1:3" x14ac:dyDescent="0.25">
      <c r="A26" s="31"/>
      <c r="B26" t="s">
        <v>62</v>
      </c>
      <c r="C26">
        <v>15</v>
      </c>
    </row>
    <row r="27" spans="1:3" x14ac:dyDescent="0.25">
      <c r="A27" s="31"/>
      <c r="B27" t="s">
        <v>63</v>
      </c>
      <c r="C27">
        <v>10</v>
      </c>
    </row>
    <row r="28" spans="1:3" x14ac:dyDescent="0.25">
      <c r="A28" s="31"/>
      <c r="B28" t="s">
        <v>64</v>
      </c>
      <c r="C28">
        <v>5</v>
      </c>
    </row>
    <row r="29" spans="1:3" x14ac:dyDescent="0.25">
      <c r="A29" s="31"/>
      <c r="B29" t="s">
        <v>65</v>
      </c>
      <c r="C29">
        <v>10</v>
      </c>
    </row>
    <row r="30" spans="1:3" x14ac:dyDescent="0.25">
      <c r="A30" s="31"/>
      <c r="B30" t="s">
        <v>66</v>
      </c>
      <c r="C30">
        <v>10</v>
      </c>
    </row>
    <row r="31" spans="1:3" x14ac:dyDescent="0.25">
      <c r="A31" s="31"/>
      <c r="B31" t="s">
        <v>67</v>
      </c>
      <c r="C31">
        <v>15</v>
      </c>
    </row>
    <row r="32" spans="1:3" x14ac:dyDescent="0.25">
      <c r="A32" s="31"/>
      <c r="B32" t="s">
        <v>68</v>
      </c>
      <c r="C32">
        <v>10</v>
      </c>
    </row>
    <row r="33" spans="1:3" x14ac:dyDescent="0.25">
      <c r="A33" s="31"/>
      <c r="B33" t="s">
        <v>69</v>
      </c>
      <c r="C33">
        <v>10</v>
      </c>
    </row>
    <row r="34" spans="1:3" x14ac:dyDescent="0.25">
      <c r="A34" s="31"/>
      <c r="B34" t="s">
        <v>70</v>
      </c>
      <c r="C34">
        <v>10</v>
      </c>
    </row>
    <row r="35" spans="1:3" x14ac:dyDescent="0.25">
      <c r="A35" s="31" t="s">
        <v>21</v>
      </c>
      <c r="C35">
        <v>0</v>
      </c>
    </row>
    <row r="36" spans="1:3" x14ac:dyDescent="0.25">
      <c r="A36" s="31"/>
      <c r="B36" t="s">
        <v>71</v>
      </c>
      <c r="C36">
        <v>5</v>
      </c>
    </row>
    <row r="37" spans="1:3" x14ac:dyDescent="0.25">
      <c r="A37" s="31"/>
      <c r="B37" t="s">
        <v>72</v>
      </c>
      <c r="C37">
        <v>5</v>
      </c>
    </row>
    <row r="38" spans="1:3" x14ac:dyDescent="0.25">
      <c r="A38" s="31"/>
      <c r="B38" t="s">
        <v>73</v>
      </c>
      <c r="C38">
        <v>5</v>
      </c>
    </row>
    <row r="39" spans="1:3" x14ac:dyDescent="0.25">
      <c r="A39" s="31"/>
      <c r="B39" t="s">
        <v>74</v>
      </c>
      <c r="C39">
        <v>10</v>
      </c>
    </row>
    <row r="40" spans="1:3" x14ac:dyDescent="0.25">
      <c r="A40" s="31"/>
      <c r="B40" t="s">
        <v>75</v>
      </c>
      <c r="C40">
        <v>5</v>
      </c>
    </row>
    <row r="41" spans="1:3" x14ac:dyDescent="0.25">
      <c r="A41" s="31"/>
      <c r="B41" t="s">
        <v>76</v>
      </c>
      <c r="C41">
        <v>10</v>
      </c>
    </row>
    <row r="42" spans="1:3" x14ac:dyDescent="0.25">
      <c r="A42" s="31"/>
      <c r="B42" t="s">
        <v>77</v>
      </c>
      <c r="C42">
        <v>5</v>
      </c>
    </row>
    <row r="43" spans="1:3" x14ac:dyDescent="0.25">
      <c r="A43" s="31"/>
      <c r="B43" t="s">
        <v>78</v>
      </c>
      <c r="C43">
        <v>10</v>
      </c>
    </row>
    <row r="44" spans="1:3" x14ac:dyDescent="0.25">
      <c r="A44" s="31"/>
      <c r="B44" t="s">
        <v>79</v>
      </c>
      <c r="C44">
        <v>10</v>
      </c>
    </row>
    <row r="45" spans="1:3" x14ac:dyDescent="0.25">
      <c r="A45" s="31"/>
      <c r="B45" t="s">
        <v>80</v>
      </c>
      <c r="C45">
        <v>20</v>
      </c>
    </row>
    <row r="46" spans="1:3" x14ac:dyDescent="0.25">
      <c r="A46" s="31"/>
      <c r="B46" t="s">
        <v>81</v>
      </c>
      <c r="C46">
        <v>10</v>
      </c>
    </row>
    <row r="47" spans="1:3" x14ac:dyDescent="0.25">
      <c r="A47" s="31"/>
      <c r="B47" t="s">
        <v>82</v>
      </c>
      <c r="C47">
        <v>20</v>
      </c>
    </row>
    <row r="48" spans="1:3" x14ac:dyDescent="0.25">
      <c r="A48" s="31"/>
      <c r="B48" t="s">
        <v>83</v>
      </c>
      <c r="C48">
        <v>10</v>
      </c>
    </row>
    <row r="49" spans="1:3" x14ac:dyDescent="0.25">
      <c r="A49" s="31"/>
      <c r="B49" t="s">
        <v>84</v>
      </c>
      <c r="C49">
        <v>10</v>
      </c>
    </row>
    <row r="50" spans="1:3" x14ac:dyDescent="0.25">
      <c r="A50" s="31"/>
      <c r="B50" t="s">
        <v>85</v>
      </c>
      <c r="C50">
        <v>15</v>
      </c>
    </row>
    <row r="51" spans="1:3" x14ac:dyDescent="0.25">
      <c r="A51" s="31"/>
      <c r="B51" t="s">
        <v>86</v>
      </c>
      <c r="C51">
        <v>15</v>
      </c>
    </row>
    <row r="52" spans="1:3" x14ac:dyDescent="0.25">
      <c r="A52" s="31"/>
      <c r="B52" t="s">
        <v>87</v>
      </c>
      <c r="C52">
        <v>20</v>
      </c>
    </row>
    <row r="53" spans="1:3" x14ac:dyDescent="0.25">
      <c r="A53" s="31"/>
      <c r="B53" t="s">
        <v>88</v>
      </c>
      <c r="C53">
        <v>10</v>
      </c>
    </row>
    <row r="54" spans="1:3" x14ac:dyDescent="0.25">
      <c r="A54" s="31"/>
      <c r="B54" t="s">
        <v>89</v>
      </c>
      <c r="C54">
        <v>10</v>
      </c>
    </row>
    <row r="55" spans="1:3" x14ac:dyDescent="0.25">
      <c r="A55" s="31"/>
      <c r="B55" t="s">
        <v>90</v>
      </c>
      <c r="C55">
        <v>20</v>
      </c>
    </row>
    <row r="56" spans="1:3" x14ac:dyDescent="0.25">
      <c r="A56" s="30" t="s">
        <v>22</v>
      </c>
      <c r="C56">
        <v>0</v>
      </c>
    </row>
    <row r="57" spans="1:3" x14ac:dyDescent="0.25">
      <c r="A57" s="30"/>
      <c r="B57" t="s">
        <v>91</v>
      </c>
      <c r="C57">
        <v>5</v>
      </c>
    </row>
    <row r="58" spans="1:3" x14ac:dyDescent="0.25">
      <c r="A58" s="30"/>
      <c r="B58" t="s">
        <v>92</v>
      </c>
      <c r="C58">
        <v>5</v>
      </c>
    </row>
    <row r="59" spans="1:3" x14ac:dyDescent="0.25">
      <c r="A59" s="30"/>
      <c r="B59" t="s">
        <v>93</v>
      </c>
      <c r="C59">
        <v>10</v>
      </c>
    </row>
    <row r="60" spans="1:3" x14ac:dyDescent="0.25">
      <c r="A60" s="30"/>
      <c r="B60" t="s">
        <v>94</v>
      </c>
      <c r="C60">
        <v>15</v>
      </c>
    </row>
    <row r="61" spans="1:3" x14ac:dyDescent="0.25">
      <c r="A61" s="30"/>
      <c r="B61" t="s">
        <v>95</v>
      </c>
      <c r="C61">
        <v>20</v>
      </c>
    </row>
    <row r="62" spans="1:3" x14ac:dyDescent="0.25">
      <c r="A62" s="30"/>
      <c r="B62" t="s">
        <v>96</v>
      </c>
      <c r="C62">
        <v>5</v>
      </c>
    </row>
    <row r="63" spans="1:3" x14ac:dyDescent="0.25">
      <c r="A63" s="30"/>
      <c r="B63" t="s">
        <v>97</v>
      </c>
      <c r="C63">
        <v>10</v>
      </c>
    </row>
    <row r="64" spans="1:3" x14ac:dyDescent="0.25">
      <c r="A64" s="30"/>
      <c r="B64" t="s">
        <v>98</v>
      </c>
      <c r="C64">
        <v>10</v>
      </c>
    </row>
    <row r="65" spans="1:3" x14ac:dyDescent="0.25">
      <c r="A65" s="30"/>
      <c r="B65" t="s">
        <v>99</v>
      </c>
      <c r="C65">
        <v>15</v>
      </c>
    </row>
    <row r="66" spans="1:3" x14ac:dyDescent="0.25">
      <c r="A66" s="30"/>
      <c r="B66" t="s">
        <v>100</v>
      </c>
      <c r="C66">
        <v>5</v>
      </c>
    </row>
    <row r="67" spans="1:3" x14ac:dyDescent="0.25">
      <c r="A67" s="30"/>
      <c r="B67" t="s">
        <v>101</v>
      </c>
      <c r="C67">
        <v>5</v>
      </c>
    </row>
    <row r="68" spans="1:3" x14ac:dyDescent="0.25">
      <c r="A68" s="30"/>
      <c r="B68" t="s">
        <v>102</v>
      </c>
      <c r="C68">
        <v>5</v>
      </c>
    </row>
    <row r="69" spans="1:3" x14ac:dyDescent="0.25">
      <c r="A69" s="30"/>
      <c r="B69" t="s">
        <v>103</v>
      </c>
      <c r="C69">
        <v>10</v>
      </c>
    </row>
    <row r="70" spans="1:3" x14ac:dyDescent="0.25">
      <c r="A70" s="30"/>
      <c r="B70" t="s">
        <v>104</v>
      </c>
      <c r="C70">
        <v>5</v>
      </c>
    </row>
    <row r="71" spans="1:3" x14ac:dyDescent="0.25">
      <c r="A71" s="30"/>
      <c r="B71" t="s">
        <v>105</v>
      </c>
      <c r="C71">
        <v>5</v>
      </c>
    </row>
    <row r="72" spans="1:3" x14ac:dyDescent="0.25">
      <c r="A72" s="30"/>
      <c r="B72" t="s">
        <v>106</v>
      </c>
      <c r="C72">
        <v>5</v>
      </c>
    </row>
    <row r="73" spans="1:3" x14ac:dyDescent="0.25">
      <c r="A73" s="30"/>
      <c r="B73" t="s">
        <v>107</v>
      </c>
      <c r="C73">
        <v>5</v>
      </c>
    </row>
    <row r="74" spans="1:3" x14ac:dyDescent="0.25">
      <c r="A74" s="30"/>
      <c r="B74" t="s">
        <v>108</v>
      </c>
      <c r="C74">
        <v>5</v>
      </c>
    </row>
    <row r="75" spans="1:3" x14ac:dyDescent="0.25">
      <c r="A75" s="30"/>
      <c r="B75" t="s">
        <v>109</v>
      </c>
      <c r="C75">
        <v>5</v>
      </c>
    </row>
    <row r="76" spans="1:3" x14ac:dyDescent="0.25">
      <c r="A76" s="30"/>
      <c r="B76" t="s">
        <v>110</v>
      </c>
      <c r="C76">
        <v>5</v>
      </c>
    </row>
    <row r="77" spans="1:3" x14ac:dyDescent="0.25">
      <c r="A77" s="30" t="s">
        <v>23</v>
      </c>
      <c r="C77">
        <v>0</v>
      </c>
    </row>
    <row r="78" spans="1:3" x14ac:dyDescent="0.25">
      <c r="A78" s="30"/>
      <c r="B78" t="s">
        <v>151</v>
      </c>
      <c r="C78">
        <v>5</v>
      </c>
    </row>
    <row r="79" spans="1:3" x14ac:dyDescent="0.25">
      <c r="A79" s="30"/>
      <c r="B79" t="s">
        <v>111</v>
      </c>
      <c r="C79">
        <v>5</v>
      </c>
    </row>
    <row r="80" spans="1:3" x14ac:dyDescent="0.25">
      <c r="A80" s="30"/>
      <c r="B80" t="s">
        <v>112</v>
      </c>
      <c r="C80">
        <v>10</v>
      </c>
    </row>
    <row r="81" spans="1:3" x14ac:dyDescent="0.25">
      <c r="A81" s="30"/>
      <c r="B81" t="s">
        <v>113</v>
      </c>
      <c r="C81">
        <v>5</v>
      </c>
    </row>
    <row r="82" spans="1:3" x14ac:dyDescent="0.25">
      <c r="A82" s="30"/>
      <c r="B82" t="s">
        <v>114</v>
      </c>
      <c r="C82">
        <v>5</v>
      </c>
    </row>
    <row r="83" spans="1:3" x14ac:dyDescent="0.25">
      <c r="A83" s="30"/>
      <c r="B83" t="s">
        <v>116</v>
      </c>
      <c r="C83">
        <v>5</v>
      </c>
    </row>
    <row r="84" spans="1:3" x14ac:dyDescent="0.25">
      <c r="A84" s="30"/>
      <c r="B84" t="s">
        <v>115</v>
      </c>
      <c r="C84">
        <v>20</v>
      </c>
    </row>
    <row r="85" spans="1:3" x14ac:dyDescent="0.25">
      <c r="A85" s="30"/>
      <c r="B85" t="s">
        <v>117</v>
      </c>
      <c r="C85">
        <v>10</v>
      </c>
    </row>
    <row r="86" spans="1:3" x14ac:dyDescent="0.25">
      <c r="A86" s="30"/>
      <c r="B86" t="s">
        <v>118</v>
      </c>
      <c r="C86">
        <v>10</v>
      </c>
    </row>
    <row r="87" spans="1:3" x14ac:dyDescent="0.25">
      <c r="A87" s="30"/>
      <c r="B87" t="s">
        <v>119</v>
      </c>
      <c r="C87">
        <v>10</v>
      </c>
    </row>
    <row r="88" spans="1:3" x14ac:dyDescent="0.25">
      <c r="A88" s="30"/>
      <c r="B88" t="s">
        <v>120</v>
      </c>
      <c r="C88">
        <v>10</v>
      </c>
    </row>
    <row r="89" spans="1:3" x14ac:dyDescent="0.25">
      <c r="A89" s="30"/>
      <c r="B89" t="s">
        <v>121</v>
      </c>
      <c r="C89">
        <v>20</v>
      </c>
    </row>
    <row r="90" spans="1:3" x14ac:dyDescent="0.25">
      <c r="A90" s="30"/>
      <c r="B90" t="s">
        <v>122</v>
      </c>
      <c r="C90">
        <v>10</v>
      </c>
    </row>
    <row r="91" spans="1:3" x14ac:dyDescent="0.25">
      <c r="A91" s="30"/>
      <c r="B91" t="s">
        <v>123</v>
      </c>
      <c r="C91">
        <v>10</v>
      </c>
    </row>
    <row r="92" spans="1:3" x14ac:dyDescent="0.25">
      <c r="A92" s="30"/>
      <c r="B92" t="s">
        <v>124</v>
      </c>
      <c r="C92">
        <v>10</v>
      </c>
    </row>
    <row r="93" spans="1:3" x14ac:dyDescent="0.25">
      <c r="A93" s="30"/>
      <c r="B93" t="s">
        <v>125</v>
      </c>
      <c r="C93">
        <v>10</v>
      </c>
    </row>
    <row r="94" spans="1:3" x14ac:dyDescent="0.25">
      <c r="A94" s="30"/>
      <c r="B94" t="s">
        <v>127</v>
      </c>
      <c r="C94">
        <v>10</v>
      </c>
    </row>
    <row r="95" spans="1:3" x14ac:dyDescent="0.25">
      <c r="A95" s="30"/>
      <c r="B95" t="s">
        <v>126</v>
      </c>
      <c r="C95">
        <v>10</v>
      </c>
    </row>
    <row r="96" spans="1:3" x14ac:dyDescent="0.25">
      <c r="A96" s="30"/>
      <c r="B96" t="s">
        <v>147</v>
      </c>
      <c r="C96">
        <v>15</v>
      </c>
    </row>
    <row r="97" spans="1:3" x14ac:dyDescent="0.25">
      <c r="A97" s="30" t="s">
        <v>54</v>
      </c>
    </row>
    <row r="98" spans="1:3" x14ac:dyDescent="0.25">
      <c r="A98" s="30"/>
      <c r="B98" t="s">
        <v>128</v>
      </c>
      <c r="C98">
        <v>5</v>
      </c>
    </row>
    <row r="99" spans="1:3" x14ac:dyDescent="0.25">
      <c r="A99" s="30"/>
      <c r="B99" t="s">
        <v>129</v>
      </c>
      <c r="C99">
        <v>5</v>
      </c>
    </row>
    <row r="100" spans="1:3" x14ac:dyDescent="0.25">
      <c r="A100" s="30"/>
      <c r="B100" t="s">
        <v>130</v>
      </c>
      <c r="C100">
        <v>10</v>
      </c>
    </row>
    <row r="101" spans="1:3" x14ac:dyDescent="0.25">
      <c r="A101" s="30"/>
      <c r="B101" t="s">
        <v>131</v>
      </c>
      <c r="C101">
        <v>5</v>
      </c>
    </row>
    <row r="102" spans="1:3" x14ac:dyDescent="0.25">
      <c r="A102" s="30"/>
      <c r="B102" t="s">
        <v>132</v>
      </c>
      <c r="C102">
        <v>5</v>
      </c>
    </row>
    <row r="103" spans="1:3" x14ac:dyDescent="0.25">
      <c r="A103" s="30"/>
      <c r="B103" t="s">
        <v>133</v>
      </c>
      <c r="C103">
        <v>10</v>
      </c>
    </row>
    <row r="104" spans="1:3" x14ac:dyDescent="0.25">
      <c r="A104" s="30"/>
      <c r="B104" t="s">
        <v>134</v>
      </c>
      <c r="C104">
        <v>10</v>
      </c>
    </row>
    <row r="105" spans="1:3" x14ac:dyDescent="0.25">
      <c r="A105" s="30"/>
      <c r="B105" t="s">
        <v>135</v>
      </c>
      <c r="C105">
        <v>10</v>
      </c>
    </row>
    <row r="106" spans="1:3" x14ac:dyDescent="0.25">
      <c r="A106" s="30"/>
      <c r="B106" t="s">
        <v>136</v>
      </c>
      <c r="C106">
        <v>15</v>
      </c>
    </row>
    <row r="107" spans="1:3" x14ac:dyDescent="0.25">
      <c r="A107" s="30"/>
      <c r="B107" t="s">
        <v>137</v>
      </c>
      <c r="C107">
        <v>10</v>
      </c>
    </row>
    <row r="108" spans="1:3" x14ac:dyDescent="0.25">
      <c r="A108" s="30"/>
      <c r="B108" t="s">
        <v>138</v>
      </c>
      <c r="C108">
        <v>10</v>
      </c>
    </row>
    <row r="109" spans="1:3" x14ac:dyDescent="0.25">
      <c r="A109" s="30"/>
      <c r="B109" t="s">
        <v>139</v>
      </c>
      <c r="C109">
        <v>10</v>
      </c>
    </row>
    <row r="110" spans="1:3" x14ac:dyDescent="0.25">
      <c r="A110" s="30"/>
      <c r="B110" t="s">
        <v>140</v>
      </c>
      <c r="C110">
        <v>15</v>
      </c>
    </row>
    <row r="111" spans="1:3" x14ac:dyDescent="0.25">
      <c r="A111" s="30"/>
      <c r="B111" t="s">
        <v>141</v>
      </c>
      <c r="C111">
        <v>10</v>
      </c>
    </row>
    <row r="112" spans="1:3" x14ac:dyDescent="0.25">
      <c r="A112" s="30"/>
      <c r="B112" t="s">
        <v>142</v>
      </c>
      <c r="C112">
        <v>10</v>
      </c>
    </row>
    <row r="113" spans="1:3" x14ac:dyDescent="0.25">
      <c r="A113" s="30"/>
      <c r="B113" t="s">
        <v>143</v>
      </c>
      <c r="C113">
        <v>20</v>
      </c>
    </row>
    <row r="114" spans="1:3" x14ac:dyDescent="0.25">
      <c r="A114" s="30"/>
      <c r="B114" t="s">
        <v>144</v>
      </c>
      <c r="C114">
        <v>10</v>
      </c>
    </row>
    <row r="115" spans="1:3" x14ac:dyDescent="0.25">
      <c r="A115" s="30"/>
      <c r="B115" t="s">
        <v>145</v>
      </c>
      <c r="C115">
        <v>10</v>
      </c>
    </row>
    <row r="116" spans="1:3" x14ac:dyDescent="0.25">
      <c r="A116" s="30"/>
      <c r="B116" t="s">
        <v>146</v>
      </c>
      <c r="C116">
        <v>10</v>
      </c>
    </row>
  </sheetData>
  <mergeCells count="6">
    <mergeCell ref="A56:A76"/>
    <mergeCell ref="A77:A96"/>
    <mergeCell ref="A97:A116"/>
    <mergeCell ref="A2:A17"/>
    <mergeCell ref="A18:A34"/>
    <mergeCell ref="A35:A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Summary</vt:lpstr>
      <vt:lpstr>Blue</vt:lpstr>
      <vt:lpstr>Dark_Pink</vt:lpstr>
      <vt:lpstr>Purple</vt:lpstr>
      <vt:lpstr>Green</vt:lpstr>
      <vt:lpstr>Orange</vt:lpstr>
      <vt:lpstr>Light_Pink</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Wall</dc:creator>
  <cp:lastModifiedBy>Cathy</cp:lastModifiedBy>
  <dcterms:created xsi:type="dcterms:W3CDTF">2020-01-25T14:26:58Z</dcterms:created>
  <dcterms:modified xsi:type="dcterms:W3CDTF">2020-02-09T18:12:15Z</dcterms:modified>
</cp:coreProperties>
</file>