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mes Kunisch\Desktop\Working FEASIBILITY Study\"/>
    </mc:Choice>
  </mc:AlternateContent>
  <bookViews>
    <workbookView xWindow="0" yWindow="0" windowWidth="16290" windowHeight="13575"/>
  </bookViews>
  <sheets>
    <sheet name="Sheet1" sheetId="1" r:id="rId1"/>
    <sheet name="Sheet2" sheetId="2" r:id="rId2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Q8" i="1"/>
</calcChain>
</file>

<file path=xl/sharedStrings.xml><?xml version="1.0" encoding="utf-8"?>
<sst xmlns="http://schemas.openxmlformats.org/spreadsheetml/2006/main" count="45" uniqueCount="32">
  <si>
    <t>NAME</t>
  </si>
  <si>
    <t>Sale Cost %</t>
  </si>
  <si>
    <t>Lot Count</t>
  </si>
  <si>
    <t>Initial Selling Price</t>
  </si>
  <si>
    <t>YEAR-2</t>
  </si>
  <si>
    <t>YEAR-3</t>
  </si>
  <si>
    <t>YEAR-4</t>
  </si>
  <si>
    <t>YEAR-5</t>
  </si>
  <si>
    <t>TOTAL</t>
  </si>
  <si>
    <t>DEEDED LOT SALES</t>
  </si>
  <si>
    <t>LOT PRICE</t>
  </si>
  <si>
    <t>#</t>
  </si>
  <si>
    <t>Total</t>
  </si>
  <si>
    <t>CAREFREE COURT</t>
  </si>
  <si>
    <t>SE CORNER</t>
  </si>
  <si>
    <t>PLACID COURT</t>
  </si>
  <si>
    <t>SW PREMIUM</t>
  </si>
  <si>
    <t>WESTERN BOUNDARY</t>
  </si>
  <si>
    <t>LOTS SOLD</t>
  </si>
  <si>
    <t>TOTAL SALES PROCEEDS</t>
  </si>
  <si>
    <t>Sales Costs</t>
  </si>
  <si>
    <t>Total LOT SALES PROCEEDS</t>
  </si>
  <si>
    <t>HOA Fees</t>
  </si>
  <si>
    <t>TOTAL ANNUAL</t>
  </si>
  <si>
    <t>Average Number of Sold Lots</t>
  </si>
  <si>
    <t>BOY SOLD</t>
  </si>
  <si>
    <t>SOLD DURING YEAR</t>
  </si>
  <si>
    <t>EOY SOLD</t>
  </si>
  <si>
    <t>AVERAGE SOLD</t>
  </si>
  <si>
    <t>Annual HOA Dues Per Lot</t>
  </si>
  <si>
    <t>$75/mo.</t>
  </si>
  <si>
    <t>Total HOA Dues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</si>
</sst>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(* #,##0.00_);_(* \(#,##0.00\);_(* \-??_);_(@_)"/>
    <numFmt numFmtId="165" formatCode="_(\$* #,##0.00_);_(\$* \(#,##0.00\);_(\$* \-??_);_(@_)"/>
    <numFmt numFmtId="166" formatCode="\$#,##0"/>
    <numFmt numFmtId="167" formatCode="_(\$* #,##0_);_(\$* \(#,##0\);_(\$* \-??_);_(@_)"/>
    <numFmt numFmtId="168" formatCode="0.0%"/>
    <numFmt numFmtId="169" formatCode="_(* #,##0_);_(* \(#,##0\);_(* \-??_);_(@_)"/>
    <numFmt numFmtId="170" formatCode="#,##0.0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name val="Arial"/>
      <family val="2"/>
      <charset val="1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rgb="FF4F81BD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0">
    <xf numFmtId="0" fontId="0" fillId="0" borderId="0"/>
    <xf numFmtId="0" fontId="1" fillId="0" borderId="0"/>
    <xf numFmtId="164" fontId="1" fillId="0" borderId="0" applyBorder="0" applyProtection="0"/>
    <xf numFmtId="165" fontId="1" fillId="0" borderId="0" applyBorder="0" applyProtection="0"/>
    <xf numFmtId="9" fontId="1" fillId="0" borderId="0" applyBorder="0" applyProtection="0"/>
    <xf numFmtId="9" fontId="1" fillId="0" borderId="0" applyBorder="0" applyProtection="0"/>
    <xf numFmtId="3" fontId="3" fillId="0" borderId="0"/>
    <xf numFmtId="3" fontId="6" fillId="0" borderId="0"/>
    <xf numFmtId="3" fontId="7" fillId="0" borderId="0"/>
    <xf numFmtId="43" fontId="8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1"/>
    <xf numFmtId="3" fontId="2" fillId="0" borderId="0" xfId="5" applyNumberFormat="1" applyFont="1"/>
    <xf numFmtId="167" fontId="1" fillId="0" borderId="1" xfId="3" applyNumberFormat="1" applyBorder="1"/>
    <xf numFmtId="167" fontId="1" fillId="0" borderId="2" xfId="3" applyNumberFormat="1" applyBorder="1"/>
    <xf numFmtId="167" fontId="1" fillId="0" borderId="7" xfId="3" applyNumberFormat="1" applyBorder="1"/>
    <xf numFmtId="167" fontId="1" fillId="0" borderId="8" xfId="3" applyNumberFormat="1" applyBorder="1"/>
    <xf numFmtId="167" fontId="1" fillId="0" borderId="10" xfId="3" applyNumberFormat="1" applyBorder="1"/>
    <xf numFmtId="167" fontId="1" fillId="0" borderId="11" xfId="3" applyNumberFormat="1" applyBorder="1"/>
    <xf numFmtId="167" fontId="1" fillId="0" borderId="12" xfId="3" applyNumberFormat="1" applyBorder="1"/>
    <xf numFmtId="3" fontId="5" fillId="0" borderId="1" xfId="5" applyNumberFormat="1" applyFont="1" applyBorder="1"/>
    <xf numFmtId="3" fontId="4" fillId="0" borderId="1" xfId="5" applyNumberFormat="1" applyFont="1" applyBorder="1"/>
    <xf numFmtId="3" fontId="4" fillId="0" borderId="1" xfId="5" applyNumberFormat="1" applyFont="1" applyBorder="1" applyAlignment="1">
      <alignment horizontal="center"/>
    </xf>
    <xf numFmtId="3" fontId="4" fillId="0" borderId="2" xfId="5" applyNumberFormat="1" applyFont="1" applyBorder="1"/>
    <xf numFmtId="3" fontId="4" fillId="0" borderId="7" xfId="5" applyNumberFormat="1" applyFont="1" applyBorder="1" applyAlignment="1">
      <alignment horizontal="center" wrapText="1"/>
    </xf>
    <xf numFmtId="3" fontId="4" fillId="0" borderId="8" xfId="5" applyNumberFormat="1" applyFont="1" applyBorder="1" applyAlignment="1">
      <alignment horizontal="center"/>
    </xf>
    <xf numFmtId="3" fontId="4" fillId="0" borderId="9" xfId="5" applyNumberFormat="1" applyFont="1" applyBorder="1"/>
    <xf numFmtId="9" fontId="4" fillId="0" borderId="1" xfId="5" applyNumberFormat="1" applyFont="1" applyBorder="1"/>
    <xf numFmtId="166" fontId="4" fillId="0" borderId="7" xfId="5" applyNumberFormat="1" applyFont="1" applyBorder="1"/>
    <xf numFmtId="166" fontId="4" fillId="0" borderId="8" xfId="5" applyNumberFormat="1" applyFont="1" applyBorder="1"/>
    <xf numFmtId="3" fontId="4" fillId="0" borderId="7" xfId="5" applyNumberFormat="1" applyFont="1" applyBorder="1"/>
    <xf numFmtId="3" fontId="4" fillId="0" borderId="8" xfId="5" applyNumberFormat="1" applyFont="1" applyBorder="1"/>
    <xf numFmtId="166" fontId="4" fillId="0" borderId="9" xfId="5" applyNumberFormat="1" applyFont="1" applyBorder="1"/>
    <xf numFmtId="168" fontId="4" fillId="0" borderId="1" xfId="5" applyNumberFormat="1" applyFont="1" applyBorder="1"/>
    <xf numFmtId="3" fontId="4" fillId="0" borderId="10" xfId="5" applyNumberFormat="1" applyFont="1" applyBorder="1"/>
    <xf numFmtId="0" fontId="4" fillId="0" borderId="0" xfId="1" applyFont="1"/>
    <xf numFmtId="166" fontId="4" fillId="0" borderId="1" xfId="5" applyNumberFormat="1" applyFont="1" applyBorder="1"/>
    <xf numFmtId="166" fontId="4" fillId="0" borderId="11" xfId="5" applyNumberFormat="1" applyFont="1" applyBorder="1"/>
    <xf numFmtId="166" fontId="4" fillId="0" borderId="12" xfId="5" applyNumberFormat="1" applyFont="1" applyBorder="1"/>
    <xf numFmtId="166" fontId="4" fillId="0" borderId="10" xfId="5" applyNumberFormat="1" applyFont="1" applyBorder="1"/>
    <xf numFmtId="166" fontId="4" fillId="0" borderId="13" xfId="5" applyNumberFormat="1" applyFont="1" applyBorder="1"/>
    <xf numFmtId="167" fontId="1" fillId="0" borderId="9" xfId="3" applyNumberFormat="1" applyBorder="1"/>
    <xf numFmtId="167" fontId="1" fillId="0" borderId="13" xfId="3" applyNumberFormat="1" applyBorder="1"/>
    <xf numFmtId="3" fontId="5" fillId="2" borderId="1" xfId="5" applyNumberFormat="1" applyFont="1" applyFill="1" applyBorder="1"/>
    <xf numFmtId="3" fontId="5" fillId="2" borderId="1" xfId="5" applyNumberFormat="1" applyFont="1" applyFill="1" applyBorder="1" applyAlignment="1">
      <alignment horizontal="center" wrapText="1"/>
    </xf>
    <xf numFmtId="3" fontId="5" fillId="2" borderId="2" xfId="5" applyNumberFormat="1" applyFont="1" applyFill="1" applyBorder="1" applyAlignment="1">
      <alignment horizontal="center" wrapText="1"/>
    </xf>
    <xf numFmtId="3" fontId="5" fillId="2" borderId="3" xfId="5" applyNumberFormat="1" applyFont="1" applyFill="1" applyBorder="1" applyAlignment="1">
      <alignment wrapText="1"/>
    </xf>
    <xf numFmtId="3" fontId="5" fillId="2" borderId="4" xfId="5" applyNumberFormat="1" applyFont="1" applyFill="1" applyBorder="1" applyAlignment="1">
      <alignment horizontal="center" wrapText="1"/>
    </xf>
    <xf numFmtId="3" fontId="5" fillId="2" borderId="5" xfId="5" applyNumberFormat="1" applyFont="1" applyFill="1" applyBorder="1" applyAlignment="1">
      <alignment horizontal="center" wrapText="1"/>
    </xf>
    <xf numFmtId="3" fontId="5" fillId="2" borderId="3" xfId="5" applyNumberFormat="1" applyFont="1" applyFill="1" applyBorder="1" applyAlignment="1">
      <alignment horizontal="center" wrapText="1"/>
    </xf>
    <xf numFmtId="3" fontId="5" fillId="2" borderId="6" xfId="5" applyNumberFormat="1" applyFont="1" applyFill="1" applyBorder="1" applyAlignment="1">
      <alignment horizontal="center" wrapText="1"/>
    </xf>
    <xf numFmtId="3" fontId="4" fillId="2" borderId="1" xfId="5" applyNumberFormat="1" applyFont="1" applyFill="1" applyBorder="1"/>
    <xf numFmtId="3" fontId="4" fillId="2" borderId="2" xfId="5" applyNumberFormat="1" applyFont="1" applyFill="1" applyBorder="1"/>
    <xf numFmtId="3" fontId="4" fillId="2" borderId="3" xfId="5" applyNumberFormat="1" applyFont="1" applyFill="1" applyBorder="1"/>
    <xf numFmtId="3" fontId="5" fillId="2" borderId="4" xfId="5" applyNumberFormat="1" applyFont="1" applyFill="1" applyBorder="1" applyAlignment="1">
      <alignment horizontal="center"/>
    </xf>
    <xf numFmtId="3" fontId="4" fillId="2" borderId="5" xfId="5" applyNumberFormat="1" applyFont="1" applyFill="1" applyBorder="1"/>
    <xf numFmtId="49" fontId="5" fillId="2" borderId="6" xfId="5" applyNumberFormat="1" applyFont="1" applyFill="1" applyBorder="1" applyAlignment="1">
      <alignment horizontal="center" wrapText="1"/>
    </xf>
    <xf numFmtId="169" fontId="1" fillId="0" borderId="8" xfId="2" applyNumberFormat="1" applyBorder="1"/>
    <xf numFmtId="169" fontId="1" fillId="0" borderId="7" xfId="2" applyNumberFormat="1" applyBorder="1"/>
    <xf numFmtId="169" fontId="1" fillId="0" borderId="9" xfId="2" applyNumberFormat="1" applyBorder="1" applyProtection="1"/>
    <xf numFmtId="37" fontId="1" fillId="0" borderId="1" xfId="9" applyNumberFormat="1" applyFont="1" applyBorder="1" applyAlignment="1">
      <alignment horizontal="center"/>
    </xf>
    <xf numFmtId="1" fontId="1" fillId="0" borderId="1" xfId="9" applyNumberFormat="1" applyFont="1" applyBorder="1" applyAlignment="1">
      <alignment horizontal="center"/>
    </xf>
    <xf numFmtId="1" fontId="1" fillId="0" borderId="1" xfId="2" applyNumberFormat="1" applyBorder="1" applyAlignment="1">
      <alignment horizontal="center"/>
    </xf>
    <xf numFmtId="1" fontId="1" fillId="0" borderId="1" xfId="3" applyNumberFormat="1" applyBorder="1" applyAlignment="1">
      <alignment horizontal="center"/>
    </xf>
    <xf numFmtId="3" fontId="4" fillId="0" borderId="7" xfId="5" applyNumberFormat="1" applyFont="1" applyBorder="1" applyAlignment="1">
      <alignment horizontal="center"/>
    </xf>
    <xf numFmtId="3" fontId="4" fillId="0" borderId="9" xfId="5" applyNumberFormat="1" applyFont="1" applyBorder="1" applyAlignment="1">
      <alignment horizontal="center"/>
    </xf>
    <xf numFmtId="170" fontId="4" fillId="0" borderId="1" xfId="5" applyNumberFormat="1" applyFont="1" applyBorder="1" applyAlignment="1">
      <alignment horizontal="center"/>
    </xf>
    <xf numFmtId="170" fontId="4" fillId="0" borderId="9" xfId="5" applyNumberFormat="1" applyFont="1" applyBorder="1" applyAlignment="1">
      <alignment horizontal="center"/>
    </xf>
  </cellXfs>
  <cellStyles count="10">
    <cellStyle name="Comma" xfId="9" builtinId="3"/>
    <cellStyle name="Comma 2" xfId="2"/>
    <cellStyle name="Currency 2" xfId="3"/>
    <cellStyle name="Normal" xfId="0" builtinId="0"/>
    <cellStyle name="Normal 2" xfId="6"/>
    <cellStyle name="Normal 3" xfId="7"/>
    <cellStyle name="Normal 4" xfId="8"/>
    <cellStyle name="Normal 5" xfId="1"/>
    <cellStyle name="Percent 2" xfId="4"/>
    <cellStyle name="TableStyleLight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workbookViewId="0">
      <selection activeCell="N29" sqref="N29"/>
    </sheetView>
  </sheetViews>
  <sheetFormatPr defaultRowHeight="15" x14ac:dyDescent="0.25"/>
  <cols>
    <col min="1" max="1" width="25" customWidth="1"/>
    <col min="2" max="2" width="8" customWidth="1"/>
    <col min="3" max="3" width="6.7109375" customWidth="1"/>
    <col min="4" max="4" width="11" customWidth="1"/>
    <col min="6" max="6" width="7.28515625" bestFit="1" customWidth="1"/>
    <col min="7" max="7" width="11.28515625" customWidth="1"/>
    <col min="8" max="8" width="10" bestFit="1" customWidth="1"/>
    <col min="9" max="9" width="7.28515625" bestFit="1" customWidth="1"/>
    <col min="10" max="11" width="10" bestFit="1" customWidth="1"/>
    <col min="12" max="12" width="7.5703125" bestFit="1" customWidth="1"/>
    <col min="13" max="13" width="11.5703125" bestFit="1" customWidth="1"/>
    <col min="14" max="14" width="10" bestFit="1" customWidth="1"/>
    <col min="15" max="15" width="7.5703125" bestFit="1" customWidth="1"/>
    <col min="16" max="16" width="12" customWidth="1"/>
    <col min="17" max="17" width="14.28515625" customWidth="1"/>
  </cols>
  <sheetData>
    <row r="1" spans="1:17" ht="45" x14ac:dyDescent="0.25">
      <c r="A1" s="33" t="s">
        <v>0</v>
      </c>
      <c r="B1" s="34" t="s">
        <v>1</v>
      </c>
      <c r="C1" s="34" t="s">
        <v>2</v>
      </c>
      <c r="D1" s="35" t="s">
        <v>3</v>
      </c>
      <c r="E1" s="36"/>
      <c r="F1" s="37" t="s">
        <v>4</v>
      </c>
      <c r="G1" s="38"/>
      <c r="H1" s="39"/>
      <c r="I1" s="37" t="s">
        <v>5</v>
      </c>
      <c r="J1" s="38"/>
      <c r="K1" s="39"/>
      <c r="L1" s="37" t="s">
        <v>6</v>
      </c>
      <c r="M1" s="38"/>
      <c r="N1" s="39"/>
      <c r="O1" s="37" t="s">
        <v>7</v>
      </c>
      <c r="P1" s="38"/>
      <c r="Q1" s="40" t="s">
        <v>8</v>
      </c>
    </row>
    <row r="2" spans="1:17" ht="30" x14ac:dyDescent="0.25">
      <c r="A2" s="10" t="s">
        <v>9</v>
      </c>
      <c r="B2" s="11"/>
      <c r="C2" s="12"/>
      <c r="D2" s="13"/>
      <c r="E2" s="14" t="s">
        <v>10</v>
      </c>
      <c r="F2" s="12" t="s">
        <v>11</v>
      </c>
      <c r="G2" s="15" t="s">
        <v>12</v>
      </c>
      <c r="H2" s="14" t="s">
        <v>10</v>
      </c>
      <c r="I2" s="12" t="s">
        <v>11</v>
      </c>
      <c r="J2" s="15" t="s">
        <v>12</v>
      </c>
      <c r="K2" s="14" t="s">
        <v>10</v>
      </c>
      <c r="L2" s="12" t="s">
        <v>11</v>
      </c>
      <c r="M2" s="15" t="s">
        <v>12</v>
      </c>
      <c r="N2" s="14" t="s">
        <v>10</v>
      </c>
      <c r="O2" s="12" t="s">
        <v>11</v>
      </c>
      <c r="P2" s="15" t="s">
        <v>12</v>
      </c>
      <c r="Q2" s="16"/>
    </row>
    <row r="3" spans="1:17" x14ac:dyDescent="0.25">
      <c r="A3" s="11" t="s">
        <v>13</v>
      </c>
      <c r="B3" s="17"/>
      <c r="C3" s="12">
        <v>11</v>
      </c>
      <c r="D3" s="4">
        <v>79950</v>
      </c>
      <c r="E3" s="5">
        <v>79950</v>
      </c>
      <c r="F3" s="50">
        <v>3</v>
      </c>
      <c r="G3" s="6">
        <v>239850</v>
      </c>
      <c r="H3" s="5">
        <v>84900</v>
      </c>
      <c r="I3" s="51">
        <v>3</v>
      </c>
      <c r="J3" s="6">
        <v>254700</v>
      </c>
      <c r="K3" s="5">
        <v>88500</v>
      </c>
      <c r="L3" s="53">
        <v>3</v>
      </c>
      <c r="M3" s="6">
        <v>265500</v>
      </c>
      <c r="N3" s="5">
        <v>92500</v>
      </c>
      <c r="O3" s="51">
        <v>2</v>
      </c>
      <c r="P3" s="6">
        <v>185000</v>
      </c>
      <c r="Q3" s="31">
        <v>945050</v>
      </c>
    </row>
    <row r="4" spans="1:17" x14ac:dyDescent="0.25">
      <c r="A4" s="11" t="s">
        <v>14</v>
      </c>
      <c r="B4" s="11"/>
      <c r="C4" s="12">
        <v>1</v>
      </c>
      <c r="D4" s="4">
        <v>110000</v>
      </c>
      <c r="E4" s="5"/>
      <c r="F4" s="50"/>
      <c r="G4" s="6">
        <v>0</v>
      </c>
      <c r="H4" s="5">
        <v>110000</v>
      </c>
      <c r="I4" s="51">
        <v>1</v>
      </c>
      <c r="J4" s="6">
        <v>110000</v>
      </c>
      <c r="K4" s="5"/>
      <c r="L4" s="53">
        <v>0</v>
      </c>
      <c r="M4" s="6">
        <v>0</v>
      </c>
      <c r="N4" s="5"/>
      <c r="O4" s="51">
        <v>0</v>
      </c>
      <c r="P4" s="6">
        <v>0</v>
      </c>
      <c r="Q4" s="31">
        <v>110000</v>
      </c>
    </row>
    <row r="5" spans="1:17" x14ac:dyDescent="0.25">
      <c r="A5" s="11" t="s">
        <v>15</v>
      </c>
      <c r="B5" s="11"/>
      <c r="C5" s="12">
        <v>11</v>
      </c>
      <c r="D5" s="4">
        <v>92500</v>
      </c>
      <c r="E5" s="5"/>
      <c r="F5" s="50"/>
      <c r="G5" s="6">
        <v>0</v>
      </c>
      <c r="H5" s="5">
        <v>92500</v>
      </c>
      <c r="I5" s="51">
        <v>5</v>
      </c>
      <c r="J5" s="6">
        <v>462500</v>
      </c>
      <c r="K5" s="5">
        <v>98900</v>
      </c>
      <c r="L5" s="53">
        <v>6</v>
      </c>
      <c r="M5" s="6">
        <v>593400</v>
      </c>
      <c r="N5" s="5"/>
      <c r="O5" s="51">
        <v>0</v>
      </c>
      <c r="P5" s="6">
        <v>0</v>
      </c>
      <c r="Q5" s="31">
        <v>1055900</v>
      </c>
    </row>
    <row r="6" spans="1:17" x14ac:dyDescent="0.25">
      <c r="A6" s="11" t="s">
        <v>16</v>
      </c>
      <c r="B6" s="11"/>
      <c r="C6" s="12">
        <v>22</v>
      </c>
      <c r="D6" s="4">
        <v>110000</v>
      </c>
      <c r="E6" s="5"/>
      <c r="F6" s="50"/>
      <c r="G6" s="6">
        <v>0</v>
      </c>
      <c r="H6" s="5"/>
      <c r="I6" s="51"/>
      <c r="J6" s="6">
        <v>0</v>
      </c>
      <c r="K6" s="5">
        <v>110000</v>
      </c>
      <c r="L6" s="53">
        <v>10</v>
      </c>
      <c r="M6" s="6">
        <v>1100000</v>
      </c>
      <c r="N6" s="5">
        <v>126500</v>
      </c>
      <c r="O6" s="51">
        <v>12</v>
      </c>
      <c r="P6" s="6">
        <v>1518000</v>
      </c>
      <c r="Q6" s="31">
        <v>2618000</v>
      </c>
    </row>
    <row r="7" spans="1:17" x14ac:dyDescent="0.25">
      <c r="A7" s="11" t="s">
        <v>17</v>
      </c>
      <c r="B7" s="11"/>
      <c r="C7" s="12">
        <v>8</v>
      </c>
      <c r="D7" s="4">
        <v>105000</v>
      </c>
      <c r="E7" s="5"/>
      <c r="F7" s="50"/>
      <c r="G7" s="6">
        <v>0</v>
      </c>
      <c r="H7" s="5"/>
      <c r="I7" s="51"/>
      <c r="J7" s="6">
        <v>0</v>
      </c>
      <c r="K7" s="5">
        <v>105000</v>
      </c>
      <c r="L7" s="53">
        <v>3</v>
      </c>
      <c r="M7" s="6">
        <v>315000</v>
      </c>
      <c r="N7" s="5">
        <v>120750</v>
      </c>
      <c r="O7" s="51">
        <v>5</v>
      </c>
      <c r="P7" s="6">
        <v>603750</v>
      </c>
      <c r="Q7" s="31">
        <v>918750</v>
      </c>
    </row>
    <row r="8" spans="1:17" x14ac:dyDescent="0.25">
      <c r="A8" s="11" t="s">
        <v>18</v>
      </c>
      <c r="B8" s="11"/>
      <c r="C8" s="12">
        <f>Q8</f>
        <v>53</v>
      </c>
      <c r="D8" s="4"/>
      <c r="E8" s="5"/>
      <c r="F8" s="50">
        <v>3</v>
      </c>
      <c r="G8" s="47"/>
      <c r="H8" s="48"/>
      <c r="I8" s="52">
        <v>9</v>
      </c>
      <c r="J8" s="47"/>
      <c r="K8" s="48"/>
      <c r="L8" s="52">
        <v>22</v>
      </c>
      <c r="M8" s="47"/>
      <c r="N8" s="48"/>
      <c r="O8" s="52">
        <v>19</v>
      </c>
      <c r="P8" s="47"/>
      <c r="Q8" s="49">
        <f>SUM(F8:P8)</f>
        <v>53</v>
      </c>
    </row>
    <row r="9" spans="1:17" x14ac:dyDescent="0.25">
      <c r="A9" s="11" t="s">
        <v>19</v>
      </c>
      <c r="B9" s="11"/>
      <c r="C9" s="12"/>
      <c r="D9" s="4"/>
      <c r="E9" s="5"/>
      <c r="F9" s="3"/>
      <c r="G9" s="6">
        <v>239850</v>
      </c>
      <c r="H9" s="5"/>
      <c r="I9" s="3"/>
      <c r="J9" s="6">
        <v>827200</v>
      </c>
      <c r="K9" s="5"/>
      <c r="L9" s="3"/>
      <c r="M9" s="6">
        <v>2273900</v>
      </c>
      <c r="N9" s="5"/>
      <c r="O9" s="3"/>
      <c r="P9" s="6">
        <v>2306750</v>
      </c>
      <c r="Q9" s="31">
        <v>5647700</v>
      </c>
    </row>
    <row r="10" spans="1:17" x14ac:dyDescent="0.25">
      <c r="A10" s="11" t="s">
        <v>20</v>
      </c>
      <c r="B10" s="23">
        <v>7.0000000000000007E-2</v>
      </c>
      <c r="C10" s="12"/>
      <c r="D10" s="4"/>
      <c r="E10" s="5"/>
      <c r="F10" s="3"/>
      <c r="G10" s="6">
        <v>-16789.5</v>
      </c>
      <c r="H10" s="5"/>
      <c r="I10" s="3"/>
      <c r="J10" s="6">
        <v>-57904.000000000007</v>
      </c>
      <c r="K10" s="5"/>
      <c r="L10" s="3"/>
      <c r="M10" s="6">
        <v>-159173.00000000003</v>
      </c>
      <c r="N10" s="5"/>
      <c r="O10" s="3"/>
      <c r="P10" s="6">
        <v>-161472.50000000003</v>
      </c>
      <c r="Q10" s="31">
        <v>-395339.00000000006</v>
      </c>
    </row>
    <row r="11" spans="1:17" ht="15.75" thickBot="1" x14ac:dyDescent="0.3">
      <c r="A11" s="10" t="s">
        <v>21</v>
      </c>
      <c r="B11" s="11"/>
      <c r="C11" s="12"/>
      <c r="D11" s="4"/>
      <c r="E11" s="7"/>
      <c r="F11" s="8"/>
      <c r="G11" s="9">
        <v>223060.5</v>
      </c>
      <c r="H11" s="7"/>
      <c r="I11" s="8"/>
      <c r="J11" s="9">
        <v>769296</v>
      </c>
      <c r="K11" s="7"/>
      <c r="L11" s="8"/>
      <c r="M11" s="9">
        <v>2114727</v>
      </c>
      <c r="N11" s="7"/>
      <c r="O11" s="8"/>
      <c r="P11" s="9">
        <v>2145277.5</v>
      </c>
      <c r="Q11" s="32">
        <v>5252361</v>
      </c>
    </row>
    <row r="12" spans="1:17" ht="15.75" thickBot="1" x14ac:dyDescent="0.3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</row>
    <row r="13" spans="1:17" ht="30" x14ac:dyDescent="0.25">
      <c r="A13" s="33" t="s">
        <v>22</v>
      </c>
      <c r="B13" s="41"/>
      <c r="C13" s="41"/>
      <c r="D13" s="42"/>
      <c r="E13" s="43"/>
      <c r="F13" s="44" t="s">
        <v>4</v>
      </c>
      <c r="G13" s="45"/>
      <c r="H13" s="43"/>
      <c r="I13" s="44" t="s">
        <v>5</v>
      </c>
      <c r="J13" s="45"/>
      <c r="K13" s="43"/>
      <c r="L13" s="44" t="s">
        <v>6</v>
      </c>
      <c r="M13" s="45"/>
      <c r="N13" s="43"/>
      <c r="O13" s="44" t="s">
        <v>7</v>
      </c>
      <c r="P13" s="45"/>
      <c r="Q13" s="46" t="s">
        <v>23</v>
      </c>
    </row>
    <row r="14" spans="1:17" x14ac:dyDescent="0.25">
      <c r="A14" s="11" t="s">
        <v>24</v>
      </c>
      <c r="B14" s="11"/>
      <c r="C14" s="11"/>
      <c r="D14" s="13"/>
      <c r="E14" s="20"/>
      <c r="F14" s="11"/>
      <c r="G14" s="21"/>
      <c r="H14" s="20"/>
      <c r="I14" s="11"/>
      <c r="J14" s="21"/>
      <c r="K14" s="20"/>
      <c r="L14" s="11"/>
      <c r="M14" s="21"/>
      <c r="N14" s="20"/>
      <c r="O14" s="11"/>
      <c r="P14" s="21"/>
      <c r="Q14" s="16"/>
    </row>
    <row r="15" spans="1:17" x14ac:dyDescent="0.25">
      <c r="A15" s="11" t="s">
        <v>25</v>
      </c>
      <c r="B15" s="11"/>
      <c r="C15" s="11"/>
      <c r="D15" s="13"/>
      <c r="E15" s="20"/>
      <c r="F15" s="12">
        <v>0</v>
      </c>
      <c r="G15" s="15"/>
      <c r="H15" s="54"/>
      <c r="I15" s="12">
        <v>3</v>
      </c>
      <c r="J15" s="15"/>
      <c r="K15" s="54"/>
      <c r="L15" s="12">
        <v>12</v>
      </c>
      <c r="M15" s="15"/>
      <c r="N15" s="54"/>
      <c r="O15" s="12">
        <v>34</v>
      </c>
      <c r="P15" s="15"/>
      <c r="Q15" s="55">
        <v>53</v>
      </c>
    </row>
    <row r="16" spans="1:17" x14ac:dyDescent="0.25">
      <c r="A16" s="11" t="s">
        <v>26</v>
      </c>
      <c r="B16" s="11"/>
      <c r="C16" s="11"/>
      <c r="D16" s="13"/>
      <c r="E16" s="20"/>
      <c r="F16" s="12">
        <v>3</v>
      </c>
      <c r="G16" s="15"/>
      <c r="H16" s="54"/>
      <c r="I16" s="12">
        <v>9</v>
      </c>
      <c r="J16" s="15"/>
      <c r="K16" s="54"/>
      <c r="L16" s="12">
        <v>22</v>
      </c>
      <c r="M16" s="15"/>
      <c r="N16" s="54"/>
      <c r="O16" s="12">
        <v>19</v>
      </c>
      <c r="P16" s="15"/>
      <c r="Q16" s="55">
        <v>0</v>
      </c>
    </row>
    <row r="17" spans="1:17" x14ac:dyDescent="0.25">
      <c r="A17" s="11" t="s">
        <v>27</v>
      </c>
      <c r="B17" s="11"/>
      <c r="C17" s="11"/>
      <c r="D17" s="13"/>
      <c r="E17" s="20"/>
      <c r="F17" s="12">
        <v>3</v>
      </c>
      <c r="G17" s="15"/>
      <c r="H17" s="54"/>
      <c r="I17" s="12">
        <v>12</v>
      </c>
      <c r="J17" s="15"/>
      <c r="K17" s="54"/>
      <c r="L17" s="12">
        <v>34</v>
      </c>
      <c r="M17" s="15"/>
      <c r="N17" s="54"/>
      <c r="O17" s="12">
        <v>53</v>
      </c>
      <c r="P17" s="15"/>
      <c r="Q17" s="55">
        <v>53</v>
      </c>
    </row>
    <row r="18" spans="1:17" x14ac:dyDescent="0.25">
      <c r="A18" s="11" t="s">
        <v>28</v>
      </c>
      <c r="B18" s="11"/>
      <c r="C18" s="11"/>
      <c r="D18" s="13"/>
      <c r="E18" s="20"/>
      <c r="F18" s="56">
        <v>1.5</v>
      </c>
      <c r="G18" s="15"/>
      <c r="H18" s="54"/>
      <c r="I18" s="56">
        <v>7.5</v>
      </c>
      <c r="J18" s="15"/>
      <c r="K18" s="54"/>
      <c r="L18" s="56">
        <v>23</v>
      </c>
      <c r="M18" s="15"/>
      <c r="N18" s="54"/>
      <c r="O18" s="56">
        <v>43.5</v>
      </c>
      <c r="P18" s="15"/>
      <c r="Q18" s="57">
        <v>53</v>
      </c>
    </row>
    <row r="19" spans="1:17" x14ac:dyDescent="0.25">
      <c r="A19" s="11"/>
      <c r="B19" s="11"/>
      <c r="C19" s="11"/>
      <c r="D19" s="13"/>
      <c r="E19" s="20"/>
      <c r="F19" s="11"/>
      <c r="G19" s="21"/>
      <c r="H19" s="20"/>
      <c r="I19" s="11"/>
      <c r="J19" s="21"/>
      <c r="K19" s="20"/>
      <c r="L19" s="11"/>
      <c r="M19" s="21"/>
      <c r="N19" s="20"/>
      <c r="O19" s="11"/>
      <c r="P19" s="21"/>
      <c r="Q19" s="16"/>
    </row>
    <row r="20" spans="1:17" x14ac:dyDescent="0.25">
      <c r="A20" s="11" t="s">
        <v>29</v>
      </c>
      <c r="B20" s="11" t="s">
        <v>30</v>
      </c>
      <c r="C20" s="11"/>
      <c r="D20" s="13"/>
      <c r="E20" s="20"/>
      <c r="F20" s="26">
        <v>900</v>
      </c>
      <c r="G20" s="19"/>
      <c r="H20" s="18"/>
      <c r="I20" s="26">
        <v>918</v>
      </c>
      <c r="J20" s="19"/>
      <c r="K20" s="18"/>
      <c r="L20" s="26">
        <v>936.36</v>
      </c>
      <c r="M20" s="19"/>
      <c r="N20" s="18"/>
      <c r="O20" s="26">
        <v>955.08720000000005</v>
      </c>
      <c r="P20" s="19"/>
      <c r="Q20" s="22">
        <v>974.18894400000011</v>
      </c>
    </row>
    <row r="21" spans="1:17" ht="15.75" thickBot="1" x14ac:dyDescent="0.3">
      <c r="A21" s="11" t="s">
        <v>31</v>
      </c>
      <c r="B21" s="11"/>
      <c r="C21" s="11"/>
      <c r="D21" s="13"/>
      <c r="E21" s="24"/>
      <c r="F21" s="27">
        <v>1350</v>
      </c>
      <c r="G21" s="28"/>
      <c r="H21" s="29"/>
      <c r="I21" s="27">
        <v>6885</v>
      </c>
      <c r="J21" s="28"/>
      <c r="K21" s="29"/>
      <c r="L21" s="27">
        <v>21536.28</v>
      </c>
      <c r="M21" s="28"/>
      <c r="N21" s="29"/>
      <c r="O21" s="27">
        <v>41546.2932</v>
      </c>
      <c r="P21" s="28"/>
      <c r="Q21" s="30">
        <v>51632.014032000006</v>
      </c>
    </row>
    <row r="23" spans="1:17" x14ac:dyDescent="0.25">
      <c r="G23" s="2">
        <v>178448.40000000002</v>
      </c>
      <c r="H23" s="1"/>
      <c r="I23" s="1"/>
      <c r="J23" s="2">
        <v>615436.80000000005</v>
      </c>
      <c r="K23" s="1"/>
      <c r="L23" s="1"/>
      <c r="M23" s="2">
        <v>1691781.6</v>
      </c>
      <c r="N23" s="1"/>
      <c r="O23" s="1"/>
      <c r="P23" s="2">
        <v>1716222</v>
      </c>
      <c r="Q23" s="2">
        <v>4201888.8000000007</v>
      </c>
    </row>
    <row r="24" spans="1:17" x14ac:dyDescent="0.25">
      <c r="A24" s="1"/>
      <c r="B24" s="1"/>
      <c r="C24" s="1"/>
      <c r="D24" s="1"/>
      <c r="E24" s="1"/>
      <c r="F24" s="1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Kunisch</dc:creator>
  <cp:lastModifiedBy>James Kunisch</cp:lastModifiedBy>
  <dcterms:created xsi:type="dcterms:W3CDTF">2020-03-11T06:26:46Z</dcterms:created>
  <dcterms:modified xsi:type="dcterms:W3CDTF">2020-03-23T22:56:40Z</dcterms:modified>
</cp:coreProperties>
</file>