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rist\Documents\Hansgrohe AXOR\"/>
    </mc:Choice>
  </mc:AlternateContent>
  <xr:revisionPtr revIDLastSave="0" documentId="8_{46E548FE-6BD6-4743-9488-3E6186F37E96}" xr6:coauthVersionLast="47" xr6:coauthVersionMax="47" xr10:uidLastSave="{00000000-0000-0000-0000-000000000000}"/>
  <workbookProtection workbookAlgorithmName="SHA-512" workbookHashValue="3D1b6lMU7McHi7GGahQ5ysX4gHYtVnMbyG3u0OJ0niQ3ZIr8brMUH/cFvZgjg2pREKj2kwA97I/eH2iM/4ve7A==" workbookSaltValue="dHx8RLWgMk522kXjNOWzVg==" workbookSpinCount="100000" lockStructure="1"/>
  <bookViews>
    <workbookView xWindow="-108" yWindow="-108" windowWidth="23256" windowHeight="12456" xr2:uid="{00000000-000D-0000-FFFF-FFFF00000000}"/>
  </bookViews>
  <sheets>
    <sheet name="Job Quote" sheetId="1" r:id="rId1"/>
    <sheet name="Job Quote (2)" sheetId="12" r:id="rId2"/>
    <sheet name="Job Quote (3)" sheetId="13" r:id="rId3"/>
    <sheet name="Job Quote (4)" sheetId="14" r:id="rId4"/>
    <sheet name="Job Quote (5)" sheetId="15" r:id="rId5"/>
    <sheet name="List" sheetId="2" state="hidden" r:id="rId6"/>
    <sheet name="Type" sheetId="4" state="hidden" r:id="rId7"/>
    <sheet name="Division" sheetId="5" state="hidden" r:id="rId8"/>
    <sheet name="STATES" sheetId="3" state="hidden" r:id="rId9"/>
  </sheets>
  <definedNames>
    <definedName name="_xlnm._FilterDatabase" localSheetId="5" hidden="1">List!$A$1:$D$5071</definedName>
    <definedName name="competitor">Division!$G$1:$G$55</definedName>
    <definedName name="division">Division!$A$1:$A$8</definedName>
    <definedName name="maker">Division!$C$1:$C$16</definedName>
    <definedName name="_xlnm.Print_Area" localSheetId="0">'Job Quote'!$B$1:$O$71</definedName>
    <definedName name="_xlnm.Print_Area" localSheetId="1">'Job Quote (2)'!$B$1:$O$71</definedName>
    <definedName name="_xlnm.Print_Area" localSheetId="2">'Job Quote (3)'!$B$1:$O$71</definedName>
    <definedName name="_xlnm.Print_Area" localSheetId="3">'Job Quote (4)'!$B$1:$O$71</definedName>
    <definedName name="_xlnm.Print_Area" localSheetId="4">'Job Quote (5)'!$B$1:$O$71</definedName>
    <definedName name="_xlnm.Print_Titles" localSheetId="5">List!$7441:$7441</definedName>
    <definedName name="States">STATES!$A$1:$A$53</definedName>
    <definedName name="type">Type!$A$1:$A$4</definedName>
  </definedNames>
  <calcPr calcId="191028" concurrentManualCount="1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4" i="15" l="1"/>
  <c r="F54" i="15"/>
  <c r="M54" i="14"/>
  <c r="F54" i="14"/>
  <c r="M54" i="13"/>
  <c r="F54" i="13"/>
  <c r="M54" i="12"/>
  <c r="F54" i="12"/>
  <c r="F38" i="1" l="1"/>
  <c r="F18" i="1" l="1"/>
  <c r="M7" i="15"/>
  <c r="M7" i="14"/>
  <c r="M7" i="13"/>
  <c r="M7" i="12"/>
  <c r="O47" i="12"/>
  <c r="M47" i="12"/>
  <c r="F47" i="12"/>
  <c r="O45" i="13"/>
  <c r="M45" i="13"/>
  <c r="F45" i="13"/>
  <c r="O47" i="14" l="1"/>
  <c r="M47" i="14"/>
  <c r="F47" i="14"/>
  <c r="O47" i="15"/>
  <c r="M47" i="15"/>
  <c r="F47" i="15"/>
  <c r="O48" i="1"/>
  <c r="M48" i="1"/>
  <c r="F48" i="1"/>
  <c r="O53" i="15" l="1"/>
  <c r="M53" i="15"/>
  <c r="F53" i="15"/>
  <c r="O53" i="14"/>
  <c r="M53" i="14"/>
  <c r="F53" i="14"/>
  <c r="O53" i="13" l="1"/>
  <c r="M53" i="13"/>
  <c r="F53" i="13"/>
  <c r="O53" i="12"/>
  <c r="M53" i="12"/>
  <c r="F53" i="12"/>
  <c r="O53" i="1" l="1"/>
  <c r="M53" i="1"/>
  <c r="F53" i="1"/>
  <c r="E20" i="1" l="1"/>
  <c r="O37" i="1" l="1"/>
  <c r="O38" i="1"/>
  <c r="O39" i="1"/>
  <c r="O40" i="1"/>
  <c r="O41" i="1"/>
  <c r="O42" i="1"/>
  <c r="O43" i="1"/>
  <c r="O44" i="1"/>
  <c r="O45" i="1"/>
  <c r="O46" i="1"/>
  <c r="O47" i="1"/>
  <c r="O49" i="1"/>
  <c r="O50" i="1"/>
  <c r="M30" i="1"/>
  <c r="M31" i="1"/>
  <c r="M32" i="1"/>
  <c r="M33" i="1"/>
  <c r="M34" i="1"/>
  <c r="M35" i="1"/>
  <c r="M36" i="1"/>
  <c r="O36" i="1" s="1"/>
  <c r="M37" i="1"/>
  <c r="M38" i="1"/>
  <c r="M39" i="1"/>
  <c r="M40" i="1"/>
  <c r="M41" i="1"/>
  <c r="M42" i="1"/>
  <c r="M43" i="1"/>
  <c r="M44" i="1"/>
  <c r="M45" i="1"/>
  <c r="M46" i="1"/>
  <c r="M47" i="1"/>
  <c r="M49" i="1"/>
  <c r="M50" i="1"/>
  <c r="M51" i="1"/>
  <c r="F29" i="1"/>
  <c r="F30" i="1"/>
  <c r="F31" i="1"/>
  <c r="F32" i="1"/>
  <c r="F33" i="1"/>
  <c r="F34" i="1"/>
  <c r="F35" i="1"/>
  <c r="F36" i="1"/>
  <c r="F37" i="1"/>
  <c r="F39" i="1"/>
  <c r="F40" i="1"/>
  <c r="F41" i="1"/>
  <c r="F42" i="1"/>
  <c r="F43" i="1"/>
  <c r="F44" i="1"/>
  <c r="F45" i="1"/>
  <c r="F46" i="1"/>
  <c r="O33" i="1" l="1"/>
  <c r="O32" i="1"/>
  <c r="O35" i="1"/>
  <c r="O31" i="1"/>
  <c r="O34" i="1"/>
  <c r="O30" i="1"/>
  <c r="M29" i="1"/>
  <c r="O29" i="1" l="1"/>
  <c r="L70" i="15"/>
  <c r="E70" i="15"/>
  <c r="L68" i="15"/>
  <c r="E68" i="15"/>
  <c r="J66" i="15"/>
  <c r="F66" i="15"/>
  <c r="J65" i="15"/>
  <c r="F65" i="15"/>
  <c r="F62" i="15"/>
  <c r="C55" i="15"/>
  <c r="O51" i="15"/>
  <c r="M51" i="15"/>
  <c r="F51" i="15"/>
  <c r="O50" i="15"/>
  <c r="M50" i="15"/>
  <c r="F50" i="15"/>
  <c r="O49" i="15"/>
  <c r="M49" i="15"/>
  <c r="F49" i="15"/>
  <c r="O48" i="15"/>
  <c r="M48" i="15"/>
  <c r="F48" i="15"/>
  <c r="O46" i="15"/>
  <c r="M46" i="15"/>
  <c r="F46" i="15"/>
  <c r="O45" i="15"/>
  <c r="M45" i="15"/>
  <c r="F45" i="15"/>
  <c r="O44" i="15"/>
  <c r="M44" i="15"/>
  <c r="F44" i="15"/>
  <c r="O43" i="15"/>
  <c r="M43" i="15"/>
  <c r="F43" i="15"/>
  <c r="O42" i="15"/>
  <c r="M42" i="15"/>
  <c r="F42" i="15"/>
  <c r="O41" i="15"/>
  <c r="M41" i="15"/>
  <c r="F41" i="15"/>
  <c r="O40" i="15"/>
  <c r="M40" i="15"/>
  <c r="F40" i="15"/>
  <c r="O39" i="15"/>
  <c r="M39" i="15"/>
  <c r="F39" i="15"/>
  <c r="O38" i="15"/>
  <c r="M38" i="15"/>
  <c r="F38" i="15"/>
  <c r="O37" i="15"/>
  <c r="M37" i="15"/>
  <c r="F37" i="15"/>
  <c r="O36" i="15"/>
  <c r="M36" i="15"/>
  <c r="F36" i="15"/>
  <c r="O35" i="15"/>
  <c r="M35" i="15"/>
  <c r="F35" i="15"/>
  <c r="O34" i="15"/>
  <c r="M34" i="15"/>
  <c r="F34" i="15"/>
  <c r="O33" i="15"/>
  <c r="M33" i="15"/>
  <c r="F33" i="15"/>
  <c r="O32" i="15"/>
  <c r="M32" i="15"/>
  <c r="F32" i="15"/>
  <c r="O31" i="15"/>
  <c r="M31" i="15"/>
  <c r="F31" i="15"/>
  <c r="O30" i="15"/>
  <c r="M30" i="15"/>
  <c r="F30" i="15"/>
  <c r="O29" i="15"/>
  <c r="M29" i="15"/>
  <c r="F29" i="15"/>
  <c r="J25" i="15"/>
  <c r="C25" i="15"/>
  <c r="J24" i="15"/>
  <c r="H23" i="15"/>
  <c r="C23" i="15"/>
  <c r="H21" i="15"/>
  <c r="C21" i="15"/>
  <c r="H19" i="15"/>
  <c r="C19" i="15"/>
  <c r="I17" i="15"/>
  <c r="C17" i="15"/>
  <c r="N16" i="15"/>
  <c r="L16" i="15"/>
  <c r="I16" i="15"/>
  <c r="H15" i="15"/>
  <c r="C15" i="15"/>
  <c r="I11" i="15"/>
  <c r="L70" i="14"/>
  <c r="E70" i="14"/>
  <c r="L68" i="14"/>
  <c r="E68" i="14"/>
  <c r="J66" i="14"/>
  <c r="F66" i="14"/>
  <c r="J65" i="14"/>
  <c r="F65" i="14"/>
  <c r="F62" i="14"/>
  <c r="C55" i="14"/>
  <c r="O51" i="14"/>
  <c r="M51" i="14"/>
  <c r="F51" i="14"/>
  <c r="O50" i="14"/>
  <c r="M50" i="14"/>
  <c r="F50" i="14"/>
  <c r="O49" i="14"/>
  <c r="M49" i="14"/>
  <c r="F49" i="14"/>
  <c r="O48" i="14"/>
  <c r="M48" i="14"/>
  <c r="F48" i="14"/>
  <c r="O46" i="14"/>
  <c r="M46" i="14"/>
  <c r="F46" i="14"/>
  <c r="O45" i="14"/>
  <c r="M45" i="14"/>
  <c r="F45" i="14"/>
  <c r="O44" i="14"/>
  <c r="M44" i="14"/>
  <c r="F44" i="14"/>
  <c r="O43" i="14"/>
  <c r="M43" i="14"/>
  <c r="F43" i="14"/>
  <c r="O42" i="14"/>
  <c r="M42" i="14"/>
  <c r="F42" i="14"/>
  <c r="O41" i="14"/>
  <c r="M41" i="14"/>
  <c r="F41" i="14"/>
  <c r="O40" i="14"/>
  <c r="M40" i="14"/>
  <c r="F40" i="14"/>
  <c r="O39" i="14"/>
  <c r="M39" i="14"/>
  <c r="F39" i="14"/>
  <c r="O38" i="14"/>
  <c r="M38" i="14"/>
  <c r="F38" i="14"/>
  <c r="O37" i="14"/>
  <c r="M37" i="14"/>
  <c r="F37" i="14"/>
  <c r="O36" i="14"/>
  <c r="M36" i="14"/>
  <c r="F36" i="14"/>
  <c r="O35" i="14"/>
  <c r="M35" i="14"/>
  <c r="F35" i="14"/>
  <c r="O34" i="14"/>
  <c r="M34" i="14"/>
  <c r="F34" i="14"/>
  <c r="O33" i="14"/>
  <c r="M33" i="14"/>
  <c r="F33" i="14"/>
  <c r="O32" i="14"/>
  <c r="M32" i="14"/>
  <c r="F32" i="14"/>
  <c r="O31" i="14"/>
  <c r="M31" i="14"/>
  <c r="F31" i="14"/>
  <c r="O30" i="14"/>
  <c r="M30" i="14"/>
  <c r="F30" i="14"/>
  <c r="O29" i="14"/>
  <c r="M29" i="14"/>
  <c r="F29" i="14"/>
  <c r="J25" i="14"/>
  <c r="C25" i="14"/>
  <c r="J24" i="14"/>
  <c r="H23" i="14"/>
  <c r="C23" i="14"/>
  <c r="H21" i="14"/>
  <c r="C21" i="14"/>
  <c r="H19" i="14"/>
  <c r="C19" i="14"/>
  <c r="I17" i="14"/>
  <c r="C17" i="14"/>
  <c r="N16" i="14"/>
  <c r="L16" i="14"/>
  <c r="I16" i="14"/>
  <c r="H15" i="14"/>
  <c r="C15" i="14"/>
  <c r="I11" i="14"/>
  <c r="I11" i="13"/>
  <c r="I11" i="12"/>
  <c r="L70" i="13"/>
  <c r="E70" i="13"/>
  <c r="L68" i="13"/>
  <c r="E68" i="13"/>
  <c r="J66" i="13"/>
  <c r="F66" i="13"/>
  <c r="J65" i="13"/>
  <c r="F65" i="13"/>
  <c r="F62" i="13"/>
  <c r="C55" i="13"/>
  <c r="O51" i="13"/>
  <c r="M51" i="13"/>
  <c r="F51" i="13"/>
  <c r="O50" i="13"/>
  <c r="M50" i="13"/>
  <c r="F50" i="13"/>
  <c r="O49" i="13"/>
  <c r="M49" i="13"/>
  <c r="F49" i="13"/>
  <c r="O48" i="13"/>
  <c r="M48" i="13"/>
  <c r="F48" i="13"/>
  <c r="O47" i="13"/>
  <c r="M47" i="13"/>
  <c r="F47" i="13"/>
  <c r="O46" i="13"/>
  <c r="M46" i="13"/>
  <c r="F46" i="13"/>
  <c r="O44" i="13"/>
  <c r="M44" i="13"/>
  <c r="F44" i="13"/>
  <c r="O43" i="13"/>
  <c r="M43" i="13"/>
  <c r="F43" i="13"/>
  <c r="O42" i="13"/>
  <c r="M42" i="13"/>
  <c r="F42" i="13"/>
  <c r="O41" i="13"/>
  <c r="M41" i="13"/>
  <c r="F41" i="13"/>
  <c r="O40" i="13"/>
  <c r="M40" i="13"/>
  <c r="F40" i="13"/>
  <c r="O39" i="13"/>
  <c r="M39" i="13"/>
  <c r="F39" i="13"/>
  <c r="O38" i="13"/>
  <c r="M38" i="13"/>
  <c r="F38" i="13"/>
  <c r="O37" i="13"/>
  <c r="M37" i="13"/>
  <c r="F37" i="13"/>
  <c r="O36" i="13"/>
  <c r="M36" i="13"/>
  <c r="F36" i="13"/>
  <c r="O35" i="13"/>
  <c r="M35" i="13"/>
  <c r="F35" i="13"/>
  <c r="O34" i="13"/>
  <c r="M34" i="13"/>
  <c r="F34" i="13"/>
  <c r="O33" i="13"/>
  <c r="M33" i="13"/>
  <c r="F33" i="13"/>
  <c r="O32" i="13"/>
  <c r="M32" i="13"/>
  <c r="F32" i="13"/>
  <c r="O31" i="13"/>
  <c r="M31" i="13"/>
  <c r="F31" i="13"/>
  <c r="O30" i="13"/>
  <c r="M30" i="13"/>
  <c r="F30" i="13"/>
  <c r="O29" i="13"/>
  <c r="M29" i="13"/>
  <c r="F29" i="13"/>
  <c r="J25" i="13"/>
  <c r="C25" i="13"/>
  <c r="J24" i="13"/>
  <c r="H23" i="13"/>
  <c r="C23" i="13"/>
  <c r="H21" i="13"/>
  <c r="C21" i="13"/>
  <c r="H19" i="13"/>
  <c r="C19" i="13"/>
  <c r="I17" i="13"/>
  <c r="C17" i="13"/>
  <c r="N16" i="13"/>
  <c r="L16" i="13"/>
  <c r="I16" i="13"/>
  <c r="H15" i="13"/>
  <c r="C15" i="13"/>
  <c r="J25" i="12"/>
  <c r="J24" i="12"/>
  <c r="H23" i="12"/>
  <c r="H21" i="12"/>
  <c r="H19" i="12"/>
  <c r="I17" i="12"/>
  <c r="N16" i="12"/>
  <c r="L16" i="12"/>
  <c r="I16" i="12"/>
  <c r="H15" i="12"/>
  <c r="C17" i="12"/>
  <c r="C19" i="12"/>
  <c r="C21" i="12"/>
  <c r="C25" i="12"/>
  <c r="C23" i="12"/>
  <c r="E70" i="12"/>
  <c r="L70" i="12"/>
  <c r="L68" i="12"/>
  <c r="E68" i="12"/>
  <c r="J66" i="12"/>
  <c r="F66" i="12"/>
  <c r="J65" i="12"/>
  <c r="F65" i="12"/>
  <c r="F62" i="12"/>
  <c r="C55" i="12"/>
  <c r="C15" i="12"/>
  <c r="O51" i="12"/>
  <c r="M51" i="12"/>
  <c r="F51" i="12"/>
  <c r="O50" i="12"/>
  <c r="M50" i="12"/>
  <c r="F50" i="12"/>
  <c r="O49" i="12"/>
  <c r="M49" i="12"/>
  <c r="F49" i="12"/>
  <c r="O48" i="12"/>
  <c r="M48" i="12"/>
  <c r="F48" i="12"/>
  <c r="O46" i="12"/>
  <c r="M46" i="12"/>
  <c r="F46" i="12"/>
  <c r="O45" i="12"/>
  <c r="M45" i="12"/>
  <c r="F45" i="12"/>
  <c r="O44" i="12"/>
  <c r="M44" i="12"/>
  <c r="F44" i="12"/>
  <c r="O43" i="12"/>
  <c r="M43" i="12"/>
  <c r="F43" i="12"/>
  <c r="O42" i="12"/>
  <c r="M42" i="12"/>
  <c r="F42" i="12"/>
  <c r="O41" i="12"/>
  <c r="M41" i="12"/>
  <c r="F41" i="12"/>
  <c r="O40" i="12"/>
  <c r="M40" i="12"/>
  <c r="F40" i="12"/>
  <c r="O39" i="12"/>
  <c r="M39" i="12"/>
  <c r="F39" i="12"/>
  <c r="O38" i="12"/>
  <c r="M38" i="12"/>
  <c r="F38" i="12"/>
  <c r="O37" i="12"/>
  <c r="M37" i="12"/>
  <c r="F37" i="12"/>
  <c r="O36" i="12"/>
  <c r="M36" i="12"/>
  <c r="F36" i="12"/>
  <c r="O35" i="12"/>
  <c r="M35" i="12"/>
  <c r="F35" i="12"/>
  <c r="O34" i="12"/>
  <c r="M34" i="12"/>
  <c r="F34" i="12"/>
  <c r="O33" i="12"/>
  <c r="M33" i="12"/>
  <c r="F33" i="12"/>
  <c r="O32" i="12"/>
  <c r="M32" i="12"/>
  <c r="F32" i="12"/>
  <c r="O31" i="12"/>
  <c r="M31" i="12"/>
  <c r="F31" i="12"/>
  <c r="O30" i="12"/>
  <c r="M30" i="12"/>
  <c r="F30" i="12"/>
  <c r="O29" i="12"/>
  <c r="M29" i="12"/>
  <c r="F29" i="12"/>
  <c r="E22" i="1"/>
  <c r="K14" i="1"/>
  <c r="J14" i="1"/>
  <c r="F14" i="1"/>
  <c r="D14" i="1"/>
  <c r="D24" i="1"/>
  <c r="J22" i="1"/>
  <c r="M52" i="15" l="1"/>
  <c r="M52" i="14"/>
  <c r="M52" i="13"/>
  <c r="M52" i="12"/>
  <c r="J20" i="1"/>
  <c r="J18" i="1" l="1"/>
  <c r="D16" i="1"/>
  <c r="O51" i="1" l="1"/>
  <c r="M52" i="1" s="1"/>
  <c r="F51" i="1"/>
  <c r="F47" i="1"/>
  <c r="F49" i="1"/>
  <c r="F5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evanskay</author>
  </authors>
  <commentList>
    <comment ref="C15" authorId="0" shapeId="0" xr:uid="{EF8F00EC-E66B-4B1B-AB52-C0A193995EEA}">
      <text>
        <r>
          <rPr>
            <b/>
            <sz val="8"/>
            <color indexed="12"/>
            <rFont val="Tahoma"/>
            <family val="2"/>
          </rPr>
          <t>Customer must be      set up as a sold to                 account</t>
        </r>
      </text>
    </comment>
    <comment ref="C19" authorId="0" shapeId="0" xr:uid="{B6B48F76-5BE8-4444-8869-B8967EA8864D}">
      <text>
        <r>
          <rPr>
            <b/>
            <sz val="8"/>
            <color indexed="12"/>
            <rFont val="Tahoma"/>
            <family val="2"/>
          </rPr>
          <t>City and State are required.  Please include Street address if available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evanskay</author>
  </authors>
  <commentList>
    <comment ref="C15" authorId="0" shapeId="0" xr:uid="{00000000-0006-0000-0100-000001000000}">
      <text>
        <r>
          <rPr>
            <b/>
            <sz val="8"/>
            <color indexed="12"/>
            <rFont val="Tahoma"/>
            <family val="2"/>
          </rPr>
          <t>Customer must be      set up as a sold to                 account</t>
        </r>
      </text>
    </comment>
    <comment ref="C19" authorId="0" shapeId="0" xr:uid="{00000000-0006-0000-0100-000002000000}">
      <text>
        <r>
          <rPr>
            <b/>
            <sz val="8"/>
            <color indexed="12"/>
            <rFont val="Tahoma"/>
            <family val="2"/>
          </rPr>
          <t>City and State are required.  Please include Street address if available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evanskay</author>
  </authors>
  <commentList>
    <comment ref="C15" authorId="0" shapeId="0" xr:uid="{00000000-0006-0000-0200-000001000000}">
      <text>
        <r>
          <rPr>
            <b/>
            <sz val="8"/>
            <color indexed="12"/>
            <rFont val="Tahoma"/>
            <family val="2"/>
          </rPr>
          <t>Customer must be      set up as a sold to                 account</t>
        </r>
      </text>
    </comment>
    <comment ref="C19" authorId="0" shapeId="0" xr:uid="{00000000-0006-0000-0200-000002000000}">
      <text>
        <r>
          <rPr>
            <b/>
            <sz val="8"/>
            <color indexed="12"/>
            <rFont val="Tahoma"/>
            <family val="2"/>
          </rPr>
          <t>City and State are required.  Please include Street address if available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evanskay</author>
  </authors>
  <commentList>
    <comment ref="C15" authorId="0" shapeId="0" xr:uid="{00000000-0006-0000-0300-000001000000}">
      <text>
        <r>
          <rPr>
            <b/>
            <sz val="8"/>
            <color indexed="12"/>
            <rFont val="Tahoma"/>
            <family val="2"/>
          </rPr>
          <t>Customer must be      set up as a sold to                 account</t>
        </r>
      </text>
    </comment>
    <comment ref="C19" authorId="0" shapeId="0" xr:uid="{00000000-0006-0000-0300-000002000000}">
      <text>
        <r>
          <rPr>
            <b/>
            <sz val="8"/>
            <color indexed="12"/>
            <rFont val="Tahoma"/>
            <family val="2"/>
          </rPr>
          <t>City and State are required.  Please include Street address if available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evanskay</author>
  </authors>
  <commentList>
    <comment ref="C15" authorId="0" shapeId="0" xr:uid="{00000000-0006-0000-0400-000001000000}">
      <text>
        <r>
          <rPr>
            <b/>
            <sz val="8"/>
            <color indexed="12"/>
            <rFont val="Tahoma"/>
            <family val="2"/>
          </rPr>
          <t>Customer must be      set up as a sold to                 account</t>
        </r>
      </text>
    </comment>
    <comment ref="C19" authorId="0" shapeId="0" xr:uid="{00000000-0006-0000-0400-000002000000}">
      <text>
        <r>
          <rPr>
            <b/>
            <sz val="8"/>
            <color indexed="12"/>
            <rFont val="Tahoma"/>
            <family val="2"/>
          </rPr>
          <t>City and State are required.  Please include Street address if available</t>
        </r>
      </text>
    </comment>
  </commentList>
</comments>
</file>

<file path=xl/sharedStrings.xml><?xml version="1.0" encoding="utf-8"?>
<sst xmlns="http://schemas.openxmlformats.org/spreadsheetml/2006/main" count="22253" uniqueCount="11785">
  <si>
    <t>1492 Bluegrass Parkway  Alpharetta, GA  30004</t>
  </si>
  <si>
    <t>Telephone 678-762-6903</t>
  </si>
  <si>
    <t>Fax (770) 667-1897</t>
  </si>
  <si>
    <t xml:space="preserve">1490 Bluegrass Lakes Parkway         </t>
  </si>
  <si>
    <t xml:space="preserve">                     Alpharetta, GA 30004</t>
  </si>
  <si>
    <t xml:space="preserve">                       Ph - 678-762-6977 / Fx - 770-753-3381</t>
  </si>
  <si>
    <t xml:space="preserve">JOB QUOTE # </t>
  </si>
  <si>
    <t xml:space="preserve">Customer: </t>
  </si>
  <si>
    <t xml:space="preserve">Customer Address: </t>
  </si>
  <si>
    <t xml:space="preserve">Job Name: </t>
  </si>
  <si>
    <t xml:space="preserve">City: </t>
  </si>
  <si>
    <t>ST</t>
  </si>
  <si>
    <t>Zipcode</t>
  </si>
  <si>
    <t>Attn:</t>
  </si>
  <si>
    <t>Job Location/Address:</t>
  </si>
  <si>
    <t>Ship To:</t>
  </si>
  <si>
    <t>Project Type:</t>
  </si>
  <si>
    <t>Sales Rep Agency:</t>
  </si>
  <si>
    <t>Project Division:</t>
  </si>
  <si>
    <t>Project Start Date:</t>
  </si>
  <si>
    <t>Participant:</t>
  </si>
  <si>
    <t xml:space="preserve">        Competitor:</t>
  </si>
  <si>
    <t>Project Website:</t>
  </si>
  <si>
    <t>Quantity</t>
  </si>
  <si>
    <t>Model #</t>
  </si>
  <si>
    <t>Description</t>
  </si>
  <si>
    <t>List Price</t>
  </si>
  <si>
    <t>Net Price</t>
  </si>
  <si>
    <t>Page Total</t>
  </si>
  <si>
    <t>The above pricing is firm from:</t>
  </si>
  <si>
    <t>Expiration Date:</t>
  </si>
  <si>
    <t>After the expiration date, the above quote will automatically be cancelled, and a price increase will be allowed.</t>
  </si>
  <si>
    <t>Lead Times:</t>
  </si>
  <si>
    <t>Project product lead times vary greatly depending on type, quantity and finish ordered.  For standard (non-custom) project product, please estimate on average 12 weeks from date of PO receipt at Hansgrohe.  Hansgrohe is not responsible for delayed PO receipt; and all incurred air freight charges are the sole responsibility of the customer.  It is highly recommended that you contact the project department for specific lead times for your project.</t>
  </si>
  <si>
    <t xml:space="preserve">Phase out / discontinued products not guaranteed to be available at time of order.                                                                         </t>
  </si>
  <si>
    <t xml:space="preserve">Drop Ship Policy- </t>
  </si>
  <si>
    <r>
      <rPr>
        <b/>
        <u/>
        <sz val="10"/>
        <color rgb="FFFF0000"/>
        <rFont val="Arial"/>
        <family val="2"/>
      </rPr>
      <t>Option 1</t>
    </r>
    <r>
      <rPr>
        <sz val="10"/>
        <color rgb="FFFF0000"/>
        <rFont val="Arial"/>
        <family val="2"/>
      </rPr>
      <t xml:space="preserve"> - Hansgrohe will ship to the quoting wholesalers sold to or ship to warehouses only, or to a project site max radius of 250 miles from wholesalers warehouse</t>
    </r>
  </si>
  <si>
    <r>
      <rPr>
        <b/>
        <u/>
        <sz val="10"/>
        <color rgb="FFFF0000"/>
        <rFont val="Arial"/>
        <family val="2"/>
      </rPr>
      <t>Option 2</t>
    </r>
    <r>
      <rPr>
        <sz val="10"/>
        <color rgb="FFFF0000"/>
        <rFont val="Arial"/>
        <family val="2"/>
      </rPr>
      <t xml:space="preserve"> - For projects drop shipping further than 250 miles away from wholesalers warehouse please contact your local Project Sales Manager for information. </t>
    </r>
  </si>
  <si>
    <t>Competitive Info /           Special Notes:</t>
  </si>
  <si>
    <t>Number of Bathrooms:</t>
  </si>
  <si>
    <t>Number of Kitchens:</t>
  </si>
  <si>
    <t>Additional Competitor:</t>
  </si>
  <si>
    <t>Number of Releases:</t>
  </si>
  <si>
    <t>Rep Signature:</t>
  </si>
  <si>
    <t>Date:</t>
  </si>
  <si>
    <t xml:space="preserve">Hansgrohe Approval: </t>
  </si>
  <si>
    <t>Zip Code:</t>
  </si>
  <si>
    <t>Job Location:</t>
  </si>
  <si>
    <t>Material Number</t>
  </si>
  <si>
    <t xml:space="preserve">Description  </t>
  </si>
  <si>
    <t>Notes</t>
  </si>
  <si>
    <t>Rough, iBox Universal Plus with Service Stops, ¾"</t>
  </si>
  <si>
    <t>Allegro E Gourmet HighArc Kitchen Faucet, 2-Spray Pull-Down, 1.75 GPM in Chrome</t>
  </si>
  <si>
    <t>Allegro E Gourmet HighArc Kitchen Faucet, 2-Spray Pull-Down, 1.75 GPM in Steel Optic</t>
  </si>
  <si>
    <t>Croma 100 Classic Showerhead 3-Jet, 2.5 GPM in Chrome</t>
  </si>
  <si>
    <t>Croma 100 Classic Showerhead 3-Jet, 2.5 GPM in Brushed Nickel</t>
  </si>
  <si>
    <t>Croma 100 Classic Showerhead 3-Jet, 2.5 GPM in Polished Nickel</t>
  </si>
  <si>
    <t>Croma 100 Showerhead E 3-Jet, 2.5 GPM in Chrome</t>
  </si>
  <si>
    <t>Croma 100 Showerhead E 3-Jet, 2.5 GPM in Brushed Nickel</t>
  </si>
  <si>
    <t>Croma 100 Classic Handshower 3-Jet, 2.5 GPM in Chrome</t>
  </si>
  <si>
    <t>Croma 100 Classic Handshower 3-Jet, 2.5 GPM in Brushed Nickel</t>
  </si>
  <si>
    <t>Croma 100 Classic Handshower 3-Jet, 2.5 GPM in Polished Nickel</t>
  </si>
  <si>
    <t>Allegro E Kitchen Faucet, 2-Spray Pull-Out, 1.75 GPM in Chrome</t>
  </si>
  <si>
    <t>Allegro E Kitchen Faucet, 2-Spray Pull-Out, 1.75 GPM in Steel Optic</t>
  </si>
  <si>
    <t>Showerarm Standard 9" in Chrome</t>
  </si>
  <si>
    <t>Showerarm Standard 9" in Brushed Bronze</t>
  </si>
  <si>
    <t>Showerarm Standard 9" in BGO</t>
  </si>
  <si>
    <t>Showerarm Standard 9" in Brushed Black Chrome</t>
  </si>
  <si>
    <t>Showerarm Standard 9" in Matte Black</t>
  </si>
  <si>
    <t>Showerarm Standard 9" in Brushed Nickel</t>
  </si>
  <si>
    <t>Showerarm Standard 9" in Polished Nickel</t>
  </si>
  <si>
    <t>Showerarm Standard 9" in Rubbed Bronze</t>
  </si>
  <si>
    <t>Commercial Pressure Balance Trim S in Chrome - Discontinued 2025</t>
  </si>
  <si>
    <t>Air Gap in Chrome</t>
  </si>
  <si>
    <t>Air Gap in Brushed Gold Optic</t>
  </si>
  <si>
    <t>Air Gap in Brushed Black Chrome</t>
  </si>
  <si>
    <t>Air Gap in Matte Black</t>
  </si>
  <si>
    <t>Air Gap in Steel Optic</t>
  </si>
  <si>
    <t>Air Gap in Polished Nickel</t>
  </si>
  <si>
    <t>Air Gap in Rubbed Bronze - Discontinued 2025</t>
  </si>
  <si>
    <t>Talis C HighArc Kitchen Faucet, 2-Spray Pull-Down, 1.75 GPM in Chrome</t>
  </si>
  <si>
    <t>Talis C HighArc Kitchen Faucet, 2-Spray Pull-Down, 1.75 GPM in Brushed Bronze</t>
  </si>
  <si>
    <t>Talis C HighArc Kitchen Faucet, 2-Spray Pull-Down, 1.75 GPM in Brushed Gold Optic</t>
  </si>
  <si>
    <t>Talis C HighArc Kitchen Faucet, 2-Spray Pull-Down, 1.75 GPM in Matte Black</t>
  </si>
  <si>
    <t>Talis C HighArc Kitchen Faucet, 2-Spray Pull-Down, 1.75 GPM in Steel Optic</t>
  </si>
  <si>
    <t>Talis C HighArc Kitchen Faucet, 2-Spray Pull-Down, 1.75 GPM in Polished Nickel</t>
  </si>
  <si>
    <t>Talis C HighArc Kitchen Faucet, 2-Spray Pull-Down, 1.75 GPM in Rubbed Bronze - Discontinued 2025</t>
  </si>
  <si>
    <t>Talis C Prep Kitchen Faucet, 2-Spray Pull-Down, 1.75 GPM in Chrome</t>
  </si>
  <si>
    <t>Talis C Prep Kitchen Faucet, 2-Spray Pull-Down, 1.75 GPM in Brushed Bronze</t>
  </si>
  <si>
    <t>Talis C Prep Kitchen Faucet, 2-Spray Pull-Down, 1.75 GPM in Brushed Gold Optic</t>
  </si>
  <si>
    <t>Talis C Prep Kitchen Faucet, 2-Spray Pull-Down, 1.75 GPM in Matte Black</t>
  </si>
  <si>
    <t>Talis C Prep Kitchen Faucet, 2-Spray Pull-Down, 1.75 GPM in Steel Optic</t>
  </si>
  <si>
    <t>Talis C Prep Kitchen Faucet, 2-Spray Pull-Down, 1.75 GPM in Polished Nickel</t>
  </si>
  <si>
    <t>Talis C Prep Kitchen Faucet, 2-Spray Pull-Down, 1.75 GPM in Rubbed Bronze - Discontinued 2025</t>
  </si>
  <si>
    <t>Talis C Bar Faucet, 1.5 GPM in Chrome</t>
  </si>
  <si>
    <t>Talis C Bar Faucet, 1.5 GPM in Brushed Bronze</t>
  </si>
  <si>
    <t>Talis C Bar Faucet, 1.5 GPM in Brushed Gold Optic</t>
  </si>
  <si>
    <t>Talis C Bar Faucet, 1.5 GPM in Matte Black</t>
  </si>
  <si>
    <t>Talis C Bar Faucet, 1.5 GPM in Steel Optic</t>
  </si>
  <si>
    <t>Talis C Bar Faucet, 1.5 GPM in Polished Nickel</t>
  </si>
  <si>
    <t>Talis C Bar Faucet, 1.5 GPM in Rubbed Bronze - Discontinued 2025</t>
  </si>
  <si>
    <t>Ecostat Thermostatic Trim S with Volume Control in Chrome</t>
  </si>
  <si>
    <t>Ecostat Thermostatic Trim S with Volume Control in Brushed Nickel</t>
  </si>
  <si>
    <t>Ecostat Thermostatic Trim S with Volume Control and Diverter in Chrome</t>
  </si>
  <si>
    <t>Ecostat Thermostatic Trim S with Volume Control and Diverter in Brushed Nickel</t>
  </si>
  <si>
    <t>Ecostat Diverter Trim S Trio/Quattro in Chrome</t>
  </si>
  <si>
    <t>Ecostat Diverter Trim S Trio/Quattro in Brushed Bronze</t>
  </si>
  <si>
    <t>Ecostat Diverter Trim S Trio/Quattro in Brushed Black Chrome</t>
  </si>
  <si>
    <t>Ecostat Diverter Trim S Trio/Quattro in Matte Black</t>
  </si>
  <si>
    <t>Ecostat Diverter Trim S Trio/Quattro in Brushed Nickel</t>
  </si>
  <si>
    <t>Ecostat Pressure Balance Trim S in Chrome</t>
  </si>
  <si>
    <t>Ecostat Pressure Balance Trim S in Brushed Nickel</t>
  </si>
  <si>
    <t>Raindance S Wallbar Set 120 3-Jet 24", 2.5 GPM in Chrome</t>
  </si>
  <si>
    <t>Raindance S Wallbar Set 120 3-Jet 24", 2.5 GPM in Brushed Nickel</t>
  </si>
  <si>
    <t>Talis S² Prep Kitchen Faucet, 2-Spray Pull-Down, 1.75 GPM in Chrome</t>
  </si>
  <si>
    <t>Talis S² Prep Kitchen Faucet, 2-Spray Pull-Down, 1.75 GPM in Brushed Gold Optic</t>
  </si>
  <si>
    <t>Talis S² Prep Kitchen Faucet, 2-Spray Pull-Down, 1.75 GPM in Brushed Black Chrome</t>
  </si>
  <si>
    <t>Talis S² Prep Kitchen Faucet, 2-Spray Pull-Down, 1.75 GPM in Steel Optic</t>
  </si>
  <si>
    <t>Talis S² Prep Kitchen Faucet, 2-Spray Pull-Down, 1.75 GPM in Polished Nickel</t>
  </si>
  <si>
    <t>Talis S Bar Faucet, 1.5 GPM in Chrome</t>
  </si>
  <si>
    <t>Talis S Bar Faucet, 1.5 GPM in Brushed Gold Optic</t>
  </si>
  <si>
    <t>Talis S Bar Faucet, 1.5 GPM in Brushed Black Chrome</t>
  </si>
  <si>
    <t>Talis S Bar Faucet, 1.5 GPM in Matte Black</t>
  </si>
  <si>
    <t>Talis S Bar Faucet, 1.5 GPM in Steel Optic</t>
  </si>
  <si>
    <t>Talis S Bar Faucet, 1.5 GPM in Polished Nickel - Discontinued 2025</t>
  </si>
  <si>
    <t>Raindance S Showerhead 100 3-Jet, 2.0 GPM in Chrome</t>
  </si>
  <si>
    <t>Raindance S Showerhead 100 3-Jet, 2.0 GPM in Brushed Nickel</t>
  </si>
  <si>
    <t>Raindance S Handshower 100 3-Jet, 2.0 GPM in Chrome</t>
  </si>
  <si>
    <t>Raindance S Handshower 100 3-Jet, 2.0 GPM in Brushed Nickel</t>
  </si>
  <si>
    <t>Raindance S Showerhead 150 1-Jet, 2.0 GPM in Chrome</t>
  </si>
  <si>
    <t>Raindance S Showerhead 150 1-Jet, 2.0 GPM in Brushed Bronze</t>
  </si>
  <si>
    <t>Raindance S Showerhead 150 1-Jet, 2.0 GPM in Matte Black</t>
  </si>
  <si>
    <t>Raindance S Showerhead 150 1-Jet, 2.0 GPM in Brushed Nickel</t>
  </si>
  <si>
    <t>Croma Select E Showerhead 180 2-Jet, 1.8 GPM in Chrome</t>
  </si>
  <si>
    <t>Croma Select E Showerhead 180 2-Jet, 1.8 GPM in White / Chrome</t>
  </si>
  <si>
    <t>Croma Select E Showerhead 180 2-Jet, 1.8 GPM in Brushed Nickel</t>
  </si>
  <si>
    <t>Croma Select S Showerhead 180 2-Jet, 1.8 GPM in Chrome</t>
  </si>
  <si>
    <t>Croma Select S Showerhead 180 2-Jet, 1.8 GPM in Brushed Bronze</t>
  </si>
  <si>
    <t>Croma Select S Showerhead 180 2-Jet, 1.8 GPM in Brushed Gold Optic</t>
  </si>
  <si>
    <t>Croma Select S Showerhead 180 2-Jet, 1.8 GPM in Brushed Black Chrome</t>
  </si>
  <si>
    <t>Croma Select S Showerhead 180 2-Jet, 1.8 GPM in White / Chrome</t>
  </si>
  <si>
    <t>Croma Select S Showerhead 180 2-Jet, 1.8 GPM in Matte Black</t>
  </si>
  <si>
    <t>Croma Select S Showerhead 180 2-Jet, 1.8 GPM in Brushed Nickel</t>
  </si>
  <si>
    <t>Croma Select S Showerhead 180 2-Jet, 1.8 GPM in Polished Nickel</t>
  </si>
  <si>
    <t>Commercial Pressure Balance Trim S in Brushed Nickel - Discontinued 2025</t>
  </si>
  <si>
    <t>Ecostat Pressure Balance Trim S with Diverter in Chrome</t>
  </si>
  <si>
    <t>EcoStat Pressure Balance Trim S with Diverter in Brushed Bronze</t>
  </si>
  <si>
    <t>EcoStat Pressure Balance Trim S with Diverter in Brushed Black Chrome</t>
  </si>
  <si>
    <t>EcoStat Pressure Balance Trim S with Diverter in Matte Black</t>
  </si>
  <si>
    <t>Ecostat Pressure Balance Trim S with Diverter in Brushed Nickel</t>
  </si>
  <si>
    <t>Ecostat Classic Pressure Balance Trim with Diverter, Round in Chrome</t>
  </si>
  <si>
    <t>Ecostat Classic Pressure Balance Trim with Diverter, Round in Brushed Nickel</t>
  </si>
  <si>
    <t>Ecostat Classic Pressure Balance Trim with Diverter, Round in Polished Nickel</t>
  </si>
  <si>
    <t>AXOR Starck Baton Handshower 2-Jet, 1.75 GPM in Chrome</t>
  </si>
  <si>
    <t>AXOR Starck Baton Handshower 2-Jet, 1.75 GPM in Brushed Gold Optic</t>
  </si>
  <si>
    <t>AXOR Starck Baton Handshower 2-Jet, 1.75 GPM in Polished Black Chrome</t>
  </si>
  <si>
    <t>AXOR Starck Baton Handshower 2-Jet, 1.75 GPM in Brushed Black Chrome</t>
  </si>
  <si>
    <t>AXOR Starck Baton Handshower 2-Jet, 1.75 GPM in Matte Black</t>
  </si>
  <si>
    <t>AXOR Starck Baton Handshower 2-Jet, 1.75 GPM in Brushed Nickel</t>
  </si>
  <si>
    <t>AXOR Starck Baton Handshower 2-Jet, 1.75 GPM in Polished Gold Optic</t>
  </si>
  <si>
    <t>Raindance Select S Handshower Set 150 3-Jet, 2.5 GPM in Chrome - Discontinued 2025</t>
  </si>
  <si>
    <t>Club Showerhead 100 3-Jet, 2.0 GPM in Chrome - Discontinued 2025</t>
  </si>
  <si>
    <t>Focus HighArc Kitchen Faucet, 2-Spray Pull-Down, 1.75 GPM in Chrome</t>
  </si>
  <si>
    <t xml:space="preserve">Focus HighArc Kitchen Faucet, 2-Spray Pull-Down, 1.75 GPM in Brushed Gold Optic </t>
  </si>
  <si>
    <t>Focus HighArc Kitchen Faucet, 2-Spray Pull-Down, 1.75 GPM in Brushed Black Chrome</t>
  </si>
  <si>
    <t>Focus HighArc Kitchen Faucet, 2-Spray Pull-Down, 1.75 GPM in Matte Black</t>
  </si>
  <si>
    <t>Focus HighArc Kitchen Faucet, 2-Spray Pull-Down, 1.75 GPM in Steel Optic</t>
  </si>
  <si>
    <t>Focus HighArc Kitchen Faucet, 2-Spray Pull-Down, 1.75 GPM in Polished Nickel</t>
  </si>
  <si>
    <t>Focus Prep Kitchen Faucet, 2-Spray Pull-Down, 1.75 GPM in Chrome</t>
  </si>
  <si>
    <t xml:space="preserve">Focus Prep Kitchen Faucet, 2-Spray Pull-Down, 1.75 GPM in Brushed Gold Optic </t>
  </si>
  <si>
    <t>Focus Prep Kitchen Faucet, 2-Spray Pull-Down, 1.75 GPM in Brushed Black Chrome</t>
  </si>
  <si>
    <t>Focus Prep Kitchen Faucet, 2-Spray Pull-Down, 1.75 GPM in Matte Black</t>
  </si>
  <si>
    <t>Focus Prep Kitchen Faucet, 2-Spray Pull-Down, 1.75 GPM in Steel Optic</t>
  </si>
  <si>
    <t>Focus Prep Kitchen Faucet, 2-Spray Pull-Down, 1.75 GPM in Polished Nickel</t>
  </si>
  <si>
    <t>Focus Bar Faucet, 1.5 GPM in Chrome</t>
  </si>
  <si>
    <t xml:space="preserve">Focus Bar Faucet, 1.5 GPM in Brushed Gold Optic </t>
  </si>
  <si>
    <t>Focus Bar Faucet, 1.5 GPM in Brushed Black Chrome</t>
  </si>
  <si>
    <t>Focus Bar Faucet, 1.5 GPM in Matte Black</t>
  </si>
  <si>
    <t>Focus Bar Faucet, 1.5 GPM in Steel Optic</t>
  </si>
  <si>
    <t>Focus Bar Faucet, 1.5 GPM in Polished Nickel</t>
  </si>
  <si>
    <t>Metris Bar Faucet, 1.5 GPM in Chrome - Discontinued 2025</t>
  </si>
  <si>
    <t>Metris Bar Faucet, 1.5 GPM in Steel Optic - Discontinued 2025</t>
  </si>
  <si>
    <t>Raindance S Handshower Set 100 3-Jet, 2.0 GPM in Chrome</t>
  </si>
  <si>
    <t>Croma SAM Set Plus without Shower Components in Chrome</t>
  </si>
  <si>
    <t>Croma SAM Set Plus without Shower Components in Brushed Nickel</t>
  </si>
  <si>
    <t>Raindance Select E Handshower 120 3-Jet, 2.0 GPM in Chrome</t>
  </si>
  <si>
    <t>Raindance Select E Handshower 120 3-Jet, 2.0 GPM in Brushed Bronze</t>
  </si>
  <si>
    <t>Raindance Select E Handshower 120 3-Jet, 2.0 GPM in Brushed Gold Optic</t>
  </si>
  <si>
    <t>Raindance Select E Handshower 120 3-Jet, 2.0 GPM in Brushed Black Chrome</t>
  </si>
  <si>
    <t>Raindance Select E Handshower 120 3-Jet, 2.0 GPM in Matte Black</t>
  </si>
  <si>
    <t>Raindance Select E Handshower 120 3-Jet, 2.0 GPM in Brushed Nickel</t>
  </si>
  <si>
    <t>Raindance Select E Handshower 120 3-Jet, 2.0 GPM in Polished Nickel</t>
  </si>
  <si>
    <t>Raindance Select S Handshower 120 3-Jet, 2.0 GPM in Chrome</t>
  </si>
  <si>
    <t>Raindance Select S Handshower 120 3-Jet, 2.0 GPM in Brushed Nickel</t>
  </si>
  <si>
    <t>Croma Showerpipe without Shower Components in Chrome</t>
  </si>
  <si>
    <t>Soap Dispenser, Contemporary in Chrome</t>
  </si>
  <si>
    <t>Soap Dispenser, Contemporary in Brushed Bronze</t>
  </si>
  <si>
    <t>Soap Dispenser, Contemporary in Brushed Gold Optic</t>
  </si>
  <si>
    <t>Soap Dispenser, Contemporary in Brushed Black Chrome</t>
  </si>
  <si>
    <t>Soap Dispenser, Contemporary in Matte Black</t>
  </si>
  <si>
    <t>Soap Dispenser, Contemporary in Steel Optic</t>
  </si>
  <si>
    <t>Soap Dispenser, Contemporary in Polished Nickel</t>
  </si>
  <si>
    <t>Soap Dispenser, Traditional in Chrome</t>
  </si>
  <si>
    <t>Soap Dispenser, Traditional in Brushed Bronze</t>
  </si>
  <si>
    <t>Soap Dispenser, Traditional in Brushed Gold Optic</t>
  </si>
  <si>
    <t>Soap Dispenser, Traditional in Matte Black</t>
  </si>
  <si>
    <t>Soap Dispenser, Traditional in Steel Optic</t>
  </si>
  <si>
    <t>Soap Dispenser, Traditional in Polished Nickel</t>
  </si>
  <si>
    <t>Soap Dispenser, Traditional in Rubbed Bronze - Discontinued 2025</t>
  </si>
  <si>
    <t>Raindance Select E Handshower Set 120 3-Jet, 2.5 GPM in Chrome</t>
  </si>
  <si>
    <t>Raindance Select E Handshower Set 120 3-Jet, 2.5 GPM in Brushed Nickel</t>
  </si>
  <si>
    <t>Raindance Select S Handshower Set 120 3-Jet, 2.5 GPM in Chrome</t>
  </si>
  <si>
    <t>E&amp;S Accessories Base Plate for Modern Single-Hole Faucets, 6" in Chrome</t>
  </si>
  <si>
    <t>E&amp;S Accessories Base Plate for Modern Single-Hole Faucets, 6" in Brushed Bronze</t>
  </si>
  <si>
    <t>E&amp;S Accessories Base Plate for Modern Single-Hole Faucets, 6" in Brushed Gold Optic</t>
  </si>
  <si>
    <t>E&amp;S Accessories Base Plate for Modern Single-Hole Faucets, 6" in Brushed Black Chrome</t>
  </si>
  <si>
    <t>E&amp;S Accessories Base Plate for Modern Single-Hole Faucets, 6" in Matte Black</t>
  </si>
  <si>
    <t>E&amp;S Accessories Base Plate for Modern Single-Hole Faucets, 6" in Brushed Nickel</t>
  </si>
  <si>
    <t>E&amp;S Accessories Base Plate for Modern Single-Hole Faucets, 6" in Polished Nickel</t>
  </si>
  <si>
    <t>Showerarm Mount for Handshower in Chrome</t>
  </si>
  <si>
    <t>Showerarm Mount for Handshower in Brushed Bronze</t>
  </si>
  <si>
    <t>Showerarm Mount for Handshower in Brushed Gold Optic</t>
  </si>
  <si>
    <t>Showerarm Mount for Handshower in Brushed Black Chrome</t>
  </si>
  <si>
    <t>Showerarm Mount for Handshower in Matte Black</t>
  </si>
  <si>
    <t>Showerarm Mount for Handshower in Brushed Nickel</t>
  </si>
  <si>
    <t>Showerarm Mount for Handshower in Polished Nickel</t>
  </si>
  <si>
    <t>AXOR Montreux Handshower 100 1-Jet, 1.8 GPM in Chrome</t>
  </si>
  <si>
    <t>AXOR Montreux Handshower 100 1-Jet, 1.8 GPM in Brushed Gold Optic</t>
  </si>
  <si>
    <t>AXOR Montreux Handshower 100 1-Jet, 1.8 GPM in Brushed Black Chrome</t>
  </si>
  <si>
    <t>AXOR Montreux Handshower 100 1-Jet, 1.8 GPM in Brushed Nickel</t>
  </si>
  <si>
    <t>AXOR Montreux Handshower 100 1-Jet, 1.8 GPM in Polished Nickel</t>
  </si>
  <si>
    <t>Croma Select S Showerpipe 180 2-Jet, 1.8 GPM in Chrome</t>
  </si>
  <si>
    <t>Croma Select S Showerpipe 180 2-Jet, 1.8 GPM in Brushed Nickel</t>
  </si>
  <si>
    <t>Croma Select E Showerpipe 180 2-Jet, 1.8 GPM in Chrome</t>
  </si>
  <si>
    <t>Croma Select E Showerpipe 180 2-Jet, 1.8 GPM in Brushed Nickel</t>
  </si>
  <si>
    <t>Croma Select E Handshower 110 3-Jet, 1.75 GPM in White / Chrome</t>
  </si>
  <si>
    <t>Croma Select E Handshower 110 3-Jet, 1.75 GPM in Brushed Nickel</t>
  </si>
  <si>
    <t>Croma Select S Handshower 110 3-Jet, 1.75 GPM in White / Chrome</t>
  </si>
  <si>
    <t>Croma Select S Handshower 110 3-Jet, 1.75 GPM in Brushed Nickel</t>
  </si>
  <si>
    <t>Raindance E Showerarm, 15" (Must be used with Raindance E 300 Showerhead) in Chrome</t>
  </si>
  <si>
    <t>Raindance E Showerarm, 15" (Must be used with Raindance E 300 Showerhead) in Brushed Bronze</t>
  </si>
  <si>
    <t>Raindance E Showerarm, 15" (Must be used with Raindance E 300 Showerhead) in Brushed Gold Optic</t>
  </si>
  <si>
    <t>Raindance E Showerarm, 15" (Must be used with Raindance E 300 Showerhead) in Brushed Black Chrome</t>
  </si>
  <si>
    <t>Raindance E Showerarm, 15" (Must be used with Raindance E 300 Showerhead) in Matte Black</t>
  </si>
  <si>
    <t>Raindance E Showerarm, 15" (Must be used with Raindance E 300 Showerhead) in Brushed Nickel</t>
  </si>
  <si>
    <t>Raindance E Showerpipe without Shower Components in Chrome</t>
  </si>
  <si>
    <t>Croma 100 Showerhead E 3-Jet, 1.8 GPM in Chrome</t>
  </si>
  <si>
    <t>Croma 100 Showerhead E 3-Jet, 1.8 GPM in Brushed Nickel</t>
  </si>
  <si>
    <t>AXOR Montreux Showerarm 15" in Chrome</t>
  </si>
  <si>
    <t>AXOR Montreux Showerarm 15" in Brushed Gold Optic</t>
  </si>
  <si>
    <t>AXOR Montreux Showerarm 15" in Brushed Black Chrome</t>
  </si>
  <si>
    <t>AXOR Montreux Showerarm 15" in Brushed Nickel</t>
  </si>
  <si>
    <t>AXOR Montreux Showerarm 15" in Polished Nickel</t>
  </si>
  <si>
    <t>Croma 100 Classic Showerhead 3-Jet, 1.8 GPM in Chrome</t>
  </si>
  <si>
    <t>Croma 100 Classic Showerhead 3-Jet, 1.8 GPM in Brushed Nickel</t>
  </si>
  <si>
    <t>Croma 100 Classic Showerhead 3-Jet, 1.8 GPM in Polished Nickel</t>
  </si>
  <si>
    <t>Croma 100 Classic Handshower 3-Jet, 1.8 GPM in Chrome</t>
  </si>
  <si>
    <t>Croma 100 Classic Handshower 3-Jet, 1.8 GPM in Brushed Nickel</t>
  </si>
  <si>
    <t>Croma 100 Classic Handshower 3-Jet, 1.8 GPM in Polished Nickel</t>
  </si>
  <si>
    <t>Joleena Single-Hole Faucet 100 with Pop-Up Drain, 1.2 GPM in Chrome</t>
  </si>
  <si>
    <t>Joleena Single-Hole Faucet 100 with Pop-Up Drain, 1.2 GPM in Brushed Bronze</t>
  </si>
  <si>
    <t>Joleena Single-Hole Faucet 100 with Pop-Up Drain, 1.2 GPM in Matte Black</t>
  </si>
  <si>
    <t>Joleena Single-Hole Faucet 100 with Pop-Up Drain, 1.2 GPM in Brushed Nickel</t>
  </si>
  <si>
    <t>Joleena Single-Hole Faucet 100 with Pop-Up Drain, 1.2 GPM in Polished Nickel</t>
  </si>
  <si>
    <t>Joleena Single-Hole Faucet 230 with Pop-Up Drain, 1.2 GPM in Chrome</t>
  </si>
  <si>
    <t>Joleena Single-Hole Faucet 230 with Pop-Up Drain, 1.2 GPM in Brushed Bronze</t>
  </si>
  <si>
    <t>Joleena Single-Hole Faucet 230 with Pop-Up Drain, 1.2 GPM in Matte Black</t>
  </si>
  <si>
    <t>Joleena Single-Hole Faucet 230 with Pop-Up Drain, 1.2 GPM in Brushed Nickel</t>
  </si>
  <si>
    <t>Joleena Single-Hole Faucet 230 with Pop-Up Drain, 1.2 GPM in Polished Nickel</t>
  </si>
  <si>
    <t>Joleena Single-Hole Faucet 100 with Pop-Up Drain, 0.5 GPM in Chrome</t>
  </si>
  <si>
    <t>Joleena Single-Hole Faucet 100 with Pop-Up Drain, 0.5 GPM in Matte Black</t>
  </si>
  <si>
    <t>Joleena Single-Hole Faucet 100 with Pop-Up Drain, 0.5 GPM in Brushed Nickel</t>
  </si>
  <si>
    <t>Joleena Single-Hole Faucet 100 with Pop-Up Drain, 0.5 GPM in Polished Nickel</t>
  </si>
  <si>
    <t>Joleena Widespread Faucet 100 with Pop-Up Drain, 1.2 GPM in Chrome</t>
  </si>
  <si>
    <t>Joleena Widespread Faucet 100 with Pop-Up Drain, 1.2 GPM in Brushed Bronze</t>
  </si>
  <si>
    <t>Joleena Widespread Faucet 100 with Pop-Up Drain, 1.2 GPM in Matte Black</t>
  </si>
  <si>
    <t>Joleena Widespread Faucet 100 with Pop-Up Drain, 1.2 GPM in Brushed Nickel</t>
  </si>
  <si>
    <t>Joleena Widespread Faucet 100 with Pop-Up Drain, 1.2 GPM in Polished Nickel</t>
  </si>
  <si>
    <t>Joleena Tub Spout with Diverter in Chrome</t>
  </si>
  <si>
    <t>Joleena Tub Spout with Diverter in Brushed Bronze</t>
  </si>
  <si>
    <t>Joleena Tub Spout with Diverter in Matte Black</t>
  </si>
  <si>
    <t>Joleena Tub Spout with Diverter in Brushed Nickel</t>
  </si>
  <si>
    <t>Joleena Tub Spout with Diverter in Polished Nickel</t>
  </si>
  <si>
    <t>Joleena 3-Hole Roman Tub Set Trim in Chrome</t>
  </si>
  <si>
    <t>Joleena 3-Hole Roman Tub Set Trim in Brushed Bronze</t>
  </si>
  <si>
    <t>Joleena 3-Hole Roman Tub Set Trim in Matte Black</t>
  </si>
  <si>
    <t>Joleena 3-Hole Roman Tub Set Trim in Brushed Nickel</t>
  </si>
  <si>
    <t>Joleena 3-Hole Roman Tub Set Trim in Polished Nickel</t>
  </si>
  <si>
    <t>Joleena 4-Hole Roman Tub Set Trim with 1.75 GPM Handshower in Chrome</t>
  </si>
  <si>
    <t>Joleena 4-Hole Roman Tub Set Trim with 1.75 GPM Handshower in Brushed Bronze</t>
  </si>
  <si>
    <t>Joleena 4-Hole Roman Tub Set Trim with 1.75 GPM Handshower in Matte Black</t>
  </si>
  <si>
    <t>Joleena 4-Hole Roman Tub Set Trim with 1.75 GPM Handshower in Brushed Nickel</t>
  </si>
  <si>
    <t>Joleena 4-Hole Roman Tub Set Trim with 1.75 GPM Handshower in Polished Nickel</t>
  </si>
  <si>
    <t>Joleena Base Plate for Single-Hole Faucets in Chrome</t>
  </si>
  <si>
    <t>Joleena Base Plate for Single-Hole Faucets in Brushed Bronze</t>
  </si>
  <si>
    <t>Joleena Base Plate for Single-Hole Faucets in Matte Black</t>
  </si>
  <si>
    <t>Joleena Base Plate for Single-Hole Faucets in Brushed Nickel</t>
  </si>
  <si>
    <t>Joleena Base Plate for Single-Hole Faucets in Polished Nickel</t>
  </si>
  <si>
    <t>Joleena Pressure Balance Trim in Chrome</t>
  </si>
  <si>
    <t>Joleena Pressure Balance Trim in Matte Black</t>
  </si>
  <si>
    <t>Joleena Pressure Balance Trim in Brushed Nickel</t>
  </si>
  <si>
    <t>Joleena Pressure Balance Trim in Polished Nickel</t>
  </si>
  <si>
    <t>Joleena Showerhead 150 1-Jet, 1.75 GPM in Chrome</t>
  </si>
  <si>
    <t>Joleena Showerhead 150 1-Jet, 1.75 GPM in Brushed Bronze</t>
  </si>
  <si>
    <t>Joleena Showerhead 150 1-Jet, 1.75 GPM in Matte Black</t>
  </si>
  <si>
    <t>Joleena Showerhead 150 1-Jet, 1.75 GPM in Brushed Nickel</t>
  </si>
  <si>
    <t>Joleena Showerhead 150 1-Jet, 1.75 GPM in Polished Nickel</t>
  </si>
  <si>
    <t>Joleena Showerhead 150 1-Jet, 1.5 GPM in Chrome</t>
  </si>
  <si>
    <t>Joleena Showerhead 150 1-Jet, 1.5 GPM in Brushed Bronze</t>
  </si>
  <si>
    <t>Joleena Showerhead 150 1-Jet, 1.5 GPM in Matte Black</t>
  </si>
  <si>
    <t>Joleena Showerhead 150 1-Jet, 1.5 GPM in Brushed Nickel</t>
  </si>
  <si>
    <t>Joleena Showerhead 150 1-Jet, 1.5 GPM in Polished Nickel</t>
  </si>
  <si>
    <t>Joleena Handshower 95 1-Jet, 1.75 GPM in Chrome</t>
  </si>
  <si>
    <t>Joleena Handshower 95 1-Jet, 1.75 GPM in Brushed Bronze</t>
  </si>
  <si>
    <t>Joleena Handshower 95 1-Jet, 1.75 GPM in Matte Black</t>
  </si>
  <si>
    <t>Joleena Handshower 95 1-Jet, 1.75 GPM in Brushed Nickel</t>
  </si>
  <si>
    <t>Joleena Handshower 95 1-Jet, 1.75 GPM in Polished Nickel</t>
  </si>
  <si>
    <t>Joleena Handshower 95 1-Jet, 1.5 GPM in Chrome</t>
  </si>
  <si>
    <t>Joleena Handshower 95 1-Jet, 1.5 GPM in Brushed Bronze</t>
  </si>
  <si>
    <t>Joleena Handshower 95 1-Jet, 1.5 GPM in Matte Black</t>
  </si>
  <si>
    <t>Joleena Handshower 95 1-Jet, 1.5 GPM in Brushed Nickel</t>
  </si>
  <si>
    <t>Joleena Handshower 95 1-Jet, 1.5 GPM in Polished Nickel</t>
  </si>
  <si>
    <t>Joleena Towel Bar, 18" in Chrome</t>
  </si>
  <si>
    <t>Joleena Towel Bar, 18" in Brushed Bronze</t>
  </si>
  <si>
    <t>Joleena Towel Bar, 18" in Matte Black</t>
  </si>
  <si>
    <t>Joleena Towel Bar, 18" in Brushed Nickel</t>
  </si>
  <si>
    <t>Joleena Towel Bar, 18" in Polished Nickel</t>
  </si>
  <si>
    <t>Joleena Towel Bar, 24" in Chrome</t>
  </si>
  <si>
    <t>Joleena Towel Bar, 24" in Brushed Bronze</t>
  </si>
  <si>
    <t>Joleena Towel Bar, 24" in Matte Black</t>
  </si>
  <si>
    <t>Joleena Towel Bar, 24" in Brushed Nickel</t>
  </si>
  <si>
    <t>Joleena Towel Bar, 24" in Polished Nickel</t>
  </si>
  <si>
    <t>Joleena Towel Ring in Chrome</t>
  </si>
  <si>
    <t>Joleena Towel Ring in Brushed Bronze</t>
  </si>
  <si>
    <t>Joleena Towel Ring in Matte Black</t>
  </si>
  <si>
    <t>Joleena Towel Ring in Brushed Nickel</t>
  </si>
  <si>
    <t>Joleena Towel Ring in Polished Nickel</t>
  </si>
  <si>
    <t>Joleena Toilet Paper Holder in Chrome</t>
  </si>
  <si>
    <t>Joleena Toilet Paper Holder in Brushed Bronze</t>
  </si>
  <si>
    <t>Joleena Toilet Paper Holder in Matte Black</t>
  </si>
  <si>
    <t>Joleena Toilet Paper Holder in Brushed Nickel</t>
  </si>
  <si>
    <t>Joleena Toilet Paper Holder in Polished Nickel</t>
  </si>
  <si>
    <t>Joleena Hook in Chrome</t>
  </si>
  <si>
    <t>Joleena Hook in Brushed Bronze</t>
  </si>
  <si>
    <t>Joleena Hook in Matte Black</t>
  </si>
  <si>
    <t>Joleena Hook in Brushed Nickel</t>
  </si>
  <si>
    <t>Joleena Hook in Polished Nickel</t>
  </si>
  <si>
    <t>Croma Select E 110 3-Jet SAMSet 1.75 GPM in Brushed Nickel - Discontinued 2025</t>
  </si>
  <si>
    <t>Wallbar Set 110 3-Jet 24", 1.75 GPM in Chrome</t>
  </si>
  <si>
    <t>Wallbar Set 110 3-Jet 24", 1.75 GPM in Brushed Nickel</t>
  </si>
  <si>
    <t>Joleena Semi-Pro Kitchen Faucet, 2-Spray, 1.75 GPM in Chrome</t>
  </si>
  <si>
    <t>Joleena Semi-Pro Kitchen Faucet, 2-Spray, 1.75 GPM in Brushed Bronze</t>
  </si>
  <si>
    <t>Joleena Semi-Pro Kitchen Faucet, 2-Spray, 1.75 GPM in Brushed Gold Optic</t>
  </si>
  <si>
    <t>Joleena Semi-Pro Kitchen Faucet, 2-Spray, 1.75 GPM in Matte Black</t>
  </si>
  <si>
    <t>Joleena Semi-Pro Kitchen Faucet, 2-Spray, 1.75 GPM in Steel Optic</t>
  </si>
  <si>
    <t>Joleena Semi-Pro Kitchen Faucet, 2-Spray, 1.75 GPM in Polished Nickel</t>
  </si>
  <si>
    <t>Joleena HighArc Kitchen Faucet, 2-Spray Pull-Down, 1.75 GPM in Chrome</t>
  </si>
  <si>
    <t>Joleena HighArc Kitchen Faucet, 2-Spray Pull-Down, 1.75 GPM in Brushed Bronze</t>
  </si>
  <si>
    <t>Joleena HighArc Kitchen Faucet, 2-Spray Pull-Down, 1.75 GPM in Brushed Gold Optic</t>
  </si>
  <si>
    <t>Joleena HighArc Kitchen Faucet, 2-Spray Pull-Down, 1.75 GPM in Matte Black</t>
  </si>
  <si>
    <t>Joleena HighArc Kitchen Faucet, 2-Spray Pull-Down, 1.75 GPM in Steel Optic</t>
  </si>
  <si>
    <t>Joleena HighArc Kitchen Faucet, 2-Spray Pull-Down, 1.75 GPM in Polished Nickel</t>
  </si>
  <si>
    <t>Joleena Bar Faucet, 1.5 GPM in Chrome</t>
  </si>
  <si>
    <t>Joleena Bar Faucet, 1.5 GPM in Brushed Bronze</t>
  </si>
  <si>
    <t>Joleena Bar Faucet, 1.5 GPM in Brushed Gold Optic</t>
  </si>
  <si>
    <t>Joleena Bar Faucet, 1.5 GPM in Matte Black</t>
  </si>
  <si>
    <t>Joleena Bar Faucet, 1.5 GPM in Steel Optic</t>
  </si>
  <si>
    <t>Joleena Bar Faucet, 1.5 GPM in Polished Nickel</t>
  </si>
  <si>
    <t>Joleena Soap Dispenser in Chrome</t>
  </si>
  <si>
    <t>Transitional Soap Dispenser in Brushed Bronze</t>
  </si>
  <si>
    <t>Transitional Soap Dispenser in Brushed Gold Optic</t>
  </si>
  <si>
    <t>Joleena Soap Dispenser in Matte Black</t>
  </si>
  <si>
    <t>Joleena Soap Dispenser in Steel Optic</t>
  </si>
  <si>
    <t>Joleena Soap Dispenser in Polished Nickel</t>
  </si>
  <si>
    <t>Joleena Base Plate for Single-Hole Kitchen Faucets, 10" in Chrome</t>
  </si>
  <si>
    <t>Joleena Base Plate for Single-Hole Kitchen Faucets, 10" in Brushed Bronze</t>
  </si>
  <si>
    <t>Joleena Base Plate for Single-Hole Kitchen Faucets, 10" in Brushed Gold Optic</t>
  </si>
  <si>
    <t>Joleena Base Plate for Single-Hole Kitchen Faucets, 10" in Matte Black</t>
  </si>
  <si>
    <t>Joleena Base Plate for Single-Hole Kitchen Faucets, 10" in Steel Optic</t>
  </si>
  <si>
    <t>Joleena Base Plate for Single-Hole Kitchen Faucets, 10" in Polished Nickel</t>
  </si>
  <si>
    <t>Raindance S Showerhead 150 3-Jet, 1.75 GPM in Chrome</t>
  </si>
  <si>
    <t>Raindance S Showerhead 150 3-Jet, 1.75 GPM in Brushed Bronze</t>
  </si>
  <si>
    <t>Raindance S Showerhead 150 3-Jet, 1.75 GPM in Brushed Gold Optic</t>
  </si>
  <si>
    <t>Raindance S Showerhead 150 3-Jet, 1.75 GPM in Brushed Black Chrome</t>
  </si>
  <si>
    <t>Raindance S Showerhead 150 3-Jet, 1.75 GPM in Matte Black</t>
  </si>
  <si>
    <t>Raindance S Showerhead 150 3-Jet, 1.75 GPM in Brushed Nickel</t>
  </si>
  <si>
    <t>Raindance Classic Showerhead 150 3-Jet, 1.75 GPM in Chrome</t>
  </si>
  <si>
    <t>Raindance Classic Showerhead 150 3-Jet, 1.75 GPM in Brushed Nickel</t>
  </si>
  <si>
    <t>Raindance Classic Showerhead 150 3-Jet, 1.75 GPM in Polished Nickel</t>
  </si>
  <si>
    <t>Locarno Single-Hole Faucet 110 with Pop-Up Drain, 1.2 GPM in Chrome</t>
  </si>
  <si>
    <t>Locarno Single-Hole Faucet 110 with Pop-Up Drain, 1.2 GPM in Brushed Bronze</t>
  </si>
  <si>
    <t>Locarno Single-Hole Faucet 110 with Pop-Up Drain, 1.2 GPM in Brushed Gold Optic</t>
  </si>
  <si>
    <t>Locarno Single-Hole Faucet 110 with Pop-Up Drain, 1.2 GPM in Matte Black</t>
  </si>
  <si>
    <t>Locarno Single-Hole Faucet 110 with Pop-Up Drain, 1.2 GPM in Brushed Nickel</t>
  </si>
  <si>
    <t>Locarno Single-Hole Faucet 110 with Pop-Up Drain, 1.2 GPM in Polished Nickel</t>
  </si>
  <si>
    <t>Locarno Single-Hole Faucet 210, 1.2 GPM in Chrome</t>
  </si>
  <si>
    <t>Locarno Single-Hole Faucet 210, 1.2 GPM in Brushed Bronze</t>
  </si>
  <si>
    <t>Locarno Single-Hole Faucet 210, 1.2 GPM in Brushed Gold Optic</t>
  </si>
  <si>
    <t>Locarno Single-Hole Faucet 210, 1.2 GPM in Matte Black</t>
  </si>
  <si>
    <t>Locarno Single-Hole Faucet 210, 1.2 GPM in Brushed Nickel</t>
  </si>
  <si>
    <t>Locarno Single-Hole Faucet 210, 1.2 GPM in Polished Nickel</t>
  </si>
  <si>
    <t>Locarno Widespread Faucet 110 with Pop-Up Drain, 1.2 GPM in Chrome</t>
  </si>
  <si>
    <t>Locarno Widespread Faucet 110 with pop-up drain, 1.2 GPM in Brushed Bronze</t>
  </si>
  <si>
    <t>Locarno Widespread Faucet 110 with Pop-Up Drain, 1.2 GPM in Brushed Gold Optic</t>
  </si>
  <si>
    <t>Locarno Widespread Faucet 110 with Pop-Up Drain, 1.2 GPM in Matte Black</t>
  </si>
  <si>
    <t>Locarno Widespread Faucet 110 with Pop-Up Drain, 1.2 GPM in Brushed Nickel</t>
  </si>
  <si>
    <t>Locarno Widespread Faucet 110 with Pop-Up Drain, 1.2 GPM in Polished Nickel</t>
  </si>
  <si>
    <t>Locarno Tub Spout in Chrome</t>
  </si>
  <si>
    <t>Locarno Tub Spout in Brushed Bronze</t>
  </si>
  <si>
    <t>Locarno Tub Spout in Brushed Gold Optic</t>
  </si>
  <si>
    <t>Locarno Tub Spout in Matte Black</t>
  </si>
  <si>
    <t>Locarno Tub Spout in Brushed Nickel</t>
  </si>
  <si>
    <t>Locarno Tub Spout in Polished Nickel</t>
  </si>
  <si>
    <t>Locarno Tub Spout with Diverter in Chrome</t>
  </si>
  <si>
    <t>Locarno Tub Spout with Diverter in Brushed Bronze</t>
  </si>
  <si>
    <t>Locarno Tub Spout with Diverter in Brushed Gold Optic</t>
  </si>
  <si>
    <t>Locarno Tub Spout with Diverter in Matte Black</t>
  </si>
  <si>
    <t>Locarno Tub Spout with Diverter in Brushed Nickel</t>
  </si>
  <si>
    <t>Locarno Tub Spout with Diverter in Polished Nickel</t>
  </si>
  <si>
    <t>Locarno 3-Hole Roman Tub Set Trim in Chrome</t>
  </si>
  <si>
    <t>Locarno 3-Hole Roman Tub Set Trim in Brushed Bronze</t>
  </si>
  <si>
    <t>Locarno 3-Hole Roman Tub Set Trim in Brushed Gold Optic</t>
  </si>
  <si>
    <t>Locarno 3-Hole Roman Tub Set Trim in Matte Black</t>
  </si>
  <si>
    <t>Locarno 3-Hole Roman Tub Set Trim in Brushed Nickel</t>
  </si>
  <si>
    <t>Locarno 3-Hole Roman Tub Set Trim in Polished Nickel</t>
  </si>
  <si>
    <t>Locarno 4-Hole Roman Tub Set Trim with 1.75 GPM Handshower in Chrome</t>
  </si>
  <si>
    <t>Locarno 4-Hole Roman Tub Set Trim with 1.75 GPM Handshower in Brushed Bronze</t>
  </si>
  <si>
    <t>Locarno 4-Hole Roman Tub Set Trim with 1.75 GPM Handshower in Brushed Gold Optic</t>
  </si>
  <si>
    <t>Locarno 4-Hole Roman Tub Set Trim with 1.75 GPM Handshower in Matte Black</t>
  </si>
  <si>
    <t>Locarno 4-Hole Roman Tub Set Trim with 1.75 GPM Handshower in Brushed Nickel</t>
  </si>
  <si>
    <t>Locarno 4-Hole Roman Tub Set Trim with 1.75 GPM Handshower in Polished Nickel</t>
  </si>
  <si>
    <t>Locarno Freestanding Tub Filler Trim with 1.75 GPM Handshower in Chrome</t>
  </si>
  <si>
    <t>Locarno Freestanding Tub Filler Trim with 1.75 GPM Handshower in Brushed Bronze</t>
  </si>
  <si>
    <t>Locarno Freestanding Tub Filler Trim with 1.75 GPM Handshower in Brushed Gold Optic</t>
  </si>
  <si>
    <t>Locarno Freestanding Tub Filler Trim with 1.75 GPM Handshower in Matte Black</t>
  </si>
  <si>
    <t>Locarno Freestanding Tub Filler Trim with 1.75 GPM Handshower in Brushed Nickel</t>
  </si>
  <si>
    <t>Locarno Freestanding Tub Filler Trim with 1.75 GPM Handshower in Polished Nickel</t>
  </si>
  <si>
    <t>Locarno Base Plate for Single-Hole Faucets in Chrome</t>
  </si>
  <si>
    <t>Locarno Base Plate for Single-Hole Faucets in Brushed Bronze</t>
  </si>
  <si>
    <t>Locarno Base Plate for Single-Hole Faucets in Brushed Gold Optic</t>
  </si>
  <si>
    <t>Locarno Base Plate for Single-Hole Faucets in Matte Black</t>
  </si>
  <si>
    <t>Locarno Base Plate for Single-Hole Faucets in Brushed Nickel</t>
  </si>
  <si>
    <t>Locarno Base Plate for Single-Hole Faucets in Polished Nickel</t>
  </si>
  <si>
    <t>Locarno Thermostatic Trim with Volume Control and Diverter in Chrome</t>
  </si>
  <si>
    <t>Locarno Thermostatic Trim with Volume Control and Diverter in Brushed Bronze</t>
  </si>
  <si>
    <t>Locarno Thermostatic Trim with Volume Control and Diverter in Brushed Gold Optic</t>
  </si>
  <si>
    <t>Locarno Thermostatic Trim with Volume Control and Diverter in Matte Black</t>
  </si>
  <si>
    <t>Locarno Thermostatic Trim with Volume Control and Diverter in Brushed Nickel</t>
  </si>
  <si>
    <t>Locarno Thermostatic Trim with Volume Control and Diverter in Polished Nickel</t>
  </si>
  <si>
    <t>Locarno Thermostatic Trim with Volume Control in Chrome</t>
  </si>
  <si>
    <t>Locarno Thermostatic Trim with Volume Control in Brushed Bronze</t>
  </si>
  <si>
    <t>Locarno Thermostatic Trim with Volume Control in Brushed Gold Optic</t>
  </si>
  <si>
    <t>Locarno Thermostatic Trim with Volume Control in Matte Black</t>
  </si>
  <si>
    <t>Locarno Thermostatic Trim with Volume Control in Brushed Nickel</t>
  </si>
  <si>
    <t>Locarno Thermostatic Trim with Volume Control in Polished Nickel</t>
  </si>
  <si>
    <t>Locarno Pressure Balance Trim in Chrome</t>
  </si>
  <si>
    <t>Locarno Pressure Balance Trim in Brushed Bronze</t>
  </si>
  <si>
    <t>Locarno Pressure Balance Trim in Brushed Gold Optic</t>
  </si>
  <si>
    <t>Locarno Pressure Balance Trim in Matte Black</t>
  </si>
  <si>
    <t>Locarno Pressure Balance Trim in Brushed Nickel</t>
  </si>
  <si>
    <t>Locarno Pressure Balance Trim in Polished Nickel</t>
  </si>
  <si>
    <t>Locarno Showerhead 240 1-Jet, 2.5 GPM in Chrome</t>
  </si>
  <si>
    <t>Locarno Showerhead 240 1-Jet, 2.5 GPM in Brushed Bronze</t>
  </si>
  <si>
    <t>Locarno Showerhead 240 1-Jet, 2.5 GPM in Brushed Gold Optic</t>
  </si>
  <si>
    <t>Locarno Showerhead 240 1-Jet, 2.5 GPM in Matte Black</t>
  </si>
  <si>
    <t>Locarno Showerhead 240 1-Jet, 2.5 GPM in Brushed Nickel</t>
  </si>
  <si>
    <t>Locarno Showerhead 240 1-Jet, 2.5 GPM in Polished Nickel</t>
  </si>
  <si>
    <t>Locarno Showerhead 240 1-Jet, 1.75 GPM in Chrome</t>
  </si>
  <si>
    <t>Locarno Showerhead 240 1-Jet, 1.75 GPM in Brushed Bronze</t>
  </si>
  <si>
    <t>Locarno Showerhead 240 1-Jet, 1.75 GPM in Brushed Gold Optic</t>
  </si>
  <si>
    <t>Locarno Showerhead 240 1-Jet, 1.75 GPM in Matte Black</t>
  </si>
  <si>
    <t>Locarno Showerhead 240 1-Jet, 1.75 GPM in Brushed Nickel</t>
  </si>
  <si>
    <t>Locarno Showerhead 240 1-Jet, 1.75 GPM in Polished Nickel</t>
  </si>
  <si>
    <t>Croma Select S Showerhead 180 2-Jet, 2.5 GPM  in Chrome</t>
  </si>
  <si>
    <t>Croma Select S Showerhead 180 2-Jet, 2.5 GPM  in Brushed Bronze</t>
  </si>
  <si>
    <t>Croma Select S Showerhead 180 2-Jet, 2.5 GPM  in Brushed Gold Optic</t>
  </si>
  <si>
    <t>Croma Select S Showerhead 180 2-Jet, 2.5 GPM  in Brushed Black Chrome</t>
  </si>
  <si>
    <t>Croma Select S Showerhead 180 2-Jet, 2.5 GPM  in Matte Black</t>
  </si>
  <si>
    <t>Croma Select S Showerhead 180 2-Jet, 2.5 GPM  in Brushed Nickel</t>
  </si>
  <si>
    <t>Croma Select S Showerhead 180 2-Jet, 2.5 GPM  in Polished Nickel</t>
  </si>
  <si>
    <t>Locarno Showerarm 9" in Chrome</t>
  </si>
  <si>
    <t>Locarno Showerarm 9" in Brushed Bronze</t>
  </si>
  <si>
    <t>Locarno Showerarm 9" in Brushed Gold Optic</t>
  </si>
  <si>
    <t>Locarno Showerarm 9" in Matte Black</t>
  </si>
  <si>
    <t>Locarno Showerarm 9" in Brushed Nickel</t>
  </si>
  <si>
    <t>Locarno Showerarm 9" in Polished Nickel</t>
  </si>
  <si>
    <t>Locarno HighArc Kitchen Faucet, 2-Spray Pull-Down with sBox, 1.75 GPM in Chrome - Discontinued 2025</t>
  </si>
  <si>
    <t>Locarno HighArc Kitchen Faucet, 2-Spray Pull-Down with sBox, 1.75 GPM in Brushed Gold Optic - Discontinued 2025</t>
  </si>
  <si>
    <t>Locarno HighArc Kitchen Faucet, 2-Spray Pull-Down with sBox, 1.75 GPM in Matte Black - Discontinued 2025</t>
  </si>
  <si>
    <t>Locarno HighArc Kitchen Faucet, 2-Spray Pull-Down with sBox, 1.75 GPM in Brushed Nickel - Discontinued 2025</t>
  </si>
  <si>
    <t>Locarno HighArc Kitchen Faucet, 2-Spray Pull-Down with sBox, 1.75 GPM in Polished Nickel - Discontinued 2025</t>
  </si>
  <si>
    <t>Locarno Select HighArc Kitchen Faucet, 2-Spray Pull-Out with sBox, 1.75 GPM in Chrome - Discontinued 2025</t>
  </si>
  <si>
    <t>Locarno Select HighArc Kitchen Faucet, 2-Spray Pull-Out with sBox, 1.75 GPM in Brushed Gold Optic - Discontinued 2025</t>
  </si>
  <si>
    <t>Locarno Select HighArc Kitchen Faucet, 2-Spray Pull-Out with sBox, 1.75 GPM in Matte Black - Discontinued 2025</t>
  </si>
  <si>
    <t>Locarno Select HighArc Kitchen Faucet, 2-Spray Pull-Out with sBox, 1.75 GPM in Brushed Nickel - Discontinued 2025</t>
  </si>
  <si>
    <t>Locarno Select HighArc Kitchen Faucet, 2-Spray Pull-Out with sBox, 1.75 GPM in Polished Nickel - Discontinued 2025</t>
  </si>
  <si>
    <t>Locarno Wallbar 24" in Chrome</t>
  </si>
  <si>
    <t>Locarno Wallbar 24" in Brushed Bronze</t>
  </si>
  <si>
    <t>Locarno Wallbar 24" in Brushed Gold Optic</t>
  </si>
  <si>
    <t>Locarno Wallbar 24" in Matte Black</t>
  </si>
  <si>
    <t>Locarno Wallbar 24" in Brushed Nickel</t>
  </si>
  <si>
    <t>Locarno Wallbar 24" in Polished Nickel</t>
  </si>
  <si>
    <t>Locarno Handshower Holder with Outlet in Chrome</t>
  </si>
  <si>
    <t>Locarno Handshower Holder with Outlet in Brushed Bronze</t>
  </si>
  <si>
    <t>Locarno Handshower Holder with Outlet in Brushed Gold Optic</t>
  </si>
  <si>
    <t>Locarno Handshower Holder with Outlet in Matte Black</t>
  </si>
  <si>
    <t>Locarno Handshower Holder with Outlet in Brushed Nickel</t>
  </si>
  <si>
    <t>Locarno Handshower Holder with Outlet in Polished Nickel</t>
  </si>
  <si>
    <t>Locarno Wallbar, 36" in Chrome</t>
  </si>
  <si>
    <t>Locarno Wallbar, 36" in Brushed Bronze</t>
  </si>
  <si>
    <t>Locarno Wallbar, 36" in Brushed Gold Optic</t>
  </si>
  <si>
    <t>Locarno Wallbar, 36" in Matte Black</t>
  </si>
  <si>
    <t>Locarno Wallbar, 36" in Brushed Nickel</t>
  </si>
  <si>
    <t>Locarno Wallbar, 36" in Polished Nickel</t>
  </si>
  <si>
    <t>Locarno Showerarm 15" in Chrome</t>
  </si>
  <si>
    <t>Locarno Showerarm 15" in Brushed Bronze</t>
  </si>
  <si>
    <t>Locarno Showerarm 15" in Brushed Gold Optic</t>
  </si>
  <si>
    <t>Locarno Showerarm 15" in Matte Black</t>
  </si>
  <si>
    <t>Locarno Showerarm 15" in Brushed Nickel</t>
  </si>
  <si>
    <t>Locarno Showerarm 15" in Polished Nickel</t>
  </si>
  <si>
    <t>Locarno Towel Bar, 18" in Chrome</t>
  </si>
  <si>
    <t>Locarno Towel Bar, 18" in Brushed Bronze</t>
  </si>
  <si>
    <t>Locarno Towel Bar, 18" in Brushed Gold Optic</t>
  </si>
  <si>
    <t>Locarno Towel Bar, 18" in Matte Black</t>
  </si>
  <si>
    <t>Locarno Towel Bar, 18" in Brushed Nickel</t>
  </si>
  <si>
    <t>Locarno Towel Bar, 18" in Polished Nickel</t>
  </si>
  <si>
    <t>Locarno Towel Bar, 24" in Chrome</t>
  </si>
  <si>
    <t>Locarno Towel Bar, 24" in Brushed Bronze</t>
  </si>
  <si>
    <t>Locarno Towel Bar, 24" in Brushed Gold Optic</t>
  </si>
  <si>
    <t>Locarno Towel Bar, 24" in Matte Black</t>
  </si>
  <si>
    <t>Locarno Towel Bar, 24" in Brushed Nickel</t>
  </si>
  <si>
    <t>Locarno Towel Bar, 24" in Polished Nickel</t>
  </si>
  <si>
    <t>Locarno Towel Ring in Chrome</t>
  </si>
  <si>
    <t>Locarno Towel Ring in Brushed Bronze</t>
  </si>
  <si>
    <t>Locarno Towel Ring in Brushed Gold Optic</t>
  </si>
  <si>
    <t>Locarno Towel Ring in Matte Black</t>
  </si>
  <si>
    <t>Locarno Towel Ring in Brushed Nickel</t>
  </si>
  <si>
    <t>Locarno Towel Ring in Polished Nickel</t>
  </si>
  <si>
    <t>Locarno Toilet Paper Holder in Chrome</t>
  </si>
  <si>
    <t>Locarno Toilet Paper Holder in Brushed Bronze</t>
  </si>
  <si>
    <t>Locarno Toilet Paper Holder in Brushed Gold Optic</t>
  </si>
  <si>
    <t>Locarno Toilet Paper Holder in Matte Black</t>
  </si>
  <si>
    <t>Locarno Toilet Paper Holder in Brushed Nickel</t>
  </si>
  <si>
    <t>Locarno Toilet Paper Holder in Polished Nickel</t>
  </si>
  <si>
    <t>Locarno Hook in Chrome</t>
  </si>
  <si>
    <t>Locarno Hook in Brushed Bronze</t>
  </si>
  <si>
    <t>Locarno Hook in Brushed Gold Optic</t>
  </si>
  <si>
    <t>Locarno Hook in Matte Black</t>
  </si>
  <si>
    <t>Locarno Hook in Brushed Nickel</t>
  </si>
  <si>
    <t>Locarno Hook in Polished Nickel</t>
  </si>
  <si>
    <t>Locarno Wall Outlet with Check Valves in Chrome</t>
  </si>
  <si>
    <t>Locarno Wall Outlet with Check Valves in Brushed Bronze</t>
  </si>
  <si>
    <t>Locarno Wall Outlet with Check Valves in Brushed Gold Optic</t>
  </si>
  <si>
    <t>Locarno Wall Outlet with Check Valves in Matte Black</t>
  </si>
  <si>
    <t>Locarno Wall Outlet with Check Valves in Brushed Nickel</t>
  </si>
  <si>
    <t>Locarno Wall Outlet with Check Valves in Polished Nickel</t>
  </si>
  <si>
    <t>Locarno Semi-Pro Kitchen Faucet, 2-Spray, 1.75 GPM in Chrome - Discontinued 2025</t>
  </si>
  <si>
    <t>Locarno Semi-Pro Kitchen Faucet, 2-Spray, 1.75 GPM in Brushed Gold Optic - Discontinued 2025</t>
  </si>
  <si>
    <t>Locarno Semi-Pro Kitchen Faucet, 2-Spray, 1.75 GPM in Matte Black - Discontinued 2025</t>
  </si>
  <si>
    <t>Locarno Semi-Pro Kitchen Faucet, 2-Spray, 1.75 GPM in Steel Optic - Discontinued 2025</t>
  </si>
  <si>
    <t>Locarno Semi-Pro Kitchen Faucet, 2-Spray, 1.75 GPM in Polished Nickel - Discontinued 2025</t>
  </si>
  <si>
    <t>Locarno HighArc Kitchen Faucet, 2-Spray Pull-Down, 1.75 GPM in Chrome</t>
  </si>
  <si>
    <t>Locarno HighArc Kitchen Faucet, 2-Spray Pull-Down, 1.75 GPM in Brushed Bronze</t>
  </si>
  <si>
    <t>Locarno HighArc Kitchen Faucet, 2-Spray Pull-Down, 1.75 GPM in Brushed Gold Optic</t>
  </si>
  <si>
    <t>Locarno HighArc Kitchen Faucet, 2-Spray Pull-Down, 1.75 GPM in Matte Black</t>
  </si>
  <si>
    <t>Locarno HighArc Kitchen Faucet, 2-Spray Pull-Down, 1.75 GPM in Steel Optic</t>
  </si>
  <si>
    <t>Locarno HighArc Kitchen Faucet, 2-Spray Pull-Down, 1.75 GPM in Polished Nickel</t>
  </si>
  <si>
    <t>Locarno Prep Kitchen Faucet, 2-Spray Pull-Down, 1.75 GPM in Chrome</t>
  </si>
  <si>
    <t>Locarno Prep Kitchen Faucet, 2-Spray Pull-Down, 1.75 GPM in Brushed Bronze</t>
  </si>
  <si>
    <t>Locarno Prep Kitchen Faucet, 2-Spray Pull-Down, 1.75 GPM in Brushed Gold Optic</t>
  </si>
  <si>
    <t>Locarno Prep Kitchen Faucet, 2-Spray Pull-Down, 1.75 GPM in Matte Black</t>
  </si>
  <si>
    <t>Locarno Prep Kitchen Faucet, 2-Spray Pull-Down, 1.75 GPM in Steel Optic</t>
  </si>
  <si>
    <t>Locarno Prep Kitchen Faucet, 2-Spray Pull-Down, 1.75 GPM in Polished Nickel</t>
  </si>
  <si>
    <t>Locarno Bar Faucet, 1.5 GPM in Chrome</t>
  </si>
  <si>
    <t>Locarno Bar Faucet, 1.5 GPM in Brushed Bronze</t>
  </si>
  <si>
    <t>Locarno Bar Faucet, 1.5 GPM in Brushed Gold Optic</t>
  </si>
  <si>
    <t>Locarno Bar Faucet, 1.5 GPM in Matte Black</t>
  </si>
  <si>
    <t>Locarno Bar Faucet, 1.5 GPM in Steel Optic</t>
  </si>
  <si>
    <t>Locarno Bar Faucet, 1.5 GPM in Polished Nickel</t>
  </si>
  <si>
    <t>Locarno Base Plate for Single-Hole Kitchen Faucets, 10" in Chrome</t>
  </si>
  <si>
    <t>Locarno Base Plate for Single-Hole Kitchen Faucets, 10" in Brushed Bronze</t>
  </si>
  <si>
    <t>Locarno Base Plate for Single-Hole Kitchen Faucets, 10" in Brushed Gold Optic</t>
  </si>
  <si>
    <t>Locarno Base Plate for Single-Hole Kitchen Faucets, 10" in Matte Black</t>
  </si>
  <si>
    <t>Locarno Base Plate for Single-Hole Kitchen Faucets, 10" in Steel Optic</t>
  </si>
  <si>
    <t>Locarno Base Plate for Single-Hole Kitchen Faucets, 10" in Polished Nickel</t>
  </si>
  <si>
    <t>Locarno Soap Dispenser in Chrome</t>
  </si>
  <si>
    <t>Locarno Soap Dispenser in Brushed Bronze</t>
  </si>
  <si>
    <t>Locarno Soap Dispenser in Brushed Gold Optic</t>
  </si>
  <si>
    <t>Locarno Soap Dispenser in Matte Black</t>
  </si>
  <si>
    <t>Locarno Soap Dispenser in Steel Optic</t>
  </si>
  <si>
    <t>Locarno Soap Dispenser in Polished Nickel</t>
  </si>
  <si>
    <t>Rainfinity Showerhead 250 3-Jet, 2.5 GPM with RainSelect Thermostatic Trim for 4 Functions in Chrome</t>
  </si>
  <si>
    <t>Rainfinity Showerhead 250 3-Jet, 2.5 GPM with RainSelect Thermostatic Trim for 4 Functions in Brushed Bronze</t>
  </si>
  <si>
    <t>Rainfinity Showerhead 250 3-Jet, 2.5 GPM with RainSelect Thermostatic Trim for 4 Functions in Brushed Gold Optic</t>
  </si>
  <si>
    <t>Rainfinity Showerhead 250 3-Jet, 2.5 GPM with RainSelect Thermostatic Trim for 4 Functions in Brushed Black Chrome</t>
  </si>
  <si>
    <t>Rainfinity Showerhead 250 3-Jet, 2.5 GPM with RainSelect Thermostatic Trim for 4 Functions in Matte Black</t>
  </si>
  <si>
    <t>Rainfinity Showerhead 250 3-Jet, 1.75 GPM with RainSelect Thermostatic Trim for 4 Functions in Chrome</t>
  </si>
  <si>
    <t>Rainfinity Showerhead 250 3-Jet, 1.75 GPM with RainSelect Thermostatic Trim for 4 Functions in Brushed Bronze</t>
  </si>
  <si>
    <t>Rainfinity Showerhead 250 3-Jet, 1.75 GPM with RainSelect Thermostatic Trim for 4 Functions in Brushed Gold Optic</t>
  </si>
  <si>
    <t>Rainfinity Showerhead 250 3-Jet, 1.75 GPM with RainSelect Thermostatic Trim for 4 Functions in Brushed Black Chrome</t>
  </si>
  <si>
    <t>Rainfinity Showerhead 250 3-Jet, 1.75 GPM with RainSelect Thermostatic Trim for 4 Functions in Matte Black</t>
  </si>
  <si>
    <t>Rainfinity Rough Set, Showerhead 250 3-Jet with RainSelect Thermostatic Trim</t>
  </si>
  <si>
    <t>Crometta Showerpipe without Shower Components in Chrome</t>
  </si>
  <si>
    <t>Crometta Showerpipe with Tub Filler without Shower Components in Chrome</t>
  </si>
  <si>
    <t>Ecostat Diverter Trim Square Trio/Quattro in Chrome</t>
  </si>
  <si>
    <t>Ecostat Diverter Trim Square Trio/Quattro in Brushed Bronze</t>
  </si>
  <si>
    <t>Ecostat Diverter Trim Square Trio/Quattro in Brushed Gold Optic</t>
  </si>
  <si>
    <t>Ecostat Diverter Trim Square Trio/Quattro in Brushed Black Chrome</t>
  </si>
  <si>
    <t>Ecostat Diverter Trim Square Trio/Quattro in Matte Black</t>
  </si>
  <si>
    <t>Ecostat Diverter Trim Square Trio/Quattro in Brushed Nickel</t>
  </si>
  <si>
    <t>HG RD SelS HS 120 3jet ADA bundle chr US</t>
  </si>
  <si>
    <t>Raindance Select S Handshower Set 120 3-Jet PowderRain, 1.75 GPM in Chrome</t>
  </si>
  <si>
    <t>Raindance Select S Handshower Set 120 3-Jet PowderRain, 1.75 GPM in Brushed Nickel</t>
  </si>
  <si>
    <t>Clubmaster Pressure Balance Tub/Shower Set with Rough, 2.5 GPM  in Chrome</t>
  </si>
  <si>
    <t>Clubmaster Pressure Balance Tub/Shower Set with Rough, 2.5 GPM  in Brushed Nickel</t>
  </si>
  <si>
    <t>Clubmaster Pressure Balance Shower Set with Rough, 2.5 GPM in Chrome</t>
  </si>
  <si>
    <t>Clubmaster Pressure Balance Shower Set with Rough, 2.5 GPM in Brushed Nickel</t>
  </si>
  <si>
    <t>Raindance Select S Handshower Set 120 3-Jet PowderRain, 2.5 GPM in Chrome</t>
  </si>
  <si>
    <t>Raindance Select S Handshower Set 120 3-Jet PowderRain, 2.5 GPM in Brushed Nickel</t>
  </si>
  <si>
    <t>Raindance E Thermostatic Showerhead/Wallbar Set with Rough, 2.0 GPM in Chrome</t>
  </si>
  <si>
    <t>Raindance E Thermostatic Showerhead/Wallbar Set with Rough, 2.0 GPM in Brushed Nickel</t>
  </si>
  <si>
    <t>Raindance S Thermostatic Showerhead/Wallbar Set with Rough, 2.5 GPM in Chrome</t>
  </si>
  <si>
    <t>Raindance S Thermostatic Showerhead/Wallbar Set with Rough, 2.5 GPM in Brushed Nickel</t>
  </si>
  <si>
    <t>Pulsify S Handshower Set 105 3-Jet, 2.5 GPM in Chrome</t>
  </si>
  <si>
    <t>Pulsify S Handshower Set 105 3-Jet, 2.5 GPM in Matte Black</t>
  </si>
  <si>
    <t>Pulsify S Handshower Set 105 3-Jet, 2.5 GPM in Brushed Nickel</t>
  </si>
  <si>
    <t>Pulsify S Handshower Set 105 3-Jet, 1.75 GPM in Chrome</t>
  </si>
  <si>
    <t>Pulsify S Handshower Set 105 3-Jet, 1.75 GPM in Matte Black</t>
  </si>
  <si>
    <t>Pulsify S Handshower Set 105 3-Jet, 1.75 GPM in Brushed Nickel</t>
  </si>
  <si>
    <t>Club Showerhead 100 3-Jet, 1.75 GPM in Chrome - Discontinued 2025</t>
  </si>
  <si>
    <t>Club Showerhead 100 3-Jet, 1.75 GPM in Brushed Nickel - Discontinued 2025</t>
  </si>
  <si>
    <t>HG Focus KM 230 Eco 2j pull-out US chr.</t>
  </si>
  <si>
    <t>Focus Higharc Kitchen Faucet, 2-Spray Pull-Down, 1.5 GPM in Steel Optic</t>
  </si>
  <si>
    <t>Croma Select E Showerhead 180 2-Jet, 2.5 GPM  in Chrome</t>
  </si>
  <si>
    <t>Croma Select E Showerhead 180 2-Jet, 2.5 GPM  in Brushed Nickel</t>
  </si>
  <si>
    <t>Club Showerhead 100 3-Jet, 2.5 GPM  in Chrome - Discontinued 2025</t>
  </si>
  <si>
    <t>Club Showerhead 100 3-Jet, 2.5 GPM  in Brushed Nickel - Discontinued 2025</t>
  </si>
  <si>
    <t>Raindance S Showerhead 240 1-Jet PowderRain, 1.75 GPM in Chrome</t>
  </si>
  <si>
    <t>Raindance S Showerhead 240 1-Jet PowderRain, 1.75 GPM in Brushed Bronze</t>
  </si>
  <si>
    <t>Raindance S Showerhead 240 1-Jet PowderRain, 1.75 GPM in Brushed Gold Optic</t>
  </si>
  <si>
    <t>Raindance S Showerhead 240 1-Jet PowderRain, 1.75 GPM in Brushed Black Chrome</t>
  </si>
  <si>
    <t>Raindance S Showerhead 240 1-Jet PowderRain, 1.75 GPM in Matte Black</t>
  </si>
  <si>
    <t>Raindance S Showerhead 240 1-Jet PowderRain, 1.75 GPM in Matte White - Discontinued 2025</t>
  </si>
  <si>
    <t>Raindance S Showerhead 240 1-Jet PowderRain, 1.75 GPM in Brushed Nickel</t>
  </si>
  <si>
    <t>Club Showerhead 100 3-Jet, 1.5 GPM in Chrome - Discontinued 2025</t>
  </si>
  <si>
    <t>Club Showerhead 100 3-Jet, 1.5 GPM in Brushed Nickel - Discontinued 2025</t>
  </si>
  <si>
    <t>Croma 100 Showerhead E 3-Jet, 1.5 GPM in Chrome - Discontinued 2025</t>
  </si>
  <si>
    <t>Croma 100 Showerhead E 3-Jet, 1.5 GPM in Brushed Nickel - Discontinued 2025</t>
  </si>
  <si>
    <t>Croma 100 Classic Showerhead 3-Jet, 1.5 GPM in Chrome - Discontinued 2025</t>
  </si>
  <si>
    <t>Croma 100 Classic Showerhead 3-Jet, 1.5 GPM in Brushed Nickel - Discontinued 2025</t>
  </si>
  <si>
    <t>Croma 100 Classic Showerhead 3-Jet, 1.5 GPM in Polished Nickel - Discontinued 2025</t>
  </si>
  <si>
    <t>Croma 100 Classic Showerhead 3-Jet, 1.5 GPM in Rubbed Bronze - Discontinued 2025</t>
  </si>
  <si>
    <t>Joleena Showerhead 150 1-Jet, 2.5 GPM in Chrome</t>
  </si>
  <si>
    <t>Joleena Showerhead 150 1-Jet, 2.5 GPM in Brushed Bronze</t>
  </si>
  <si>
    <t>Joleena Showerhead 150 1-Jet, 2.5 GPM in Matte Black</t>
  </si>
  <si>
    <t>Joleena Showerhead 150 1-Jet, 2.5 GPM in Brushed Nickel</t>
  </si>
  <si>
    <t>Joleena Showerhead 150 1-Jet, 2.5 GPM in Polished Nickel</t>
  </si>
  <si>
    <t>Joleena Handshower 95 1-Jet, 2.5 GPM in Chrome</t>
  </si>
  <si>
    <t>Joleena Handshower 95 1-Jet, 2.5 GPM in Brushed Bronze</t>
  </si>
  <si>
    <t>Joleena Handshower 95 1-Jet, 2.5 GPM in Matte Black</t>
  </si>
  <si>
    <t>Joleena Handshower 95 1-Jet, 2.5 GPM in Brushed Nickel</t>
  </si>
  <si>
    <t>Joleena Handshower 95 1-Jet, 2.5 GPM in Polished Nickel</t>
  </si>
  <si>
    <t>Croma 100 Handshower Set 3-Jet, 2.5 GPM in Chrome - Discontinued 2025</t>
  </si>
  <si>
    <t>Croma 100 Handshower Set 3-Jet, 2.5 GPM in Brushed Nickel - Discontinued 2025</t>
  </si>
  <si>
    <t>Croma 100 Handshower Set 3-Jet, 1.75 GPM in Chrome - Discontinued 2025</t>
  </si>
  <si>
    <t>Croma 100 Handshower Set 3-Jet, 1.75 GPM in Brushed Nickel - Discontinued 2025</t>
  </si>
  <si>
    <t>Croma 100 Wallbar Set 3-Jet, 2.5 GPM in Chrome - Discontinued 2025</t>
  </si>
  <si>
    <t>Croma 100 Wallbar Set 3-Jet, 2.5 GPM in Brushed Nickel - Discontinued 2025</t>
  </si>
  <si>
    <t>Croma 100 Wallbar Set 3-Jet, 1.75 GPM in Chrome - Discontinued 2025</t>
  </si>
  <si>
    <t>Croma 100 Wallbar Set 3-Jet, 1.75 GPM in Brushed Nickel - Discontinued 2025</t>
  </si>
  <si>
    <t xml:space="preserve">Croma Select S Handshower 110 3-Jet, 2.5gpm in White / Chrome </t>
  </si>
  <si>
    <t>Croma Select S Handshower 110 3-Jet, 2.5gpm in Brushed Nickel</t>
  </si>
  <si>
    <t xml:space="preserve">Croma Select E Handshower 110 3-Jet, 2.5gpm in White / Chrome </t>
  </si>
  <si>
    <t>Croma Select E Handshower 110 3-Jet, 2.5gpm in Brushed Nickel</t>
  </si>
  <si>
    <t>Vernis Blend Pressure Balance Shower Set, 2.5 GPM in Chrome</t>
  </si>
  <si>
    <t>Vernis Blend Pressure Balance Shower Set, 2.5 GPM in Matte Black</t>
  </si>
  <si>
    <t>Vernis Blend Pressure Balance Shower Set, 2.5 GPM in Brushed Nickel</t>
  </si>
  <si>
    <t>Vernis Blend Pressure Balance Shower Set, 1.75 GPM in Chrome</t>
  </si>
  <si>
    <t>Vernis Blend Pressure Balance Shower Set, 1.75 GPM in Matte Black</t>
  </si>
  <si>
    <t>Vernis Blend Pressure Balance Shower Set, 1.75 GPM in Brushed Nickel</t>
  </si>
  <si>
    <t>Vernis Blend Pressure Balance Tub/Shower Set, 2.5 GPM in Chrome</t>
  </si>
  <si>
    <t>Vernis Blend Pressure Balance Tub/Shower Set, 2.5 GPM in Matte Black</t>
  </si>
  <si>
    <t>Vernis Blend Pressure Balance Tub/Shower Set, 2.5 GPM in Brushed Nickel</t>
  </si>
  <si>
    <t>Vernis Blend Pressure Balance Tub/Shower Set, 1.75 GPM in Chrome</t>
  </si>
  <si>
    <t>Vernis Blend Pressure Balance Tub/Shower Set, 1.75 GPM in Matte Black</t>
  </si>
  <si>
    <t>Vernis Blend Pressure Balance Tub/Shower Set, 1.75 GPM in Brushed Nickel</t>
  </si>
  <si>
    <t>Vernis Shape Pressure Balance Shower Set, 2.5 GPM in Chrome</t>
  </si>
  <si>
    <t>Vernis Shape Pressure Balance Shower Set, 2.5 GPM in Matte Black</t>
  </si>
  <si>
    <t>Vernis Shape Pressure Balance Shower Set, 2.5 GPM in Brushed Nickel</t>
  </si>
  <si>
    <t>Vernis Shape Pressure Balance Shower Set, 1.75 GPM in Chrome</t>
  </si>
  <si>
    <t>Vernis Shape Pressure Balance Shower Set, 1.75 GPM in Matte Black</t>
  </si>
  <si>
    <t>Vernis Shape Pressure Balance Shower Set, 1.75 GPM in Brushed Nickel</t>
  </si>
  <si>
    <t>Vernis Shape Pressure Balance Tub/Shower Set, 2.5 GPM in Chrome</t>
  </si>
  <si>
    <t>Vernis Shape Pressure Balance Tub/Shower Set, 2.5 GPM in Matte Black</t>
  </si>
  <si>
    <t>Vernis Shape Pressure Balance Tub/Shower Set, 2.5 GPM in Brushed Nickel</t>
  </si>
  <si>
    <t>Vernis Shape Pressure Balance Tub/Shower Set, 1.75 GPM in Chrome</t>
  </si>
  <si>
    <t>Vernis Shape Pressure Balance Tub/Shower Set, 1.75 GPM in Matte Black</t>
  </si>
  <si>
    <t>Vernis Shape Pressure Balance Tub/Shower Set, 1.75 GPM in Brushed Nickel</t>
  </si>
  <si>
    <t>Vernis Blend Wallbar Set 100 Vario-Jet 24", 2.5 GPM in Chrome</t>
  </si>
  <si>
    <t>Vernis Blend Wallbar Set 100 Vario-Jet 24", 2.5 GPM in Matte Black</t>
  </si>
  <si>
    <t>Vernis Blend Wallbar Set 100 Vario-Jet 24", 2.5 GPM in Brushed Nickel</t>
  </si>
  <si>
    <t>Vernis Blend  Wallbar Set 100 Vario-Jet 24", 1.75 GPM in Chrome</t>
  </si>
  <si>
    <t>Vernis Blend  Wallbar Set 100 Vario-Jet 24", 1.75 GPM in Matte Black</t>
  </si>
  <si>
    <t>Vernis Blend Wallbar Set 100 Vario-Jet 24", 1.75 GPM in Brushed Nickel</t>
  </si>
  <si>
    <t>Vernis Blend Wallbar Set 100 Vario-Jet 24", 1.5 GPM in Chrome</t>
  </si>
  <si>
    <t>Vernis Blend Wallbar Set 100 Vario-Jet 24", 1.5 GPM in Matte Black</t>
  </si>
  <si>
    <t>Vernis Blend Wallbar Set 100 Vario-Jet 24", 1.5 GPM in Brushed Nickel</t>
  </si>
  <si>
    <t>Dog Shower Dog Shower + Quick Connect, 3-Spray, 1.75 GPM, in Sky Blue</t>
  </si>
  <si>
    <t>Dog Shower Dog Shower + Quick Connect, 3-Spray, 1.75 GPM, in Pink</t>
  </si>
  <si>
    <t>Dog Shower Dog Shower + Quick Connect, 3-Spray, 1.75 GPM, in Black</t>
  </si>
  <si>
    <t>Dog Shower Dog Shower + Quick Connect, 3-Spray, 1.75 GPM, in White</t>
  </si>
  <si>
    <t>Dog Shower Dog Shower Bundle, 3-Spray, 1.75 GPM in Sky Blue</t>
  </si>
  <si>
    <t>Dog Shower Dog Shower Bundle, 3-Spray, 1.75 GPM in Pink</t>
  </si>
  <si>
    <t>Dog Shower Dog Shower Bundle, 3-Spray, 1.75 GPM in Black</t>
  </si>
  <si>
    <t>Dog Shower Dog Shower Bundle, 3-Spray, 1.75 GPM in White</t>
  </si>
  <si>
    <t>Trickle Adaptor in Chrome</t>
  </si>
  <si>
    <t>Trickle Adaptor in Polished Bronze</t>
  </si>
  <si>
    <t>Trickle Adaptor in Polished Black Chrome</t>
  </si>
  <si>
    <t>Trickle Adaptor in Polished Nickel</t>
  </si>
  <si>
    <t>Trickle Adaptor in Polished Gold Optic</t>
  </si>
  <si>
    <t>ADA Trickle Adapter for US Handshower in Chrome</t>
  </si>
  <si>
    <t>ADA Trickle Adapter for US Handshower in Brushed Gold Optic</t>
  </si>
  <si>
    <t>ADA Trickle Adapter for US Handshower in Polished Black Chrome</t>
  </si>
  <si>
    <t>ADA Trickle Adapter for US Handshower in Brushed Black Chrome</t>
  </si>
  <si>
    <t>ADA Trickle Adapter for US Handshower in Brushed Nickel</t>
  </si>
  <si>
    <t>ADA Trickle Adapter for US Handshower in Polished Nickel</t>
  </si>
  <si>
    <t>ADA Trickle Adapter for US Handshower in Polished Gold Optic</t>
  </si>
  <si>
    <t>Rectangular Clamp Drain 2" Cast Iron</t>
  </si>
  <si>
    <t>Rectangular Clamp Drain 2" ABS</t>
  </si>
  <si>
    <t>Rectangular Clamp Drain 2" PVC</t>
  </si>
  <si>
    <t>C Accessories Toilet Paper Holder in Chrome</t>
  </si>
  <si>
    <t>C Accessories Toilet Paper Holder in Brushed Nickel</t>
  </si>
  <si>
    <t>C Accessories Toilet Paper Holder in Polished Nickel</t>
  </si>
  <si>
    <t>C Accessories Towel Ring in Chrome</t>
  </si>
  <si>
    <t>C Accessories Towel Ring in Brushed Nickel</t>
  </si>
  <si>
    <t>C Accessories Towel Ring in Polished Nickel</t>
  </si>
  <si>
    <t>C Accessories Hook in Chrome</t>
  </si>
  <si>
    <t>C Accessories Hook in Brushed Nickel</t>
  </si>
  <si>
    <t>C Accessories Hook in Polished Nickel</t>
  </si>
  <si>
    <t>C Accessories Towel Bar, 24" in Chrome</t>
  </si>
  <si>
    <t>C Accessories Towel Bar, 24" in Brushed Nickel</t>
  </si>
  <si>
    <t>C Accessories Towel Bar, 24" in Polished Nickel</t>
  </si>
  <si>
    <t>Talis S Kitchen Faucet, 2-Spray Pull-Out, 1.75 GPM in Chrome</t>
  </si>
  <si>
    <t>Talis S Kitchen Faucet, 2-Spray Pull-Out, 1.75 GPM in Steel Optic</t>
  </si>
  <si>
    <t>Raindance Showerarm in Chrome</t>
  </si>
  <si>
    <t>Raindance Showerarm in Brushed Nickel</t>
  </si>
  <si>
    <t>E&amp;S Accessories Base Plate for Contemporary Single-Hole Faucets, 6" in Chrome</t>
  </si>
  <si>
    <t>E&amp;S Accessories Base Plate for Contemporary Single-Hole Faucets, 6" in Brushed Bronze</t>
  </si>
  <si>
    <t>E&amp;S Accessories Base Plate for Contemporary Single-Hole Faucets, 6" in Brushed Gold Optic</t>
  </si>
  <si>
    <t>E&amp;S Accessories Base Plate for Contemporary Single-Hole Faucets, 6" in Brushed Black Chrome</t>
  </si>
  <si>
    <t>E&amp;S Accessories Base Plate for Contemporary Single-Hole Faucets, 6" in Matte Black</t>
  </si>
  <si>
    <t>E&amp;S Accessories Base Plate for Contemporary Single-Hole Faucets, 6" in Brushed Nickel</t>
  </si>
  <si>
    <t>Commercial Tub Spout with Diverter in Chrome</t>
  </si>
  <si>
    <t>Commercial Tub Spout with Diverter in Brushed Nickel</t>
  </si>
  <si>
    <t>External Vacuum Breaker in Chrome</t>
  </si>
  <si>
    <t>External Vacuum Breaker in Brushed Nickel</t>
  </si>
  <si>
    <t>External Vacuum Breaker in Polished Nickel</t>
  </si>
  <si>
    <t>Rough, 3-Hole Roman Tub Set</t>
  </si>
  <si>
    <t>Rough, 4-Hole Roman Tub Set</t>
  </si>
  <si>
    <t>AXOR Starck Single-Hole Faucet 70 with Pop-Up Drain, 1.2 GPM in Chrome</t>
  </si>
  <si>
    <t>AXOR Starck Single-Hole Faucet 70 with Pop-Up Drain, 1.2 GPM in Brushed Gold Optic</t>
  </si>
  <si>
    <t>AXOR Starck Single-Hole Faucet 70 with Pop-Up Drain, 1.2 GPM in Brushed Black Chrome</t>
  </si>
  <si>
    <t>AXOR Starck Single-Hole Faucet 70 with Pop-Up Drain, 1.2 GPM in Brushed Nickel</t>
  </si>
  <si>
    <t>AXOR Starck Electronic Faucet with Preset Temperature Control, 0.5 GPM in Chrome</t>
  </si>
  <si>
    <t>AXOR Starck Single-Hole Faucet 90 with Pop-Up Drain, 1.2 GPM in Chrome</t>
  </si>
  <si>
    <t>AXOR Starck Single-Hole Faucet 90 with Pop-Up Drain, 1.2 GPM in Brushed Gold Optic</t>
  </si>
  <si>
    <t>AXOR Starck Single-Hole Faucet 90 with Pop-Up Drain, 1.2 GPM in Brushed Black Chrome</t>
  </si>
  <si>
    <t>AXOR Starck Single-Hole Faucet 90 with Pop-Up Drain, 1.2 GPM in Brushed Nickel</t>
  </si>
  <si>
    <t>AXOR Starck Single-Hole Faucet 170, 1.2 GPM in Chrome</t>
  </si>
  <si>
    <t>AXOR Starck Single-Hole Faucet 170, 1.2 GPM in Brushed Gold Optic</t>
  </si>
  <si>
    <t>AXOR Starck Single-Hole Faucet 170, 1.2 GPM in Brushed Black Chrome</t>
  </si>
  <si>
    <t>AXOR Starck Single-Hole Faucet 170, 1.2 GPM in Brushed Nickel</t>
  </si>
  <si>
    <t>AXOR Starck Single-Hole Faucet 250, 1.2 GPM in Chrome</t>
  </si>
  <si>
    <t>AXOR Starck Single-Hole Faucet 250, 1.2 GPM in Brushed Gold Optic</t>
  </si>
  <si>
    <t>AXOR Starck Single-Hole Faucet 250, 1.2 GPM in Brushed Black Chrome</t>
  </si>
  <si>
    <t>AXOR Starck Single-Hole Faucet 250, 1.2 GPM in Brushed Nickel</t>
  </si>
  <si>
    <t>Rough, Wall-Mounted Widespread Faucet</t>
  </si>
  <si>
    <t>AXOR Starck Pressure Balance Trim in Chrome</t>
  </si>
  <si>
    <t>AXOR Starck Pressure Balance Trim in Brushed Gold Optic</t>
  </si>
  <si>
    <t>AXOR Starck Pressure Balance Trim in Brushed Black Chrome</t>
  </si>
  <si>
    <t>AXOR Starck Pressure Balance Trim in Brushed Nickel</t>
  </si>
  <si>
    <t>AXOR Starck Tub Spout in Chrome</t>
  </si>
  <si>
    <t>AXOR Starck Tub Spout in Brushed Gold Optic</t>
  </si>
  <si>
    <t>AXOR Starck Tub Spout in Brushed Black Chrome</t>
  </si>
  <si>
    <t>AXOR Starck Tub Spout in Brushed Nickel</t>
  </si>
  <si>
    <t>AXOR Starck Rough, Freestanding Tub Filler</t>
  </si>
  <si>
    <t>AXOR Starck Baton Handshower 1-Jet, 2.5 GPM in Chrome</t>
  </si>
  <si>
    <t>AXOR Starck Baton Handshower 1-Jet, 2.5 GPM in Brushed Gold Optic</t>
  </si>
  <si>
    <t>AXOR Starck Baton Handshower 1-Jet, 2.5 GPM in Brushed Black Chrome</t>
  </si>
  <si>
    <t>AXOR Starck Baton Handshower 1-Jet, 2.5 GPM in Brushed Nickel</t>
  </si>
  <si>
    <t>AXOR ShowerSolutions ShowerHeaven 720/720 3-Jet, 2.5 GPM in Stainless Steel</t>
  </si>
  <si>
    <t>AXOR ShowerSolutions Rough, Handshower Module 5" x 5"</t>
  </si>
  <si>
    <t>AXOR Starck Thermostatic Trim with Volume Control in Chrome</t>
  </si>
  <si>
    <t>AXOR Starck Thermostatic Trim with Volume Control in Brushed Gold Optic</t>
  </si>
  <si>
    <t>AXOR Starck Thermostatic Trim with Volume Control in Brushed Black Chrome</t>
  </si>
  <si>
    <t>AXOR Starck Thermostatic Trim with Volume Control in Brushed Nickel</t>
  </si>
  <si>
    <t>AXOR Starck Thermostatic Trim HighFlow in Chrome</t>
  </si>
  <si>
    <t>AXOR Starck Thermostatic Trim HighFlow in Brushed Gold Optic</t>
  </si>
  <si>
    <t>AXOR Starck Thermostatic Trim HighFlow in Brushed Black Chrome</t>
  </si>
  <si>
    <t>Thermostatic Trim HighFlow in Brushed Nickel</t>
  </si>
  <si>
    <t>AXOR Starck Thermostatic Trim with Volume Control and Diverter in Chrome</t>
  </si>
  <si>
    <t>AXOR Starck Thermostatic Trim with Volume Control and Diverter in Brushed Gold Optic</t>
  </si>
  <si>
    <t>AXOR Starck Thermostatic Trim with Volume Control and Diverter in Brushed Black Chrome</t>
  </si>
  <si>
    <t>AXOR Starck Thermostatic Trim with Volume Control and Diverter in Brushed Nickel</t>
  </si>
  <si>
    <t>AXOR ShowerSolutions Rough, Thermostatic Module 14" x 5"</t>
  </si>
  <si>
    <t>AXOR ShowerSolutions Thermostatic Module Trim 15" x 5" for 3 Functions in Chrome</t>
  </si>
  <si>
    <t>AXOR ShowerSolutions Thermostatic Module Trim 15" x 5" for 3 Functions in Brushed Gold Optic</t>
  </si>
  <si>
    <t>AXOR ShowerSolutions Thermostatic Module Trim 15" x 5" for 3 Functions in Brushed Black Chrome</t>
  </si>
  <si>
    <t xml:space="preserve">AX Starck, Thermostatic Shower System Trim w/ 3 Volume Controls </t>
  </si>
  <si>
    <t>AXOR ShowerSolutions Thermostatic Module Trim 15" x 5" for 3 Functions in Brushed Nickel</t>
  </si>
  <si>
    <t>AXOR ShowerSolutions Rough, Thermostatic Trim 5" x 5"</t>
  </si>
  <si>
    <t>AXOR ShowerSolutions Thermostatic Trim 5" x 5" in Chrome</t>
  </si>
  <si>
    <t>AXOR ShowerSolutions Thermostatic Trim 5" x 5" in Brushed Gold Optic</t>
  </si>
  <si>
    <t>AXOR ShowerSolutions Thermostatic Trim 5" x 5" in Brushed Black Chrome</t>
  </si>
  <si>
    <t xml:space="preserve">AX Starck Thermostatic Trim </t>
  </si>
  <si>
    <t>AXOR ShowerSolutions Thermostatic Trim 5" x 5" in Brushed Nickel</t>
  </si>
  <si>
    <t>AX Extension Starck thermostatic moudle</t>
  </si>
  <si>
    <t>AXOR Starck Semi-Pro Kitchen Faucet 2-Spray, 1.75 GPM in Chrome</t>
  </si>
  <si>
    <t>AXOR Starck Semi-Pro Kitchen Faucet 2-Spray, 1.75 GPM in Brushed Gold Optic</t>
  </si>
  <si>
    <t>AXOR Starck Semi-Pro Kitchen Faucet 2-Spray, 1.75 GPM in Brushed Black Chrome</t>
  </si>
  <si>
    <t>AXOR Starck Semi-Pro Kitchen Faucet 2-Spray, 1.75 GPM in Steel Optic</t>
  </si>
  <si>
    <t>AXOR Starck Semi-Pro Kitchen Faucet 2-Spray, 1.75 GPM in Polished Nickel</t>
  </si>
  <si>
    <t>AXOR Starck HighArc Kitchen Faucet 2-Spray Pull-Down, 1.75 GPM in Chrome</t>
  </si>
  <si>
    <t>AXOR Starck HighArc Kitchen Faucet 2-Spray Pull-Down, 1.75 GPM in Brushed Gold Optic</t>
  </si>
  <si>
    <t>AXOR Starck HighArc Kitchen Faucet 2-Spray Pull-Down, 1.75 GPM in Brushed Black Chrome</t>
  </si>
  <si>
    <t>AXOR Starck HighArc Kitchen Faucet 2-Spray Pull-Down, 1.75 GPM in Steel Optic</t>
  </si>
  <si>
    <t>AXOR Starck HighArc Kitchen Faucet 2-Spray Pull-Down, 1.75 GPM in Polished Nickel</t>
  </si>
  <si>
    <t>AXOR Starck Prep Kitchen Faucet 2-Spray Pull-Down, 1.75 GPM in Chrome</t>
  </si>
  <si>
    <t>AXOR Starck Prep Kitchen Faucet 2-Spray Pull-Down, 1.75 GPM in Brushed Gold Optic</t>
  </si>
  <si>
    <t>AXOR Starck Prep Kitchen Faucet 2-Spray Pull-Down, 1.75 GPM in Brushed Black Chrome</t>
  </si>
  <si>
    <t>AXOR Starck Prep Kitchen Faucet 2-Spray Pull-Down, 1.75 GPM in Steel Optic</t>
  </si>
  <si>
    <t>AXOR Starck Prep Kitchen Faucet 2-Spray Pull-Down, 1.75 GPM in Polished Nickel</t>
  </si>
  <si>
    <t>AXOR Starck Bar Faucet, 1.5 GPM in Chrome</t>
  </si>
  <si>
    <t>AXOR Starck Bar Faucet, 1.5 GPM in Brushed Gold Optic</t>
  </si>
  <si>
    <t>AXOR Starck Bar Faucet, 1.5 GPM in Brushed Black Chrome</t>
  </si>
  <si>
    <t>AXOR Starck Bar Faucet, 1.5 GPM in Steel Optic</t>
  </si>
  <si>
    <t>AXOR Starck Bar Faucet, 1.5 GPM in Polished Nickel</t>
  </si>
  <si>
    <t>AXOR Starck Pot Filler, Wall-Mounted in Chrome</t>
  </si>
  <si>
    <t>AXOR Starck Pot Filler, Wall-Mounted in Steel Optic</t>
  </si>
  <si>
    <t xml:space="preserve">AX Rough, AX Starck Shower Column </t>
  </si>
  <si>
    <t>AXOR Starck Rough, Showerpipe</t>
  </si>
  <si>
    <t>AXOR ShowerSolutions Rough, Showerhead 240 1-Jet with Showerarm</t>
  </si>
  <si>
    <t>AXOR ShowerSolutions Showerhead 240 1-Jet with Showerarm Trim, 2.5 GPM in Chrome</t>
  </si>
  <si>
    <t>AXOR ShowerSolutions Showerhead 240 1-Jet with Showerarm Trim, 2.5 GPM in Brushed Gold Optic</t>
  </si>
  <si>
    <t>AXOR ShowerSolutions Showerhead 240 1-Jet with Showerarm Trim, 2.5 GPM in Polished Black Chrome</t>
  </si>
  <si>
    <t>AXOR ShowerSolutions Showerhead 240 1-Jet with Showerarm Trim, 2.5 GPM in Brushed Black Chrome</t>
  </si>
  <si>
    <t>AXOR ShowerSolutions Showerhead 240 1-Jet with Showerarm Trim, 2.5 GPM in Brushed Nickel</t>
  </si>
  <si>
    <t>AXOR ShowerSolutions Showerhead 240 1-Jet with Showerarm Trim, 2.5 GPM in Polished Gold Optic</t>
  </si>
  <si>
    <t>AXOR ShowerSolutions Showerhead 240 1-Jet, 2.5 GPM in Chrome</t>
  </si>
  <si>
    <t>AXOR ShowerSolutions Showerhead 240 1-Jet, 2.5 GPM in Brushed Gold Optic</t>
  </si>
  <si>
    <t>AXOR ShowerSolutions Showerhead 240 1-Jet, 2.5 GPM in Polished Black Chrome</t>
  </si>
  <si>
    <t>AXOR ShowerSolutions Showerhead 240 1-Jet, 2.5 GPM in Brushed Black Chrome</t>
  </si>
  <si>
    <t>AXOR ShowerSolutions Showerhead 240 1-Jet, 2.5 GPM in Brushed Nickel</t>
  </si>
  <si>
    <t>AXOR ShowerSolutions Showerhead 240 1-Jet, 2.5 GPM in Polished Gold Optic</t>
  </si>
  <si>
    <t>AXOR ShowerSolutions Diverter Trim Trio/Quattro 5" x 5" in Chrome</t>
  </si>
  <si>
    <t>AXOR ShowerSolutions Diverter Trim Trio/Quattro 5" x 5" in Brushed Gold Optic</t>
  </si>
  <si>
    <t>AXOR ShowerSolutions Diverter Trim Trio/Quattro 5" x 5" in Polished Black Chrome</t>
  </si>
  <si>
    <t>AXOR ShowerSolutions Diverter Trim Trio/Quattro 5" x 5" in Brushed Black Chrome</t>
  </si>
  <si>
    <t>AXOR ShowerSolutions Diverter Trim Trio/Quattro 5" x 5" in Brushed Nickel</t>
  </si>
  <si>
    <t>AXOR ShowerSolutions Diverter Trim Trio/Quattro 5" x 5" in Polished Gold Optic</t>
  </si>
  <si>
    <t>AXOR ShowerSolutions Rough, Tub Spout 10" x 5"</t>
  </si>
  <si>
    <t>AXOR ShowerSolutions Tub Spout Trim 10" x 5" in Chrome</t>
  </si>
  <si>
    <t>AXOR ShowerSolutions Tub Spout Trim 10" x 5" in Brushed Gold Optic</t>
  </si>
  <si>
    <t>AXOR ShowerSolutions Tub Spout Trim 10" x 5" in Brushed Black Chrome</t>
  </si>
  <si>
    <t>AXOR ShowerSolutions Tub Spout Trim 10" x 5" in Brushed Nickel</t>
  </si>
  <si>
    <t>AXOR ShowerSolutions Rough, Volume Control 5" x 5"</t>
  </si>
  <si>
    <t>AXOR ShowerSolutions Volume Control Trim 5" x 5" in Chrome</t>
  </si>
  <si>
    <t>AXOR ShowerSolutions Volume Control Trim 5" x 5" in Brushed Gold Optic</t>
  </si>
  <si>
    <t>AXOR ShowerSolutions Volume Control Trim 5" x 5" in Brushed Black Chrome</t>
  </si>
  <si>
    <t>AXOR ShowerSolutions Volume Control Trim 5" x 5" in Brushed Nickel</t>
  </si>
  <si>
    <t>AXOR Urquiola Single-Hole Faucet 130 with Pop-Up Drain, 1.2 GPM in Chrome</t>
  </si>
  <si>
    <t>AXOR Urquiola 2-Handle Faucet 120 with Pop-Up Drain, 1.2 GPM in Chrome</t>
  </si>
  <si>
    <t>AXOR Urquiola Single-Hole Faucet 280, 1.2 GPM in Chrome</t>
  </si>
  <si>
    <t>AXOR Urquiola Widespread Faucet 50 with Pop-Up Drain, 1.2 GPM in Chrome</t>
  </si>
  <si>
    <t>AXOR Urquiola Wall-Mounted Widespread Faucet Trim with Base Plate, 1.2 GPM in Chrome</t>
  </si>
  <si>
    <t>AXOR Urquiola Single-Hole Bidet Faucet in Chrome</t>
  </si>
  <si>
    <t>AXOR Urquiola Vessel Sink in Alpine White - Discontinued 2025</t>
  </si>
  <si>
    <t>AXOR Urquiola Wall-Mounted Sink in Alpine White - Discontinued 2025</t>
  </si>
  <si>
    <t>AXOR Urquiola Pressure Balance Trim in Chrome</t>
  </si>
  <si>
    <t>AXOR Urquiola Thermostatic Freestanding Tub Filler Trim with 1.75 GPM Handshower in Chrome</t>
  </si>
  <si>
    <t>AXOR Urquiola 4-Hole Roman Tub Set Trim with 1.75 GPM Handshower in Chrome</t>
  </si>
  <si>
    <t>AXOR Urquiola Handshower Holder with Outlet in Chrome</t>
  </si>
  <si>
    <t>AXOR ShowerSolutions Handshower Holder with Outlet in Brushed Gold Optic</t>
  </si>
  <si>
    <t>AXOR ShowerSolutions Handshower Holder with Outlet in Brushed Black Chrome</t>
  </si>
  <si>
    <t>AXOR ShowerSolutions Handshower Holder with Outlet in Matte Black</t>
  </si>
  <si>
    <t>AXOR ShowerSolutions Handshower Holder with Outlet in Brushed Nickel</t>
  </si>
  <si>
    <t>AXOR Urquiola Thermostatic Trim HighFlow in Chrome</t>
  </si>
  <si>
    <t>AXOR Urquiola Thermostatic Trim with Volume Control in Chrome</t>
  </si>
  <si>
    <t>AXOR Urquiola Thermostatic Trim with Volume Control and Diverter in Chrome</t>
  </si>
  <si>
    <t>AXOR Urquiola Diverter Trim Trio/Quattro in Chrome</t>
  </si>
  <si>
    <t>AXOR Urquiola Volume Control Trim in Chrome</t>
  </si>
  <si>
    <t>AXOR Starck Freestanding Tub Filler Trim with 1.75 GPM Handshower in Chrome</t>
  </si>
  <si>
    <t>AXOR Starck Freestanding Tub Filler Trim with 1.75 GPM Handshower in Brushed Gold Optic</t>
  </si>
  <si>
    <t>AXOR Starck Freestanding Tub Filler Trim with 1.75 GPM Handshower in Brushed Black Chrome</t>
  </si>
  <si>
    <t>AXOR Starck Freestanding Tub Filler Trim with 1.75 GPM Handshower in Brushed Nickel</t>
  </si>
  <si>
    <t>AXOR ShowerComposition Thermostatic Module Trim for 2 Functions in Chrome</t>
  </si>
  <si>
    <t>AXOR ShowerComposition Thermostatic Module Trim for 2 Functions in Brushed Gold Optic</t>
  </si>
  <si>
    <t>AXOR ShowerComposition Thermostatic Module Trim for 2 Functions in Brushed Black Chrome</t>
  </si>
  <si>
    <t>AXOR ShowerComposition Thermostatic Module Trim for 2 Functions in Matte Black</t>
  </si>
  <si>
    <t>AXOR ShowerComposition Thermostatic Module Trim for 2 Functions in Brushed Nickel</t>
  </si>
  <si>
    <t>AXOR ShowerComposition Thermostatic Module Trim for 3 Functions in Chrome</t>
  </si>
  <si>
    <t>AXOR ShowerComposition Thermostatic Module Trim for 3 Functions in Brushed Gold Optic</t>
  </si>
  <si>
    <t>AXOR ShowerComposition Thermostatic Module Trim for 3 Functions in Brushed Black Chrome</t>
  </si>
  <si>
    <t>AXOR ShowerComposition Thermostatic Module Trim for 3 Functions in Matte Black</t>
  </si>
  <si>
    <t>AXOR ShowerComposition Thermostatic Module Trim for 3 Functions in Brushed Nickel</t>
  </si>
  <si>
    <t>AXOR ShowerComposition Thermostatic Module Trim for 4 Functions in Chrome</t>
  </si>
  <si>
    <t>AXOR ShowerComposition Thermostatic Module Trim for 4 Functions in Brushed Gold Optic</t>
  </si>
  <si>
    <t>AXOR ShowerComposition Thermostatic Module Trim for 4 Functions in Brushed Black Chrome</t>
  </si>
  <si>
    <t>AXOR ShowerComposition Thermostatic Module Trim for 4 Functions in Matte Black</t>
  </si>
  <si>
    <t>AXOR ShowerComposition Thermostatic Module Trim for 4 Functions in Brushed Nickel</t>
  </si>
  <si>
    <t>AXOR ShowerComposition 1-Jet Showerhead Module 110/220, 2.5 GPM in Chrome</t>
  </si>
  <si>
    <t>AXOR ShowerComposition 1-Jet Showerhead Module 110/220, 2.5 GPM in Brushed Gold Optic</t>
  </si>
  <si>
    <t>AXOR ShowerComposition 1-Jet Showerhead Module 110/220, 2.5 GPM in Brushed Black Chrome</t>
  </si>
  <si>
    <t>AXOR ShowerComposition 1-Jet Showerhead Module 110/220, 2.5 GPM in Matte Black</t>
  </si>
  <si>
    <t>AXOR ShowerComposition 1-Jet Showerhead Module 110/220, 2.5 GPM in Brushed Nickel</t>
  </si>
  <si>
    <t>AXOR ShowerComposition 1-Jet Showerhead 110/220 and Shoulder Shower, 2.5 GPM in Chrome</t>
  </si>
  <si>
    <t>AXOR ShowerComposition 1-Jet Showerhead 110/220 and Shoulder Shower, 2.5 GPM in Brushed Gold Optic</t>
  </si>
  <si>
    <t>AXOR ShowerComposition 1-Jet Showerhead 110/220 and Shoulder Shower, 2.5 GPM in Brushed Black Chrome</t>
  </si>
  <si>
    <t>AXOR ShowerComposition 1-Jet Showerhead 110/220 and Shoulder Shower, 2.5 GPM in Matte Black</t>
  </si>
  <si>
    <t>AXOR ShowerComposition 1-Jet Showerhead 110/220 and Shoulder Shower, 2.5 GPM in Brushed Nickel</t>
  </si>
  <si>
    <t>AXOR ShowerComposition 2-Jet Showerhead 250/250 and Shoulder Shower, 2.5 GPM in Chrome</t>
  </si>
  <si>
    <t>AXOR ShowerComposition 2-Jet Showerhead 250/250 and Shoulder Shower, 2.5 GPM in Brushed Gold Optic</t>
  </si>
  <si>
    <t>AXOR ShowerComposition 2-Jet Showerhead 250/250 and Shoulder Shower, 2.5 GPM in Brushed Black Chrome</t>
  </si>
  <si>
    <t>AXOR ShowerComposition 2-Jet Showerhead 250/250 and Shoulder Shower, 2.5 GPM in Matte Black</t>
  </si>
  <si>
    <t>AXOR ShowerComposition 2-Jet Showerhead 250/250 and Shoulder Shower, 2.5 GPM in Brushed Nickel</t>
  </si>
  <si>
    <t>AXOR ShowerComposition Shower Column Set, 2.5 GPM in Chrome</t>
  </si>
  <si>
    <t>AXOR ShowerComposition Shower Column Set, 2.5 GPM in Brushed Gold Optic</t>
  </si>
  <si>
    <t>AXOR ShowerComposition Shower Column Set, 2.5 GPM in Brushed Black Chrome</t>
  </si>
  <si>
    <t>AXOR ShowerComposition Shower Column Set, 2.5 GPM in Matte Black</t>
  </si>
  <si>
    <t>AXOR ShowerComposition Shower Column Set, 2.5 GPM in Brushed Nickel</t>
  </si>
  <si>
    <t>AXOR ShowerComposition Body Spray/Shoulder Shower with Powder Rain, 2.5 GPM in Chrome</t>
  </si>
  <si>
    <t>AXOR ShowerComposition Body Spray/Shoulder Shower with Powder Rain, 2.5 GPM in Brushed Gold Optic</t>
  </si>
  <si>
    <t>AXOR ShowerComposition Body Spray/Shoulder Shower with Powder Rain, 2.5 GPM in Brushed Black Chrome</t>
  </si>
  <si>
    <t>AXOR ShowerComposition Body Spray/Shoulder Shower with Powder Rain, 2.5 GPM in Matte Black</t>
  </si>
  <si>
    <t>AXOR ShowerComposition Body Spray/Shoulder Shower with Powder Rain, 2.5 GPM in Brushed Nickel</t>
  </si>
  <si>
    <t>AXOR ShowerComposition Body Spray/Shoulder Shower with Powder Rain, 1.5 GPM in Chrome</t>
  </si>
  <si>
    <t>AXOR ShowerComposition Body Spray/Shoulder Shower with Powder Rain, 1.5 GPM in Brushed Gold Optic</t>
  </si>
  <si>
    <t>AXOR ShowerComposition Body Spray/Shoulder Shower with Powder Rain, 1.5 GPM in Brushed Black Chrome</t>
  </si>
  <si>
    <t>AXOR ShowerComposition Body Spray/Shoulder Shower with Powder Rain, 1.5 GPM in Matte Black</t>
  </si>
  <si>
    <t>AXOR ShowerComposition Body Spray/Shoulder Shower with Powder Rain, 1.5 GPM in Brushed Nickel</t>
  </si>
  <si>
    <t>AXOR ShowerComposition Body Spray/Shoulder Shower with Powder Rain, 1.75 GPM in Chrome</t>
  </si>
  <si>
    <t>AXOR ShowerComposition Body Spray/Shoulder Shower with Powder Rain, 1.75 GPM in Brushed Gold Optic</t>
  </si>
  <si>
    <t>AXOR ShowerComposition Body Spray/Shoulder Shower with Powder Rain, 1.75 GPM in Brushed Black Chrome</t>
  </si>
  <si>
    <t>AXOR ShowerComposition Body Spray/Shoulder Shower with Powder Rain, 1.75 GPM in Matte Black</t>
  </si>
  <si>
    <t>AXOR ShowerComposition Body Spray/Shoulder Shower with Powder Rain, 1.75 GPM in Brushed Nickel</t>
  </si>
  <si>
    <t>AXOR Starck Organic Handshower Holder with Outlet 5" x 5" with Handshower, 1.75 GPM in Chrome</t>
  </si>
  <si>
    <t>AXOR ShowerSolutions Handshower Holder with Outlet 5" x 5" with Handshower, 1.75 GPM in Brushed Gold Optic</t>
  </si>
  <si>
    <t>AXOR ShowerSolutions Handshower Holder with Outlet 5" x 5" with Handshower, 1.75 GPM in Brushed Black Chrome</t>
  </si>
  <si>
    <t>AXOR ShowerSolutions AX Handshower Holder with Outlet 5" x 5" with Handshower, 1.75 GPM in Brushed Nickel</t>
  </si>
  <si>
    <t>AXOR ShowerSolutions Handshower Module Trim 5" x 5", 1.75 GPM in Chrome</t>
  </si>
  <si>
    <t>AXOR ShowerSolutions Handshower Module Trim 5" x 5", 1.75 GPM in Brushed Gold Optic</t>
  </si>
  <si>
    <t>AXOR ShowerSolutions Handshower Module Trim 5" x 5", 1.75 GPM in Brushed Black Chrome</t>
  </si>
  <si>
    <t>AXOR ShowerSolutions Handshower Module Trim 5" x 5", 1.75 GPM in Brushed Nickel</t>
  </si>
  <si>
    <t>AXOR Starck Showerpipe 240 1-Jet, 2.5 GPM in Chrome</t>
  </si>
  <si>
    <t>AXOR Starck Showerpipe 240 1-Jet, 2.5 GPM in Brushed Black Chrome</t>
  </si>
  <si>
    <t>AXOR Starck Showerpipe 240 1-Jet, 2.5 GPM in Matte Black</t>
  </si>
  <si>
    <t>AXOR Starck Showerpipe 240 1-Jet, 2.5 GPM in Steel Optic</t>
  </si>
  <si>
    <t>AXOR Starck Showerpipe 240 1-Jet, 1.75 GPM in Chrome</t>
  </si>
  <si>
    <t>AXOR Starck Showerpipe 240 1-Jet, 1.75 GPM in Brushed Black Chrome</t>
  </si>
  <si>
    <t>AXOR Starck Showerpipe 240 1-Jet, 1.75 GPM in Matte Black</t>
  </si>
  <si>
    <t>AXOR Starck Showerpipe 240 1-Jet, 1.75 GPM in Steel Optic</t>
  </si>
  <si>
    <t>AXOR ShowerComposition Rough, Shower Column</t>
  </si>
  <si>
    <t>AXOR ShowerComposition Shower Column Set,1.75 GPM in Chrome</t>
  </si>
  <si>
    <t>AXOR ShowerComposition Shower Column Set,1.75 GPM in Brushed Gold Optic</t>
  </si>
  <si>
    <t>AXOR ShowerComposition Shower Column Set,1.75 GPM in Brushed Black Chrome</t>
  </si>
  <si>
    <t>AXOR ShowerComposition Shower Column Set,1.75 GPM in Matte Black</t>
  </si>
  <si>
    <t>AXOR ShowerComposition Shower Column Set,1.75 GPM in Brushed Nickel</t>
  </si>
  <si>
    <t>AXOR ShowerComposition 1-Jet Showerhead Module 110/220,1.75 GPM in Chrome</t>
  </si>
  <si>
    <t>AXOR ShowerComposition 1-Jet Showerhead Module 110/220,1.75 GPM in Brushed Gold Optic</t>
  </si>
  <si>
    <t>AXOR ShowerComposition 1-Jet Showerhead Module 110/220,1.75 GPM in Brushed Black Chrome</t>
  </si>
  <si>
    <t>AXOR ShowerComposition 1-Jet Showerhead Module 110/220,1.75 GPM in Matte Black</t>
  </si>
  <si>
    <t>AXOR ShowerComposition 1-Jet Showerhead Module 110/220,1.75 GPM in Brushed Nickel</t>
  </si>
  <si>
    <t>AXOR ShowerComposition 1-Jet Showerhead 110/220 and Shoulder Shower, 1.75 GPM in Chrome</t>
  </si>
  <si>
    <t>AXOR ShowerComposition 1-Jet Showerhead 110/220 and Shoulder Shower, 1.75 GPM in Brushed Gold Optic</t>
  </si>
  <si>
    <t>AXOR ShowerComposition 1-Jet Showerhead 110/220 and Shoulder Shower, 1.75 GPM in Brushed Black Chrome</t>
  </si>
  <si>
    <t>AXOR ShowerComposition 1-Jet Showerhead 110/220 and Shoulder Shower, 1.75 GPM in Matte Black</t>
  </si>
  <si>
    <t>AXOR ShowerComposition 1-Jet Showerhead 110/220 and Shoulder Shower, 1.75 GPM in Brushed Nickel</t>
  </si>
  <si>
    <t>AXOR ShowerComposition 2-Jet Showerhead 250/250 and Shoulder Shower, 1.75 GPM in Chrome</t>
  </si>
  <si>
    <t>AXOR ShowerComposition 2-Jet Showerhead 250/250 and Shoulder Shower, 1.75 GPM in Brushed Gold Optic</t>
  </si>
  <si>
    <t>AXOR ShowerComposition 2-Jet Showerhead 250/250 and Shoulder Shower, 1.75 GPM in Brushed Black Chrome</t>
  </si>
  <si>
    <t>AXOR ShowerComposition 2-Jet Showerhead 250/250 and Shoulder Shower, 1.75 GPM in Matte Black</t>
  </si>
  <si>
    <t>AXOR ShowerComposition 2-Jet Showerhead 250/250 and Shoulder Shower, 1.75 GPM in Brushed Nickel</t>
  </si>
  <si>
    <t>AXOR Starck HighArc Kitchen Faucet 2-Spray Pull-Down, 1.5 GPM in Chrome</t>
  </si>
  <si>
    <t>AXOR Starck HighArc Kitchen Faucet 2-Spray Pull-Down, 1.5 GPM in Steel Optic</t>
  </si>
  <si>
    <t>Metris C Tub Spout in Chrome</t>
  </si>
  <si>
    <t>Metris C Tub Spout in Brushed Nickel</t>
  </si>
  <si>
    <t>Metris C Tub Spout in Polished Nickel</t>
  </si>
  <si>
    <t>Metropol Classic Tub Spout in Chrome</t>
  </si>
  <si>
    <t>Metropol Classic Tub Spout in Brushed Bronze</t>
  </si>
  <si>
    <t>Metropol Classic Tub Spout in Matte Black</t>
  </si>
  <si>
    <t>Metropol Classic Tub Spout in Brushed Nickel</t>
  </si>
  <si>
    <t>Metropol Classic Tub Spout in Polished Nickel</t>
  </si>
  <si>
    <t>Rough, 3-Hole Roman Tub Set with Single Handle</t>
  </si>
  <si>
    <t>1" Extension Kit, iBox Universal Plus Rough</t>
  </si>
  <si>
    <t>Shallow Extension Set, Thermostatic/Pressure Balance Trim, ⅞" in Chrome</t>
  </si>
  <si>
    <t>Shallow Extension Set, Thermostatic/Pressure Balance Trim, ⅞" in Matte Black</t>
  </si>
  <si>
    <t>Shallow Extension Set, Thermostatic/Pressure Balance Trim, ⅞" in Brushed Nickel</t>
  </si>
  <si>
    <t>Shallow Extension Set, Thermostatic/Pressure Balance Trim, ⅞" in Polished Nickel</t>
  </si>
  <si>
    <t>Rough, Wall-Mounted Single-Handle Faucet</t>
  </si>
  <si>
    <t>Finish Sample Chip in Matte Black</t>
  </si>
  <si>
    <t>Finish Sample Chip in Matte White</t>
  </si>
  <si>
    <t>Finish Sample Chip in Polished Nickel</t>
  </si>
  <si>
    <t>Finish Sample Chip in Brushed Nickel</t>
  </si>
  <si>
    <t>Finish Sample Chip  in Polished Gold Optic</t>
  </si>
  <si>
    <t>Finish Sample Chip in Brushed Gold Optic</t>
  </si>
  <si>
    <t>Finish Sample Chip in Brushed Bronze</t>
  </si>
  <si>
    <t>Finish Sample Chip in Polished Black Chrome</t>
  </si>
  <si>
    <t>Finish Sample Chip in Brushed Black Chrome</t>
  </si>
  <si>
    <t>Finish Sample Chip  in Polished Brass</t>
  </si>
  <si>
    <t>Finish Sample Chip in Brushed Brass</t>
  </si>
  <si>
    <t>Finish Sample Chip in Steel Optic</t>
  </si>
  <si>
    <t>C Accessories Base Plate for Traditional Single-Hole Faucets, 6" in Chrome</t>
  </si>
  <si>
    <t>C Accessories Base Plate for Traditional Single-Hole Faucets, 6" in Brushed Nickel</t>
  </si>
  <si>
    <t>C Accessories Base Plate for Traditional Single-Hole Faucets, 6" in Polished Nickel</t>
  </si>
  <si>
    <t>Base Plate for Single-Hole Kitchen Faucets, 10" in Chrome</t>
  </si>
  <si>
    <t>Base Plate for Single-Hole Kitchen Faucets, 10" in Brushed Bronze</t>
  </si>
  <si>
    <t>Base Plate for Single-Hole Kitchen Faucets, 10" in Brushed Gold Optic</t>
  </si>
  <si>
    <t>Base Plate for Single-Hole Kitchen Faucets, 10" in Brushed Black Chrome</t>
  </si>
  <si>
    <t>Base Plate for Single-Hole Kitchen Faucets, 10" in Matte Black</t>
  </si>
  <si>
    <t>Base Plate for Single-Hole Kitchen Faucets, 10" in Polished Nickel</t>
  </si>
  <si>
    <t>Base Plate for Single-Hole Kitchen Faucets, 10" in Steel Optic</t>
  </si>
  <si>
    <t>Base Plate for Single-Hole Kitchen Faucets, 10" in Rubbed Bronze - Discontinued 2025</t>
  </si>
  <si>
    <t>Metris S Tub Spout in Chrome</t>
  </si>
  <si>
    <t>Metris S Tub Spout in Brushed Nickel</t>
  </si>
  <si>
    <t>Metris S Tub Spout with Diverter in Chrome</t>
  </si>
  <si>
    <t>Metris S Tub Spout with Diverter in Brushed Nickel</t>
  </si>
  <si>
    <t>Metris S Tub Spout 9" in Chrome</t>
  </si>
  <si>
    <t>Metris S Tub Spout 9" in Brushed Nickel</t>
  </si>
  <si>
    <t>Allegro E Bar Faucet, 1.5 GPM in Chrome</t>
  </si>
  <si>
    <t>Allegro E Bar Faucet, 1.5 GPM in Steel Optic</t>
  </si>
  <si>
    <t>Talis S² HighArc Kitchen Faucet, 2-Spray Pull-Down, 1.75 GPM in Chrome</t>
  </si>
  <si>
    <t>Talis S² HighArc Kitchen Faucet, 2-Spray Pull-Down, 1.75 GPM in Brushed Gold Optic</t>
  </si>
  <si>
    <t>Talis S² HighArc Kitchen Faucet, 2-Spray Pull-Down, 1.75 GPM in Brushed Black Chrome</t>
  </si>
  <si>
    <t>Talis S² HighArc Kitchen Faucet, 2-Spray Pull-Down, 1.75 GPM in Steel Optic</t>
  </si>
  <si>
    <t xml:space="preserve">Talis S² HighArc Kitchen Faucet, 2-Spray Pull-Down, 1.75 GPM in Polished Nickel </t>
  </si>
  <si>
    <t>Ecostat Classic Pressure Balance Trim, Round in Chrome</t>
  </si>
  <si>
    <t>Ecostat Classic Pressure Balance Trim, Round in Brushed Bronze</t>
  </si>
  <si>
    <t>Ecostat Classic Pressure Balance Trim, Round in Matte Black</t>
  </si>
  <si>
    <t>Ecostat Classic Pressure Balance Trim, Round in Brushed Nickel</t>
  </si>
  <si>
    <t>Ecostat Classic Pressure Balance Trim, Round in Polished Nickel</t>
  </si>
  <si>
    <t>Rough, 4-Hole Thermostatic Roman Tub Set</t>
  </si>
  <si>
    <t>Ecostat E Thermostatic Trim with Volume Control in Chrome</t>
  </si>
  <si>
    <t>Ecostat E Thermostatic Trim with Volume Control in Brushed Nickel</t>
  </si>
  <si>
    <t>Ecostat E Thermostatic Trim with Volume Control and Diverter in Chrome</t>
  </si>
  <si>
    <t>Ecostat E Thermostatic Trim with Volume Control and Diverter in Brushed Nickel</t>
  </si>
  <si>
    <t>Ecostat Square Thermostatic Trim with Volume Control in Chrome</t>
  </si>
  <si>
    <t>Ecostat SquareThermostatic Trim with Volume Control in Brushed Bronze</t>
  </si>
  <si>
    <t>Ecostat Square Thermostatic Trim with Volume Control in Brushed Gold Optic</t>
  </si>
  <si>
    <t>Ecostat SquareThermostatic Trim with Volume Control in Brushed Black Chrome</t>
  </si>
  <si>
    <t>Ecostat SquareThermostatic Trim with Volume Control in Matte Black</t>
  </si>
  <si>
    <t>Ecostat Square Thermostatic Trim with Volume Control in Brushed Nickel</t>
  </si>
  <si>
    <t>Ecostat Square Thermostatic Trim with Volume Control and Diverter in Chrome</t>
  </si>
  <si>
    <t>Ecostat Square Thermostatic Trim with Volume Control and Diverter in Brushed Bronze</t>
  </si>
  <si>
    <t>Ecostat Square Thermostatic Trim with Volume Control and Diverter in Brushed Gold Optic</t>
  </si>
  <si>
    <t>Ecostat Square Thermostatic Trim with Volume Control and Diverter in Brushed Black Chrome</t>
  </si>
  <si>
    <t>Ecostat Square Thermostatic Trim with Volume Control and Diverter in Matte Black</t>
  </si>
  <si>
    <t>Ecostat Square Thermostatic Trim with Volume Control and Diverter in Brushed Nickel</t>
  </si>
  <si>
    <t>Ecostat E Pressure Balance Trim in Chrome</t>
  </si>
  <si>
    <t>Ecostat E Pressure Balance Trim in Brushed Nickel</t>
  </si>
  <si>
    <t>Ecostat Square Pressure Balance Trim in Chrome</t>
  </si>
  <si>
    <t>Ecostat Square Pressure Balance Trim in Brushed Bronze</t>
  </si>
  <si>
    <t>Ecostat Square Pressure Balance Trim in Brushed Gold Optic</t>
  </si>
  <si>
    <t>Ecostat Square Pressure Balance Trim in Brushed Black Chrome</t>
  </si>
  <si>
    <t>Ecostat Square Pressure Balance Trim in Matte Black</t>
  </si>
  <si>
    <t>Ecostat Square Pressure Balance Trim in Brushed Nickel</t>
  </si>
  <si>
    <t>Ecostat Classic Thermostatic Trim with Volume Control, Square in Polished Nickel - Discontinued 2025</t>
  </si>
  <si>
    <t>Ecostat S Pressure Balance Trim in Chrome</t>
  </si>
  <si>
    <t>Ecostat S Pressure Balance Trim in Brushed Bronze</t>
  </si>
  <si>
    <t>Ecostat S Pressure Balance Trim in Brushed Black Chrome</t>
  </si>
  <si>
    <t>Ecostat S Pressure Balance Trim in Matte Black</t>
  </si>
  <si>
    <t>Ecostat S Pressure Balance Trim in Brushed Nickel</t>
  </si>
  <si>
    <t>Ecostat S Pressure Balance Trim in Polished Nickel</t>
  </si>
  <si>
    <t>ShowerSelect S Thermostatic Trim for 2 Functions, Round in Chrome</t>
  </si>
  <si>
    <t>ShowerSelect S Thermostatic Trim for 2 Functions, Round in Brushed Bronze</t>
  </si>
  <si>
    <t>ShowerSelect S Thermostatic Trim for 2 Functions, Round in Brushed Black Chrome</t>
  </si>
  <si>
    <t>ShowerSelect S Thermostatic Trim for 2 Functions, Round in Matte Black</t>
  </si>
  <si>
    <t>ShowerSelect S Thermostatic Trim for 2 Functions, Round in Brushed Nickel</t>
  </si>
  <si>
    <t>ShowerSelect S Thermostatic Trim for 1 Function, Round in Chrome</t>
  </si>
  <si>
    <t>ShowerSelect S Thermostatic Trim for 1 Function, Round in Brushed Bronze</t>
  </si>
  <si>
    <t>ShowerSelect S Thermostatic Trim for 1 Function, Round in Brushed Black Chrome</t>
  </si>
  <si>
    <t>ShowerSelect S Thermostatic Trim for 1 Function, Round in Matte Black</t>
  </si>
  <si>
    <t>ShowerSelect S Thermostatic Trim for 1 Function, Round in Brushed Nickel</t>
  </si>
  <si>
    <t>Ecostat Classic Thermostatic Trim with Volume Control, Round in Chrome</t>
  </si>
  <si>
    <t>Ecostat Classic Thermostatic Trim with Volume Control, Round in Brushed Bronze</t>
  </si>
  <si>
    <t>Ecostat Classic Thermostatic Trim with Volume Control, Round in Matte Black</t>
  </si>
  <si>
    <t>Ecostat Classic Thermostatic Trim with Volume Control, Round in Brushed Nickel</t>
  </si>
  <si>
    <t>Ecostat Classic Thermostatic Trim with Volume Control, Round in Polished Nickel</t>
  </si>
  <si>
    <t>Ecostat Classic Thermostatic Trim with Volume Control and Diverter, Round in Chrome</t>
  </si>
  <si>
    <t>Ecostat Classic Thermostatic Trim with Volume Control and Diverter, Round in Brushed Bronze</t>
  </si>
  <si>
    <t>Ecostat Classic Thermostatic Trim with Volume Control and Diverter, Round in Matte Black</t>
  </si>
  <si>
    <t>Ecostat Classic Thermostatic Trim with Volume Control and Diverter, Round in Brushed Nickel</t>
  </si>
  <si>
    <t>Ecostat Classic Thermostatic Trim with Volume Control and Diverter, Round in Polished Nickel</t>
  </si>
  <si>
    <t>Ecostat S Thermostatic Trim with Volume Control in Chrome</t>
  </si>
  <si>
    <t>Ecostat S Thermostatic Trim with Volume Control in Brushed Bronze</t>
  </si>
  <si>
    <t>Ecostat S Thermostatic Trim with Volume Control in Brushed Black Chrome</t>
  </si>
  <si>
    <t>Ecostat S Thermostatic Trim with Volume Control in Matte Black</t>
  </si>
  <si>
    <t>Ecostat S Thermostatic Trim with Volume Control in Brushed Nickel</t>
  </si>
  <si>
    <t>Ecostat S Thermostatic Trim with Volume Control in Polished Nickel</t>
  </si>
  <si>
    <t>Ecostat S Thermostatic Trim with Volume Control and Diverter in Chrome</t>
  </si>
  <si>
    <t>Ecostat S Thermostatic Trim with Volume Control and Diverter in Brushed Bronze</t>
  </si>
  <si>
    <t>Ecostat S Thermostatic Trim with Volume Control and Diverter in Brushed Black Chrome</t>
  </si>
  <si>
    <t>Ecostat S Thermostatic Trim with Volume Control and Diverter in Matte Black</t>
  </si>
  <si>
    <t>Ecostat S Thermostatic Trim with Volume Control and Diverter in Brushed Nickel</t>
  </si>
  <si>
    <t>Ecostat S Thermostatic Trim with Volume Control and Diverter in Polished Nickel</t>
  </si>
  <si>
    <t>ShowerSelect Thermostatic Trim for 1 Function, Square in Chrome</t>
  </si>
  <si>
    <t>ShowerSelect Thermostatic Trim for 1 Function, Square in Brushed Bronze</t>
  </si>
  <si>
    <t>ShowerSelect Thermostatic Trim for 1 Function, Square in Brushed Black Chrome</t>
  </si>
  <si>
    <t>ShowerSelect Thermostatic Trim for 1 Function, Square in Matte Black</t>
  </si>
  <si>
    <t>ShowerSelect Thermostatic Trim for 1 Function, Square in Brushed Nickel</t>
  </si>
  <si>
    <t>ShowerSelect Thermostatic Trim for 2 Functions, Square in Chrome</t>
  </si>
  <si>
    <t>ShowerSelect Thermostatic Trim for 2 Functions, Square in Brushed Bronze</t>
  </si>
  <si>
    <t>ShowerSelect Thermostatic Trim for 2 Functions, Square in Brushed Black Chrome</t>
  </si>
  <si>
    <t>ShowerSelect Thermostatic Trim for 2 Functions, Square in Matte Black</t>
  </si>
  <si>
    <t>ShowerSelect Thermostatic Trim for 2 Functions, Square in Brushed Nickel</t>
  </si>
  <si>
    <t>Ecostat Pressure Balance Trim Square with Diverter in Chrome</t>
  </si>
  <si>
    <t>EcoStat Pressure Balance Trim Square with Diverter in Brushed Bronze</t>
  </si>
  <si>
    <t>Ecostat Pressure Balance Trim Square with Diverter in Brushed Gold Optic</t>
  </si>
  <si>
    <t>Ecostat Pressure Balance Trim Square with Diverter in Brushed Black Chrome</t>
  </si>
  <si>
    <t>Ecostat Pressure Balance Trim Square with Diverter in Matte Black</t>
  </si>
  <si>
    <t>Ecostat Pressure Balance Trim Square with Diverter in Brushed Nickel</t>
  </si>
  <si>
    <t>Rough, Quattro 3-Way Diverter, ¾"</t>
  </si>
  <si>
    <t>Ecostat Classic Diverter Trim Trio/Quattro in Chrome</t>
  </si>
  <si>
    <t>Ecostat Classic Diverter Trim Trio/Quattro in Brushed Bronze</t>
  </si>
  <si>
    <t>Ecostat Classic Diverter Trim Trio/Quattro in Matte Black</t>
  </si>
  <si>
    <t>Ecostat Classic Diverter Trim Trio/Quattro in Brushed Nickel</t>
  </si>
  <si>
    <t>Ecostat Classic Diverter Trim Trio/Quattro in Polished Nickel</t>
  </si>
  <si>
    <t>Rough, Quattro Green 3-Way Diverter (no shared function), ¾"</t>
  </si>
  <si>
    <t>Rough, Volume Control, ½"</t>
  </si>
  <si>
    <t>Rough, Volume Control, ¾"</t>
  </si>
  <si>
    <t>Rough, Trio 2-Way Diverter with Shut-Off, ¾"</t>
  </si>
  <si>
    <t>Rough, Trio 2-Way Diverter without Shut-Off, ¾"</t>
  </si>
  <si>
    <t>Showerpipe Basic Set</t>
  </si>
  <si>
    <t xml:space="preserve">AXOR Uno Rough for electronic mixer </t>
  </si>
  <si>
    <t>AXOR Montreux Handshower 100 1-Jet, 2.5 GPM in Chrome</t>
  </si>
  <si>
    <t>AXOR Montreux Handshower 100 1-Jet, 2.5 GPM in Brushed Gold Optic</t>
  </si>
  <si>
    <t>AXOR Montreux Handshower 100 1-Jet, 2.5 GPM in Brushed Black Chrome</t>
  </si>
  <si>
    <t>AXOR Montreux Handshower 100 1-Jet, 2.5 GPM in Brushed Nickel</t>
  </si>
  <si>
    <t>AXOR Montreux Handshower 100 1-Jet, 2.5 GPM in Polished Nickel</t>
  </si>
  <si>
    <t>AXOR Montreux Handshower Holder in Chrome</t>
  </si>
  <si>
    <t>AXOR Montreux Handshower Holder in Brushed Gold Optic</t>
  </si>
  <si>
    <t>AXOR Montreux Handshower Holder in Brushed Black Chrome</t>
  </si>
  <si>
    <t>AXOR Montreux Handshower Holder in Brushed Nickel</t>
  </si>
  <si>
    <t>AXOR Montreux Handshower Holder in Polished Nickel</t>
  </si>
  <si>
    <t xml:space="preserve">AX Montreux Single Hole Faucet w/Cross Handle </t>
  </si>
  <si>
    <t>AXOR Montreux 2-Handle Faucet 210 with Pop-Up Drain, 1.2 GPM in Chrome</t>
  </si>
  <si>
    <t>AXOR Montreux 2-Handle Faucet 210 with Pop-Up Drain, 1.2 GPM in Brushed Gold Optic</t>
  </si>
  <si>
    <t>AXOR Montreux 2-Handle Faucet 210 with Pop-Up Drain, 1.2 GPM in Brushed Black Chrome</t>
  </si>
  <si>
    <t>AXOR Montreux 2-Handle Faucet 210 with Pop-Up Drain, 1.2 GPM in Brushed Nickel</t>
  </si>
  <si>
    <t>AXOR Montreux 2-Handle Faucet 210 with Pop-Up Drain, 1.2 GPM in Polished Nickel</t>
  </si>
  <si>
    <t>AXOR Montreux 2-Handle Faucet 160 with Pop-Up Drain, 1.2 GPM in Chrome</t>
  </si>
  <si>
    <t>AXOR Montreux 2-Handle Faucet 160 with Pop-Up Drain, 1.2 GPM in Brushed Gold Optic</t>
  </si>
  <si>
    <t>AXOR Montreux 2-Handle Faucet 160 with Pop-Up Drain, 1.2 GPM in Brushed Black Chrome</t>
  </si>
  <si>
    <t>AXOR Montreux 2-Handle Faucet 160 with Pop-Up Drain, 1.2 GPM in Brushed Nickel</t>
  </si>
  <si>
    <t>AXOR Montreux 2-Handle Faucet 160 with Pop-Up Drain, 1.2 GPM in Polished Nickel</t>
  </si>
  <si>
    <t>AXOR Montreux Pressure Balance Trim in Chrome</t>
  </si>
  <si>
    <t>AXOR Montreux Pressure Balance Trim in Brushed Gold Optic</t>
  </si>
  <si>
    <t>AXOR Montreux Pressure Balance Trim in Brushed Black Chrome</t>
  </si>
  <si>
    <t>AXOR Montreux Pressure Balance Trim in Brushed Nickel</t>
  </si>
  <si>
    <t>AXOR Montreux Pressure Balance Trim in Polished Nickel</t>
  </si>
  <si>
    <t>AXOR Montreux Widespread Faucet 180 with Cross Handles and Pop-Up Drain, 1.2 GPM in Chrome</t>
  </si>
  <si>
    <t>AXOR Montreux Widespread Faucet 180 with Cross Handles and Pop-Up Drain, 1.2 GPM in Brushed Gold Optic</t>
  </si>
  <si>
    <t>AXOR Montreux Widespread Faucet 180 with Cross Handles and Pop-Up Drain, 1.2 GPM in Brushed Black Chrome</t>
  </si>
  <si>
    <t>AXOR Montreux Widespread Faucet 180 with Cross Handles and Pop-Up Drain, 1.2 GPM in Brushed Nickel</t>
  </si>
  <si>
    <t>AXOR Montreux Widespread Faucet 180 with Cross Handles and Pop-Up Drain, 1.2 GPM in Polished Nickel</t>
  </si>
  <si>
    <t>AXOR Montreux Widespread Faucet 180 with Lever Handles and Pop-Up Drain, 1.2 GPM in Chrome</t>
  </si>
  <si>
    <t>AXOR Montreux Widespread Faucet 180 with Lever Handles and Pop-Up Drain, 1.2 GPM in Brushed Gold Optic</t>
  </si>
  <si>
    <t>AXOR Montreux Widespread Faucet 180 with Lever Handles and Pop-Up Drain, 1.2 GPM in Brushed Black Chrome</t>
  </si>
  <si>
    <t>AXOR Montreux Widespread Faucet 180 with Lever Handles and Pop-Up Drain, 1.2 GPM in Brushed Nickel</t>
  </si>
  <si>
    <t>AXOR Montreux Widespread Faucet 180 with Lever Handles and Pop-Up Drain, 1.2 GPM in Polished Nickel</t>
  </si>
  <si>
    <t>AXOR Montreux Single-Hole Faucet 100 with Pop-Up Drain, 1.2 GPM in Chrome</t>
  </si>
  <si>
    <t>AXOR Montreux Single-Hole Faucet 100 with Pop-Up Drain, 1.2 GPM in Brushed Gold Optic</t>
  </si>
  <si>
    <t>AXOR Montreux Single-Hole Faucet 100 with Pop-Up Drain, 1.2 GPM in Brushed Black Chrome</t>
  </si>
  <si>
    <t>AXOR Montreux Single-Hole Faucet 100 with Pop-Up Drain, 1.2 GPM in Brushed Nickel</t>
  </si>
  <si>
    <t>AXOR Montreux Single-Hole Faucet 100 with Pop-Up Drain, 1.2 GPM in Polished Nickel</t>
  </si>
  <si>
    <t>AXOR Montreux Single-Hole Faucet 100, 1.2 GPM in Chrome</t>
  </si>
  <si>
    <t>AXOR Montreux Single-Hole Faucet 100, 1.2 GPM in Brushed Gold Optic</t>
  </si>
  <si>
    <t>AXOR Montreux Single-Hole Faucet 100, 1.2 GPM in Brushed Black Chrome</t>
  </si>
  <si>
    <t>AXOR Montreux Single-Hole Faucet 100, 1.2 GPM in Brushed Nickel</t>
  </si>
  <si>
    <t>AXOR Montreux Single-Hole Faucet 100, 1.2 GPM in Polished Nickel</t>
  </si>
  <si>
    <t>AXOR Montreux Single-Hole Faucet 210, 1.2 GPM in Chrome</t>
  </si>
  <si>
    <t>AXOR Montreux Single-Hole Faucet 210, 1.2 GPM in Brushed Gold Optic</t>
  </si>
  <si>
    <t>AXOR Montreux Single-Hole Faucet 210, 1.2 GPM in Brushed Black Chrome</t>
  </si>
  <si>
    <t>AXOR Montreux Single-Hole Faucet 210, 1.2 GPM in Brushed Nickel</t>
  </si>
  <si>
    <t>AXOR Montreux Single-Hole Faucet 210, 1.2 GPM in Polished Nickel</t>
  </si>
  <si>
    <t>AXOR Montreux Wall-Mounted Widespread Faucet Trim with Cross Handles, 1.2 GPM in Chrome</t>
  </si>
  <si>
    <t>AXOR Montreux Wall-Mounted Widespread Faucet Trim with Cross Handles, 1.2 GPM in Brushed Gold Optic</t>
  </si>
  <si>
    <t>AXOR Montreux Wall-Mounted Widespread Faucet Trim with Cross Handles, 1.2 GPM in Brushed Black Chrome</t>
  </si>
  <si>
    <t>AXOR Montreux Wall-Mounted Widespread Faucet Trim with Cross Handles, 1.2 GPM in Brushed Nickel</t>
  </si>
  <si>
    <t>AXOR Montreux Wall-Mounted Widespread Faucet Trim with Cross Handles, 1.2 GPM in Polished Nickel</t>
  </si>
  <si>
    <t>AXOR Montreux Wall-Mounted Widespread Faucet Trim with Lever Handles, 1.2 GPM in Chrome</t>
  </si>
  <si>
    <t>AXOR Montreux Wall-Mounted Widespread Faucet Trim with Lever Handles, 1.2 GPM in Brushed Gold Optic</t>
  </si>
  <si>
    <t>AXOR Montreux Wall-Mounted Widespread Faucet Trim with Lever Handles, 1.2 GPM in Brushed Black Chrome</t>
  </si>
  <si>
    <t>AXOR Montreux Wall-Mounted Widespread Faucet Trim with Lever Handles, 1.2 GPM in Brushed Nickel</t>
  </si>
  <si>
    <t>AXOR Montreux Wall-Mounted Widespread Faucet Trim with Lever Handles, 1.2 GPM in Polished Nickel</t>
  </si>
  <si>
    <t>AXOR Montreux Widespread Faucet 30 with Lever Handles and Pop-Up Drain, 1.2 GPM in Chrome</t>
  </si>
  <si>
    <t>AXOR Montreux Widespread Faucet 30 with Lever Handles and Pop-Up Drain, 1.2 GPM in Brushed Gold Optic</t>
  </si>
  <si>
    <t>AXOR Montreux Widespread Faucet 30 with Lever Handles and Pop-Up Drain, 1.2 GPM in Brushed Black Chrome</t>
  </si>
  <si>
    <t>AXOR Montreux Widespread Faucet 30 with Lever Handles and Pop-Up Drain, 1.2 GPM in Brushed Nickel</t>
  </si>
  <si>
    <t>AXOR Montreux Widespread Faucet 30 with Lever Handles and Pop-Up Drain, 1.2 GPM in Polished Nickel</t>
  </si>
  <si>
    <t>AXOR Montreux Widespread Faucet 30 with Cross Handles and Pop-Up Drain, 1.2 GPM in Chrome</t>
  </si>
  <si>
    <t>AXOR Montreux Widespread Faucet 30 with Cross Handles and Pop-Up Drain, 1.2 GPM in Brushed Gold Optic</t>
  </si>
  <si>
    <t>AXOR Montreux Widespread Faucet 30 with Cross Handles and Pop-Up Drain, 1.2 GPM in Brushed Black Chrome</t>
  </si>
  <si>
    <t>AXOR Montreux Widespread Faucet 30 with Cross Handles and Pop-Up Drain, 1.2 GPM in Brushed Nickel</t>
  </si>
  <si>
    <t>AXOR Montreux Widespread Faucet 30 with Cross Handles and Pop-Up Drain, 1.2 GPM in Polished Nickel</t>
  </si>
  <si>
    <t>AXOR Montreux Tub Spout in Chrome</t>
  </si>
  <si>
    <t>AXOR Montreux Tub Spout in Brushed Gold Optic</t>
  </si>
  <si>
    <t>AXOR Montreux Tub Spout in Brushed Black Chrome</t>
  </si>
  <si>
    <t>AXOR Montreux Tub Spout in Brushed Nickel</t>
  </si>
  <si>
    <t>AXOR Montreux Tub Spout in Polished Nickel</t>
  </si>
  <si>
    <t>AXOR Montreux Rough, 2-Handle Freestanding Tub Filler</t>
  </si>
  <si>
    <t>AXOR Montreux 4-Hole Roman Tub Set Trim with Lever Handles and 1.8 GPM Handshower in Chrome</t>
  </si>
  <si>
    <t>AXOR Montreux 4-Hole Roman Tub Set Trim with Lever Handles and 1.8 GPM Handshower in Brushed Gold Optic</t>
  </si>
  <si>
    <t>AXOR Montreux 4-Hole Roman Tub Set Trim with Lever Handles and 1.8 GPM Handshower in Brushed Black Chrome</t>
  </si>
  <si>
    <t>AXOR Montreux 4-Hole Roman Tub Set Trim with Lever Handles and 1.8 GPM Handshower in Brushed Nickel</t>
  </si>
  <si>
    <t>AXOR Montreux 4-Hole Roman Tub Set Trim with Lever Handles and 1.8 GPM Handshower in Polished Nickel</t>
  </si>
  <si>
    <t>AXOR Montreux 2-Handle Wall-Mounted Tub Filler with Lever Handles and 1.8 GPM Handshower in Chrome</t>
  </si>
  <si>
    <t>AXOR Montreux 2-Handle Wall-Mounted Tub Filler with Lever Handles and 1.8 GPM Handshower in Brushed Gold Optic</t>
  </si>
  <si>
    <t>AXOR Montreux 2-Handle Wall-Mounted Tub Filler with Lever Handles and 1.8 GPM Handshower in Brushed Black Chrome</t>
  </si>
  <si>
    <t>AXOR Montreux 2-Handle Wall-Mounted Tub Filler with Lever Handles and 1.8 GPM Handshower in Brushed Nickel</t>
  </si>
  <si>
    <t>AXOR Montreux 2-Handle Wall-Mounted Tub Filler with Lever Handles and 1.8 GPM Handshower in Polished Nickel</t>
  </si>
  <si>
    <t>AXOR Montreux 2-Handle Wall-Mounted Tub Filler with Cross Handles and 1.8 GPM Handshower in Chrome</t>
  </si>
  <si>
    <t>AXOR Montreux 2-Handle Wall-Mounted Tub Filler with Cross Handles and 1.8 GPM Handshower in Brushed Gold Optic</t>
  </si>
  <si>
    <t>AXOR Montreux 2-Handle Wall-Mounted Tub Filler with Cross Handles and 1.8 GPM Handshower in Brushed Black Chrome</t>
  </si>
  <si>
    <t>AXOR Montreux 2-Handle Wall-Mounted Tub Filler with Cross Handles and 1.8 GPM Handshower in Brushed Nickel</t>
  </si>
  <si>
    <t>AXOR Montreux 2-Handle Wall-Mounted Tub Filler with Cross Handles and 1.8 GPM Handshower in Polished Nickel</t>
  </si>
  <si>
    <t>AXOR Montreux 2-Handle Freestanding Tub Filler Trim with Cross Handles and 1.8 GPM Handshower in Chrome</t>
  </si>
  <si>
    <t>AXOR Montreux 2-Handle Freestanding Tub Filler Trim with Cross Handles and 1.8 GPM Handshower in Brushed Gold Optic</t>
  </si>
  <si>
    <t>AXOR Montreux 2-Handle Freestanding Tub Filler Trim with Cross Handles and 1.8 GPM Handshower in Brushed Black Chrome</t>
  </si>
  <si>
    <t>AXOR Montreux 2-Handle Freestanding Tub Filler Trim with Cross Handles and 1.8 GPM Handshower in Brushed Nickel</t>
  </si>
  <si>
    <t>AXOR Montreux 2-Handle Freestanding Tub Filler Trim with Cross Handles and 1.8 GPM Handshower in Polished Nickel</t>
  </si>
  <si>
    <t>AXOR Montreux 2-Handle Freestanding Tub Filler Trim with Lever Handles and 1.8 GPM Handshower in Chrome</t>
  </si>
  <si>
    <t>AXOR Montreux 2-Handle Freestanding Tub Filler Trim with Lever Handles and 1.8 GPM Handshower in Brushed Gold Optic</t>
  </si>
  <si>
    <t>AXOR Montreux 2-Handle Freestanding Tub Filler Trim with Lever Handles and 1.8 GPM Handshower in Brushed Black Chrome</t>
  </si>
  <si>
    <t>AXOR Montreux 2-Handle Freestanding Tub Filler Trim with Lever Handles and 1.8 GPM Handshower in Brushed Nickel</t>
  </si>
  <si>
    <t>AXOR Montreux 2-Handle Freestanding Tub Filler Trim with Lever Handles and 1.8 GPM Handshower in Polished Nickel</t>
  </si>
  <si>
    <t>AXOR Montreux Showerpipe 240 1-Jet, 1.8 GPM in Chrome</t>
  </si>
  <si>
    <t>AXOR Montreux Showerpipe 240 1-Jet, 1.8 GPM in Brushed Gold Optic</t>
  </si>
  <si>
    <t>AXOR Montreux Showerpipe 240 1-Jet, 1.8 GPM in Brushed Black Chrome</t>
  </si>
  <si>
    <t>AXOR Montreux Showerpipe 240 1-Jet, 1.8 GPM in Brushed Nickel</t>
  </si>
  <si>
    <t>AXOR Montreux Showerpipe 240 1-Jet, 1.8 GPM in Polished Nickel</t>
  </si>
  <si>
    <t>AXOR Montreux HighArc Kitchen Faucet 2-Spray Pull-Down, 1.75 GPM in Chrome</t>
  </si>
  <si>
    <t>AXOR Montreux HighArc Kitchen Faucet 2-Spray Pull-Down, 1.75 GPM in Brushed Gold Optic</t>
  </si>
  <si>
    <t>AXOR Montreux HighArc Kitchen Faucet 2-Spray Pull-Down, 1.75 GPM in Brushed Black Chrome</t>
  </si>
  <si>
    <t>AXOR Montreux HighArc Kitchen Faucet 2-Spray Pull-Down, 1.75 GPM in Steel Optic</t>
  </si>
  <si>
    <t>AXOR Montreux HighArc Kitchen Faucet 2-Spray Pull-Down, 1.75 GPM in Polished Nickel</t>
  </si>
  <si>
    <t>AXOR Montreux Semi-Pro Kitchen Faucet 2-Spray, 1.75 GPM in Chrome</t>
  </si>
  <si>
    <t>AXOR Montreux Semi-Pro Kitchen Faucet 2-Spray, 1.75 GPM in Brushed Gold Optic</t>
  </si>
  <si>
    <t>AXOR Montreux Semi-Pro Kitchen Faucet 2-Spray, 1.75 GPM in Brushed Black Chrome</t>
  </si>
  <si>
    <t>AXOR Montreux Semi-Pro Kitchen Faucet 2-Spray, 1.75 GPM in Steel Optic</t>
  </si>
  <si>
    <t>AXOR Montreux Semi-Pro Kitchen Faucet 2-Spray, 1.75 GPM in Polished Nickel</t>
  </si>
  <si>
    <t>AXOR Montreux Bar Faucet, 1.5 GPM in Chrome</t>
  </si>
  <si>
    <t>AXOR Montreux Bar Faucet, 1.5 GPM in Brushed Gold Optic</t>
  </si>
  <si>
    <t>AXOR Montreux Bar Faucet, 1.5 GPM in Brushed Black Chrome</t>
  </si>
  <si>
    <t>AXOR Montreux Bar Faucet, 1.5 GPM in Steel Optic</t>
  </si>
  <si>
    <t>AXOR Montreux Bar Faucet, 1.5 GPM in Polished Nickel</t>
  </si>
  <si>
    <t>AXOR Montreux Prep Kitchen Faucet 2-Spray Pull-Down, 1.75 GPM in Chrome</t>
  </si>
  <si>
    <t>AXOR Montreux Prep Kitchen Faucet 2-Spray Pull-Down, 1.75 GPM in Brushed Gold Optic</t>
  </si>
  <si>
    <t>AXOR Montreux Prep Kitchen Faucet 2-Spray Pull-Down, 1.75 GPM in Brushed Black Chrome</t>
  </si>
  <si>
    <t>AXOR Montreux Prep Kitchen Faucet 2-Spray Pull-Down, 1.75 GPM in Steel Optic</t>
  </si>
  <si>
    <t>AXOR Montreux Prep Kitchen Faucet 2-Spray Pull-Down, 1.75 GPM in Polished Nickel</t>
  </si>
  <si>
    <t>AXOR Montreux Thermostatic Trim with Volume Control in Chrome</t>
  </si>
  <si>
    <t>AXOR Montreux Thermostatic Trim with Volume Control in Brushed Gold Optic</t>
  </si>
  <si>
    <t>AXOR Montreux Thermostatic Trim with Volume Control in Brushed Black Chrome</t>
  </si>
  <si>
    <t>AXOR Montreux Thermostatic Trim with Volume Control in Brushed Nickel</t>
  </si>
  <si>
    <t>AXOR Montreux Thermostatic Trim with Volume Control in Polished Nickel</t>
  </si>
  <si>
    <t>AXOR Montreux Thermostatic Trim HighFlow with Cross Handle in Chrome</t>
  </si>
  <si>
    <t>AXOR Montreux Thermostatic Trim HighFlow with Cross Handle in Brushed Nickel</t>
  </si>
  <si>
    <t>AXOR Montreux Thermostatic Trim HighFlow with Cross Handle in Polished Nickel</t>
  </si>
  <si>
    <t>AXOR Montreux Thermostatic Trim with Volume Control- Cross-Handle in Chrome</t>
  </si>
  <si>
    <t>AXOR Montreux Thermostatic Trim with Volume Control- Cross-Handle in Brushed Gold Optic</t>
  </si>
  <si>
    <t>AXOR Montreux Thermostatic Trim with Volume Control- Cross-Handle in Brushed Black Chrome</t>
  </si>
  <si>
    <t>AXOR Montreux Thermostatic Trim with Volume Control- Cross-Handle in Brushed Nickel</t>
  </si>
  <si>
    <t>AXOR Montreux Thermostatic Trim with Volume Control- Cross-Handle in Polished Nickel</t>
  </si>
  <si>
    <t>AXOR Montreux Thermostatic Trim with Volume Control and Diverter- Cross-Handle in Chrome</t>
  </si>
  <si>
    <t>AXOR Montreux Thermostatic Trim with Volume Control and Diverter- Cross-Handle in Brushed Gold Optic</t>
  </si>
  <si>
    <t>AXOR Montreux Thermostatic Trim with Volume Control and Diverter- Cross-Handle in Brushed Black Chrome</t>
  </si>
  <si>
    <t>AXOR Montreux Thermostatic Trim with Volume Control and Diverter- Cross-Handle in Brushed Nickel</t>
  </si>
  <si>
    <t>AXOR Montreux Thermostatic Trim with Volume Control and Diverter- Cross-Handle in Polished Nickel</t>
  </si>
  <si>
    <t>AXOR Montreux Thermostatic Trim with Volume Control and Diverter in Chrome</t>
  </si>
  <si>
    <t>AXOR Montreux Thermostatic Trim with Volume Control and Diverter in Brushed Gold Optic</t>
  </si>
  <si>
    <t>AXOR Montreux Thermostatic Trim with Volume Control and Diverter in Brushed Black Chrome</t>
  </si>
  <si>
    <t>AXOR Montreux Thermostatic Trim with Volume Control and Diverter in Brushed Nickel</t>
  </si>
  <si>
    <t>AXOR Montreux Thermostatic Trim with Volume Control and Diverter in Polished Nickel</t>
  </si>
  <si>
    <t>AXOR Montreux Thermostatic Trim HighFlow with Lever Handle in Chrome</t>
  </si>
  <si>
    <t>AXOR Montreux Thermostatic Trim HighFlow with Lever Handle in Brushed Gold Optic</t>
  </si>
  <si>
    <t>AXOR Montreux Thermostatic Trim HighFlow with Lever Handle in Brushed Black Chrome</t>
  </si>
  <si>
    <t>AXOR Montreux Thermostatic Trim HighFlow with Lever Handle in Brushed Nickel</t>
  </si>
  <si>
    <t>AXOR Montreux Thermostatic Trim HighFlow with Lever Handle in Polished Nickel</t>
  </si>
  <si>
    <t>AXOR Montreux Diverter Trim Trio/Quattro in Chrome</t>
  </si>
  <si>
    <t>AXOR Montreux Diverter Trim Trio/Quattro in Brushed Gold Optic</t>
  </si>
  <si>
    <t>AXOR Montreux Diverter Trim Trio/Quattro in Brushed Black Chrome</t>
  </si>
  <si>
    <t>AXOR Montreux Diverter Trim Trio/Quattro in Brushed Nickel</t>
  </si>
  <si>
    <t>AXOR Montreux Diverter Trim Trio/Quattro in Polished Nickel</t>
  </si>
  <si>
    <t>AXOR Montreux Pot Filler, Wall-Mounted in Chrome</t>
  </si>
  <si>
    <t>AXOR Montreux Pot Filler, Wall-Mounted in Steel Optic</t>
  </si>
  <si>
    <t>AXOR Montreux Pot Filler, Wall-Mounted in Polished Nickel</t>
  </si>
  <si>
    <t>AXOR Montreux Volume Control Trim with Lever Handle in Chrome</t>
  </si>
  <si>
    <t>AXOR Montreux Volume Control Trim with Lever Handle in Brushed Gold Optic</t>
  </si>
  <si>
    <t>AXOR Montreux Volume Control Trim with Lever Handle in Brushed Black Chrome</t>
  </si>
  <si>
    <t>AXOR Montreux Volume Control Trim with Lever Handle in Brushed Nickel</t>
  </si>
  <si>
    <t>AXOR Montreux Volume Control Trim with Lever Handle in Polished Nickel</t>
  </si>
  <si>
    <t>AXOR Montreux Volume Control Trim with Cross Handle in Chrome</t>
  </si>
  <si>
    <t>AXOR Montreux Volume Control Trim with Cross Handle in Brushed Gold Optic</t>
  </si>
  <si>
    <t>AXOR Montreux Volume Control Trim with Cross Handle in Brushed Black Chrome</t>
  </si>
  <si>
    <t>AXOR Montreux Volume Control Trim with Cross Handle in Brushed Nickel</t>
  </si>
  <si>
    <t>AXOR Montreux Volume Control Trim with Cross Handle in Polished Nickel</t>
  </si>
  <si>
    <t>AXOR Montreux Wall Outlet with Check Valves and Volume Control, Cross Handle in Chrome</t>
  </si>
  <si>
    <t>AXOR Montreux Wall Outlet with Check Valves and Volume Control, Cross Handle in Brushed Gold Optic</t>
  </si>
  <si>
    <t>AXOR Montreux Wall Outlet with Check Valves and Volume Control, Cross Handle in Brushed Black Chrome</t>
  </si>
  <si>
    <t>AXOR Montreux Wall Outlet with Check Valves and Volume Control, Cross Handle in Brushed Nickel</t>
  </si>
  <si>
    <t>AXOR Montreux Wall Outlet with Check Valves and Volume Control, Cross Handle in Polished Nickel</t>
  </si>
  <si>
    <t>AXOR Montreux Wall Outlet with Check Valves and Volume Control, Lever Handle in Chrome</t>
  </si>
  <si>
    <t>AXOR Montreux Wall Outlet with Check Valves and Volume Control, Lever Handle in Brushed Gold Optic</t>
  </si>
  <si>
    <t>AXOR Montreux Wall Outlet with Check Valves and Volume Control, Lever Handle in Brushed Black Chrome</t>
  </si>
  <si>
    <t>AXOR Montreux Wall Outlet with Check Valves and Volume Control, Lever Handle in Brushed Nickel</t>
  </si>
  <si>
    <t>AXOR Montreux Wall Outlet with Check Valves and Volume Control, Lever Handle in Polished Nickel</t>
  </si>
  <si>
    <t>AXOR Montreux Wall Outlet with Check Valves in Chrome</t>
  </si>
  <si>
    <t>AXOR Montreux Wall Outlet with Check Valves in Brushed Gold Optic</t>
  </si>
  <si>
    <t>AXOR Montreux Wall Outlet with Check Valves in Brushed Black Chrome</t>
  </si>
  <si>
    <t>AXOR Montreux Wall Outlet with Check Valves in Brushed Nickel</t>
  </si>
  <si>
    <t>AXOR Montreux Wall Outlet with Check Valves in Polished Nickel</t>
  </si>
  <si>
    <t>AXOR Montreux Color Cap Kit Set in Chrome</t>
  </si>
  <si>
    <t>AXOR Montreux Color Cap Kit Set in Brushed Gold Optic</t>
  </si>
  <si>
    <t>AXOR Montreux Color Cap Kit Set in Brushed Black Chrome</t>
  </si>
  <si>
    <t>AXOR Montreux Color Cap Kit Set in Brushed Nickel</t>
  </si>
  <si>
    <t>AXOR Montreux Color Cap Kit Set in Polished Nickel</t>
  </si>
  <si>
    <t>Rough, Thermostatic Module Select for 2 Functions</t>
  </si>
  <si>
    <t>Rough, Thermostatic Module Select for 3 Functions</t>
  </si>
  <si>
    <t>AXOR ShowerComposition Rough, 4 function</t>
  </si>
  <si>
    <t>Pulsify S Handshower105 3-Jet, 2.5 GPM in Chrome</t>
  </si>
  <si>
    <t>Pulsify S Handshower 105 Select 3-Jet, 2.5 GPM in Brushed Bronze</t>
  </si>
  <si>
    <t>Pulsify S Handshower105 3-Jet, 2.5 GPM in Matte Black</t>
  </si>
  <si>
    <t>Pulsify S Handshower105 3-Jet, 2.5 GPM in Brushed Nickel</t>
  </si>
  <si>
    <t>Pulsify S Handshower105 3-Jet, 1.75 GPM in Chrome</t>
  </si>
  <si>
    <t>Pulsify S Handshower 105 Select 3-Jet, 1.75 GPM in Brushed Bronze</t>
  </si>
  <si>
    <t>Pulsify S Handshower105 3-Jet, 1.75 GPM in Matte Black</t>
  </si>
  <si>
    <t>Pulsify S Handshower105 3-Jet, 1.75 GPM in Brushed Nickel</t>
  </si>
  <si>
    <t>Pulsify S Handshower 105 Select 3-Jet, 1.5 GPM in Chrome</t>
  </si>
  <si>
    <t>Pulsify S Handshower 105 Select 3-Jet, 1.5 GPM in Matte Black</t>
  </si>
  <si>
    <t>Pulsify S Baton Handshower 100 1-Jet, 2.5 GPM in Chrome</t>
  </si>
  <si>
    <t>Pulsify S Baton Handshower 100 1-Jet, 2.5 GPM in Brushed Bronze</t>
  </si>
  <si>
    <t>Pulsify S Baton Handshower 100 1-Jet, 2.5 GPM in Matte Black</t>
  </si>
  <si>
    <t>Pulsify S Baton Handshower 100 1-Jet, 2.5 GPM in Brushed Nickel</t>
  </si>
  <si>
    <t>Pulsify S Baton Handshower 100 1-Jet, 1.75 GPM in Chrome</t>
  </si>
  <si>
    <t>Pulsify S Baton Handshower 100 1-Jet, 1.75 GPM in Brushed Bronze</t>
  </si>
  <si>
    <t>Pulsify S Baton Handshower 100 1-Jet, 1.75 GPM in Matte Black</t>
  </si>
  <si>
    <t>Pulsify S Baton Handshower 100 1-Jet, 1.75 GPM in Brushed Nickel</t>
  </si>
  <si>
    <t>Pulsify S Showerhead 105 1-Jet, 2.5 GPM in Chrome</t>
  </si>
  <si>
    <t>Pulsify S Showerhead 105 1-Jet, 2.5 GPM in Brushed Bronze</t>
  </si>
  <si>
    <t>Pulsify S Showerhead 105 1-Jet, 2.5 GPM in Matte Black</t>
  </si>
  <si>
    <t>Pulsify S Showerhead 105 1-Jet, 2.5 GPM in Brushed Nickel</t>
  </si>
  <si>
    <t>Pulsify S Showerhead 105 1-Jet, 1.75 GPM in Chrome</t>
  </si>
  <si>
    <t>Pulsify S Showerhead 105 1-Jet, 1.75 GPM in Brushed Bronze</t>
  </si>
  <si>
    <t>Pulsify S Showerhead 105 1-Jet, 1.75 GPM in Matte Black</t>
  </si>
  <si>
    <t>Pulsify S Showerhead 105 1-Jet, 1.75 GPM in Brushed Nickel</t>
  </si>
  <si>
    <t>Pulsify S Showerhead 105 1-Jet, 1.5 GPM in Chrome</t>
  </si>
  <si>
    <t>Pulsify S Showerarm for Showerhead 105 in Chrome</t>
  </si>
  <si>
    <t>Pulsify S Showerarm for Showerhead 105 in Brushed Bronze</t>
  </si>
  <si>
    <t>Pulsify S Showerarm for Showerhead 105 in Matte Black</t>
  </si>
  <si>
    <t>Pulsify S Showerarm for Showerhead 105 in Brushed Nickel</t>
  </si>
  <si>
    <t>Pulsify S Showerhead 260 1-Jet, 2.5 GPM in Chrome</t>
  </si>
  <si>
    <t>Pulsify S Showerhead 260 1-Jet, 2.5 GPM in Brushed Bronze</t>
  </si>
  <si>
    <t>Pulsify S Showerhead 260 1-Jet, 2.5 GPM in Matte Black</t>
  </si>
  <si>
    <t>Pulsify S Showerhead 260 1-Jet, 2.5 GPM in Brushed Nickel</t>
  </si>
  <si>
    <t>Pulsify S Showerhead 260 1-Jet, 1.75 GPM in Chrome</t>
  </si>
  <si>
    <t>Pulsify S Showerhead 260 1-Jet, 1.75 GPM in Brushed Bronze</t>
  </si>
  <si>
    <t>Pulsify S Showerhead 260 1-Jet, 1.75 GPM in Matte Black</t>
  </si>
  <si>
    <t>Pulsify S Showerhead 260 1-Jet, 1.75 GPM in Brushed Nickel</t>
  </si>
  <si>
    <t>Pulsify S Showerarm for Showerhead 260 in Chrome</t>
  </si>
  <si>
    <t>Pulsify S Showerarm for Showerhead 260 in Brushed Bronze</t>
  </si>
  <si>
    <t>Pulsify S Showerarm for Showerhead 260 in Matte Black</t>
  </si>
  <si>
    <t>Pulsify S Showerarm for Showerhead 260 in Brushed Nickel</t>
  </si>
  <si>
    <t>Pulsify S Wallbar Set 105 3-Jet 24", 2.5 GPM in Chrome</t>
  </si>
  <si>
    <t>Pulsify S Wallbar Set 105 3-Jet 24", 2.5 GPM in Matte Black</t>
  </si>
  <si>
    <t>Pulsify S Wallbar Set 105 3-Jet 24", 2.5 GPM in Brushed Nickel</t>
  </si>
  <si>
    <t>Pulsify S Wallbar Set 105 3-Jet 24", 1.75 GPM in Chrome</t>
  </si>
  <si>
    <t>Pulsify S Wallbar Set 105 3-Jet 24", 1.75 GPM in Matte Black</t>
  </si>
  <si>
    <t>Pulsify S Wallbar Set 105 3-Jet 24", 1.75 GPM in Brushed Nickel</t>
  </si>
  <si>
    <t>Pulsify E Baton Handshower 100 1-Jet, 1.75 GPM in Chrome</t>
  </si>
  <si>
    <t>Pulsify E Baton Handshower 100 1-Jet, 1.75 GPM in Brushed Bronze</t>
  </si>
  <si>
    <t>Pulsify E Baton Handshower 100 1-Jet, 1.75 GPM in Matte Black</t>
  </si>
  <si>
    <t>Pulsify E Baton Handshower 100 1-Jet, 1.75 GPM in Brushed Nickel</t>
  </si>
  <si>
    <t>Pulsify E Baton Handshower 100 1-Jet, 2.5 GPM in Chrome</t>
  </si>
  <si>
    <t>Pulsify E Baton Handshower 100 1-Jet, 2.5 GPM in Brushed Bronze</t>
  </si>
  <si>
    <t>Pulsify E Baton Handshower 100 1-Jet, 2.5 GPM in Matte Black</t>
  </si>
  <si>
    <t>Pulsify E Baton Handshower 100 1-Jet, 2.5 GPM in Brushed Nickel</t>
  </si>
  <si>
    <t>Pulsify E Showerhead 260 1-Jet, 2.5 GPM in Chrome</t>
  </si>
  <si>
    <t>Pulsify E Showerhead 260 1-Jet, 2.5 GPM in Brushed Bronze</t>
  </si>
  <si>
    <t>Pulsify E Showerhead 260 1-Jet, 2.5 GPM in Matte Black</t>
  </si>
  <si>
    <t>Pulsify E Showerhead 260 1-Jet, 2.5 GPM in Brushed Nickel</t>
  </si>
  <si>
    <t>Pulsify E Showerhead 260 1-Jet, 1.75GPM in Chrome</t>
  </si>
  <si>
    <t>Pulsify E Showerhead 260 1-Jet, 1.75GPM in Brushed Bronze</t>
  </si>
  <si>
    <t>Pulsify E Showerhead 260 1-Jet, 1.75GPM in Matte Black</t>
  </si>
  <si>
    <t>Pulsify E Showerhead 260 1-Jet, 1.75GPM in Brushed Nickel</t>
  </si>
  <si>
    <t>Pulsify E Showerarm E,15" in Chrome</t>
  </si>
  <si>
    <t>Pulsify E Showerarm E,15" in Brushed Bronze</t>
  </si>
  <si>
    <t>Pulsify E Showerarm E,15" in Matte Black</t>
  </si>
  <si>
    <t>Pulsify E Showerarm E,15" in Brushed Nickel</t>
  </si>
  <si>
    <t>Pulsify E Extension Pipe for Ceiling Mount E, 4" in Chrome</t>
  </si>
  <si>
    <t>Pulsify E Extension Pipe for Ceiling Mount E, 4" in Brushed Bronze</t>
  </si>
  <si>
    <t>Pulsify E Extension Pipe for Ceiling Mount E, 4" in Matte Black</t>
  </si>
  <si>
    <t>Pulsify E Extension Pipe for Ceiling Mount E, 4" in Brushed Nickel</t>
  </si>
  <si>
    <t>Pulsify E Extension Pipe for Ceiling Mount E, 12" in Chrome</t>
  </si>
  <si>
    <t>Pulsify E Extension Pipe for Ceiling Mount E, 12" in Brushed Bronze</t>
  </si>
  <si>
    <t>Pulsify E Extension Pipe for Ceiling Mount E, 12" in Matte Black</t>
  </si>
  <si>
    <t>Pulsify E Extension Pipe for Ceiling Mount E, 12" in Brushed Nickel</t>
  </si>
  <si>
    <t>Pulsify S Showerarm, 15" in Chrome</t>
  </si>
  <si>
    <t>Pulsify S Showerarm, 15" in Matte Black</t>
  </si>
  <si>
    <t>Pulsify S Showerarm, 15" in Brushed Nickel</t>
  </si>
  <si>
    <t>Pulsify E Wallbar Set 100 3-Jet 24", 2.5 GPM in Chrome</t>
  </si>
  <si>
    <t>Pulsify E Wallbar Set 100 3-Jet 24", 2.5 GPM in Matte Black</t>
  </si>
  <si>
    <t>Pulsify E Wallbar Set 100 3-Jet 24", 2.5 GPM in Brushed Nickel</t>
  </si>
  <si>
    <t>Pulsify E Wallbar Set 100 3-Jet 24", 1.75 GPM in Chrome</t>
  </si>
  <si>
    <t>Pulsify E Wallbar Set 100 3-Jet 24", 1.75 GPM in Matte Black</t>
  </si>
  <si>
    <t>Pulsify E Wallbar Set 100 3-Jet 24", 1.75 GPM in Brushed Nickel</t>
  </si>
  <si>
    <t>Pulsify S Wallbar Set 100 3-Jet 24", 2.5 GPM in Chrome</t>
  </si>
  <si>
    <t>Pulsify S Wallbar Set 100 3-Jet 24", 2.5 GPM in Matte Black</t>
  </si>
  <si>
    <t>Pulsify S Wallbar Set 100 3-Jet 24", 2.5 GPM in Brushed Nickel</t>
  </si>
  <si>
    <t>Pulsify S Wallbar Set 100 3-Jet 24", 1.75 GPM in Chrome</t>
  </si>
  <si>
    <t>Pulsify S Wallbar Set 100 3-Jet 24", 1.75 GPM in Matte Black</t>
  </si>
  <si>
    <t>Pulsify S Wallbar Set 100 3-Jet 24", 1.75 GPM in Brushed Nickel</t>
  </si>
  <si>
    <t>Pulsify E Wallbar, 36" in Chrome</t>
  </si>
  <si>
    <t>Pulsify E Wallbar, 36" in Matte Black</t>
  </si>
  <si>
    <t>Pulsify E Wallbar, 24" in Chrome</t>
  </si>
  <si>
    <t>Pulsify E Wallbar, 24" in Matte Black</t>
  </si>
  <si>
    <t>AXOR Front Showerpipe 240 2-Jet, 2.5 GPM in Chrome - Discontinued 2025</t>
  </si>
  <si>
    <t>AXOR Front Showerhead 240 2-Jet with Showerarm Trim, 2.5 GPM in Chrome - Discontinued 2025</t>
  </si>
  <si>
    <t>AXOR Front Showerhead 240 2-Jet with Ceiling Connector, 2.5 GPM in Chrome - Discontinued 2025</t>
  </si>
  <si>
    <t>AXOR Front Wallbar Set 36" with Handshower 85 1-Jet, 2.5 GPM in Chrome - Discontinued 2025</t>
  </si>
  <si>
    <t>AXOR Front Handshower 85 1-Jet, 2.5 GPM in Chrome - Discontinued 2025</t>
  </si>
  <si>
    <t>Raindance Select S Handshower 120 3-Jet PowderRain, 1.75 GPM in Chrome</t>
  </si>
  <si>
    <t>Raindance Select S Handshower 120 3-Jet PowderRain, 1.75 GPM in Brushed Bronze</t>
  </si>
  <si>
    <t>Raindance Select S Handshower 120 3-Jet PowderRain, 1.75 GPM in Brushed Gold Optic</t>
  </si>
  <si>
    <t>Raindance Select S Handshower 120 3-Jet PowderRain, 1.75 GPM in Brushed Black Chrome</t>
  </si>
  <si>
    <t>Raindance Select S Handshower 120 3-Jet PowderRain, 1.75 GPM in Matte Black</t>
  </si>
  <si>
    <t>Raindance Select S Handshower 120 3-Jet PowderRain, 1.75 GPM in Brushed Nickel</t>
  </si>
  <si>
    <t>Raindance Select S Handshower 120 3-Jet PowderRain, 1.75 GPM in Polished Nickel</t>
  </si>
  <si>
    <t>Raindance Select S Handshower 120 3-Jet PowderRain, 2.5 GPM in Chrome</t>
  </si>
  <si>
    <t>Raindance Select S Handshower 120 3-Jet PowderRain, 2.5 GPM in Brushed Bronze</t>
  </si>
  <si>
    <t>Raindance Select S Handshower 120 3-Jet PowderRain, 2.5 GPM in Brushed Gold Optic</t>
  </si>
  <si>
    <t>Raindance Select S Handshower 120 3-Jet PowderRain, 2.5 GPM in Brushed Black Chrome</t>
  </si>
  <si>
    <t>Raindance Select S Handshower 120 3-Jet PowderRain, 2.5 GPM in Matte Black</t>
  </si>
  <si>
    <t>Raindance Select S Handshower 120 3-Jet PowderRain, 2.5 GPM in Brushed Nickel</t>
  </si>
  <si>
    <t>Raindance Select S Handshower 120 3-Jet PowderRain, 2.5 GPM in Polished Nickel</t>
  </si>
  <si>
    <t>AXOR Citterio C Rough for ceiling flush overhead shower (28798xx1) in N/A</t>
  </si>
  <si>
    <t>AXOR ShowerSolutions Handshower 120 3-Jet, 1.75 GPM in Chrome</t>
  </si>
  <si>
    <t>AXOR ShowerSolutions Handshower 120 3-Jet, 1.75 GPM in Brushed Bronze</t>
  </si>
  <si>
    <t>AXOR ShowerSolutions Handshower 120 3-Jet, 1.75 GPM in Brushed Gold Optic</t>
  </si>
  <si>
    <t>AXOR ShowerSolutions Handshower 120 3-Jet, 1.75 GPM in Polished Black Chrome</t>
  </si>
  <si>
    <t>AXOR ShowerSolutions Handshower 120 3-Jet, 1.75 GPM in Brushed Black Chrome</t>
  </si>
  <si>
    <t>AXOR ShowerSolutions Handshower 120 3-Jet, 1.75 GPM in Matte Black</t>
  </si>
  <si>
    <t>AXOR ShowerSolutions Handshower 120 3-Jet, 1.75 GPM in Brushed Nickel</t>
  </si>
  <si>
    <t>AXOR ShowerSolutions Handshower 120 3-Jet, 1.75 GPM in Polished Gold Optic</t>
  </si>
  <si>
    <t>AXOR ShowerSolutions Handshower 120 3-Jet , 2.5 GPM in Chrome</t>
  </si>
  <si>
    <t>AXOR ShowerSolutions Handshower 120 3-Jet, 2.5 GPM in Brushed Gold Optic</t>
  </si>
  <si>
    <t>AXOR ShowerSolutions Handshower 120 3-Jet, 2.5 GPM in Polished Black Chrome</t>
  </si>
  <si>
    <t>AXOR ShowerSolutions Handshower 120 3-Jet, 2.5 GPM in Brushed Black Chrome</t>
  </si>
  <si>
    <t>AXOR ShowerSolutions Handshower 120 3-Jet, 2.5 GPM in Matte Black</t>
  </si>
  <si>
    <t>AXOR ShowerSolutions Handshower 120 3-Jet , 2.5 GPM in Brushed Nickel</t>
  </si>
  <si>
    <t>AXOR ShowerSolutions Handshower 120 3-Jet, 2.5 GPM in Polished Gold Optic</t>
  </si>
  <si>
    <t>Croma E Showerpipe without Shower Components in Chrome - Discontinued 2025</t>
  </si>
  <si>
    <t>Croma E Showerpipe without Shower Components in Brushed Nickel - Discontinued 2025</t>
  </si>
  <si>
    <t>Croma E Showerpipe with Tub Filler without Shower Components in Chrome - Discontinued 2025</t>
  </si>
  <si>
    <t>Croma E Showerpipe with Tub Filler without Shower Components in Brushed Nickel - Discontinued 2025</t>
  </si>
  <si>
    <t>AXOR Starck Showerhead 240 1-Jet, 1.75 GPM in Chrome</t>
  </si>
  <si>
    <t>AXOR Starck Showerhead 240 1-Jet, 1.75 GPM in Brushed Gold Optic</t>
  </si>
  <si>
    <t>AXOR Starck Showerhead 240 1-Jet, 1.75 GPM in Polished Black Chrome</t>
  </si>
  <si>
    <t>AXOR Starck Showerhead 240 1-Jet, 1.75 GPM in Brushed Black Chrome</t>
  </si>
  <si>
    <t>AXOR Starck Showerhead 240 1-Jet, 1.75 GPM in Brushed Nickel</t>
  </si>
  <si>
    <t>AXOR Starck Showerhead 240 1-Jet, 1.75 GPM in Polished Gold Optic</t>
  </si>
  <si>
    <t>Vernis Blend  Handshower 100 Vario-Jet, 1.5 GPM  in Chrome</t>
  </si>
  <si>
    <t>Vernis Blend  Handshower 100 Vario-Jet, 1.5 GPM  in Matte Black</t>
  </si>
  <si>
    <t>Vernis Blend Handshower 100 Vario-Jet, 1.5 GPM  in Brushed Nickel</t>
  </si>
  <si>
    <t>Vernis Blend  Showerhead 200 1-Jet, 1.5 GPM in Chrome</t>
  </si>
  <si>
    <t>Vernis Blend  Showerhead 200 1-Jet, 1.5 GPM in Matte Black</t>
  </si>
  <si>
    <t>Vernis Blend Showerhead 200 1-Jet, 1.5 GPM in Brushed Nickel</t>
  </si>
  <si>
    <t>Vernis Shape Showerhead 230 1-Jet, 1.5 GPM in Chrome</t>
  </si>
  <si>
    <t>Vernis Shape Showerhead 230 1-Jet, 1.5 GPM in Matte Black</t>
  </si>
  <si>
    <t>Vernis Shape Showerhead 230 1-Jet, 1.5 GPM in Brushed Nickel</t>
  </si>
  <si>
    <t>Croma Showerhead 280 1-Jet, 1.75 GPM in Chrome - Discontinued 2025</t>
  </si>
  <si>
    <t>Croma Showerhead 280 1-Jet, 1.75 GPM in Brushed Nickel - Discontinued 2025</t>
  </si>
  <si>
    <t>Croma Showerhead 280 1-Jet, 2.0 GPM in Chrome - Discontinued 2025</t>
  </si>
  <si>
    <t>Croma Showerhead 280 1-Jet, 2.0 GPM in Brushed Nickel - Discontinued 2025</t>
  </si>
  <si>
    <t>Rainfinity Showerhead 250 1-Jet, 2.5 GPM in Chrome</t>
  </si>
  <si>
    <t>Rainfinity Showerhead 250 1-Jet, 2.5 GPM in Brushed Bronze</t>
  </si>
  <si>
    <t>Rainfinity Showerhead 250 1-Jet, 2.5 GPM in Brushed Gold Optic</t>
  </si>
  <si>
    <t>Rainfinity Showerhead 250 1-Jet, 2.5 GPM in Brushed Black Chrome</t>
  </si>
  <si>
    <t>Rainfinity Showerhead 250 1-Jet, 2.5 GPM in Matte Black</t>
  </si>
  <si>
    <t>Rainfinity Showerhead 250 1-Jet, 2.5 GPM in Brushed Nickel</t>
  </si>
  <si>
    <t>Rainfinity Showerhead 250 3-Jet with Wall Connector Trim, 2.5 GPM in Chrome</t>
  </si>
  <si>
    <t>Rainfinity Showerhead 250 3-Jet with Wall Connector Trim, 2.5 GPM in Brushed Bronze</t>
  </si>
  <si>
    <t>Rainfinity Showerhead 250 3-Jet with Wall Connector Trim, 2.5 GPM in Brushed Gold Optic</t>
  </si>
  <si>
    <t>Rainfinity Showerhead 250 3-Jet with Wall Connector Trim, 2.5 GPM in Brushed Black Chrome</t>
  </si>
  <si>
    <t>Rainfinity Showerhead 250 3-Jet with Wall Connector Trim, 2.5 GPM in Matte Black</t>
  </si>
  <si>
    <t>Rainfinity Showerhead 250 3-Jet with Wall Connector Trim, 2.5 GPM in Brushed Nickel</t>
  </si>
  <si>
    <t>Rainfinity Showerhead 250 3-Jet with Wall Connector Trim, 1.75 GPM in Chrome</t>
  </si>
  <si>
    <t>Rainfinity Showerhead 250 3-Jet with Wall Connector Trim, 1.75 GPM in Brushed Bronze</t>
  </si>
  <si>
    <t>Rainfinity Showerhead 250 3-Jet with Wall Connector Trim, 1.75 GPM in Brushed Gold Optic</t>
  </si>
  <si>
    <t>Rainfinity Showerhead 250 3-Jet with Wall Connector Trim, 1.75 GPM in Brushed Black Chrome</t>
  </si>
  <si>
    <t>Rainfinity Showerhead 250 3-Jet with Wall Connector Trim, 1.75 GPM in Matte Black</t>
  </si>
  <si>
    <t>Rainfinity Showerhead 250 3-Jet with Wall Connector Trim, 1.75 GPM in Brushed Nickel</t>
  </si>
  <si>
    <t>Raindance E Showerhead 300 1-Jet, 1.8 GPM in Chrome</t>
  </si>
  <si>
    <t>CAUTION</t>
  </si>
  <si>
    <t>Raindance E Showerhead 300 1-Jet, 1.8 GPM in Brushed Bronze</t>
  </si>
  <si>
    <t>Raindance E Showerhead 300 1-Jet, 1.8 GPM in Brushed Gold Optic</t>
  </si>
  <si>
    <t>Raindance E Showerhead 300 1-Jet, 1.8 GPM in Brushed Black Chrome</t>
  </si>
  <si>
    <t>Raindance E Showerhead 300 1-Jet, 1.8 GPM in Matte Black</t>
  </si>
  <si>
    <t>Raindance E Showerhead 300 1-Jet, 1.8 GPM in Brushed Nickel</t>
  </si>
  <si>
    <t>Raindance E Rough, Showerhead 400 Square 1-Jet</t>
  </si>
  <si>
    <t>Raindance E Showerhead 400 Square 1-Jet Trim, 1.8 GPM in Chrome</t>
  </si>
  <si>
    <t>Vernis Blend  Handshower 100 Vario-Jet, 2.5 GPM in Chrome</t>
  </si>
  <si>
    <t>Vernis Blend  Handshower 100 Vario-Jet, 2.5 GPM in Matte Black</t>
  </si>
  <si>
    <t>Vernis Blend Handshower 100 Vario-Jet, 2.5 GPM in Brushed Nickel</t>
  </si>
  <si>
    <t>Vernis Blend  Showerhead 200 1-Jet, 2.5 GPM in Chrome</t>
  </si>
  <si>
    <t>Vernis Blend  Showerhead 200 1-Jet, 2.5 GPM in Matte Black</t>
  </si>
  <si>
    <t>Vernis Blend Showerhead 200 1-Jet, 2.5 GPM in Brushed Nickel</t>
  </si>
  <si>
    <t>Vernis Blend  Showerhead 200 1-Jet, 1.75 GPM in Chrome</t>
  </si>
  <si>
    <t>Vernis Blend  Showerhead 200 1-Jet, 1.75 GPM in Matte Black</t>
  </si>
  <si>
    <t>Vernis Blend Showerhead 200 1-Jet, 1.75 GPM in Brushed Nickel</t>
  </si>
  <si>
    <t>Vernis Shape Showerhead 230 1-Jet, 2.5 GPM in Chrome</t>
  </si>
  <si>
    <t>Vernis Shape Showerhead 230 1-Jet, 2.5 GPM in Matte Black</t>
  </si>
  <si>
    <t>Vernis Shape Showerhead 230 1-Jet, 2.5 GPM in Brushed Nickel</t>
  </si>
  <si>
    <t>Vernis Shape Showerhead 230 1-Jet, 1.75 GPM in Chrome</t>
  </si>
  <si>
    <t>Vernis Shape Showerhead 230 1-Jet, 1.75 GPM in Matte Black</t>
  </si>
  <si>
    <t>Vernis Shape Showerhead 230 1-Jet, 1.75 GPM in Brushed Nickel</t>
  </si>
  <si>
    <t>Vernis Blend Handshower 100 Vario-Jet, 1.75 GPM in Chrome</t>
  </si>
  <si>
    <t>Vernis Blend Handshower 100 Vario-Jet, 1.75 GPM in Matte Black</t>
  </si>
  <si>
    <t>Vernis Blend Handshower 100 Vario-Jet, 1.75 GPM in Brushed Nickel</t>
  </si>
  <si>
    <t>AXOR ShowerSolutions Extension Pipe for Ceiling Mount in Chrome</t>
  </si>
  <si>
    <t>AXOR ShowerSolutions Extension Pipe for Ceiling Mount in Brushed Gold Optic</t>
  </si>
  <si>
    <t>AXOR ShowerSolutions Extension Pipe for Ceiling Mount in Polished Black Chrome</t>
  </si>
  <si>
    <t>AXOR ShowerSolutions Extension Pipe for Ceiling Mount in Brushed Black Chrome</t>
  </si>
  <si>
    <t>AXOR ShowerSolutions Extension Pipe for Ceiling Mount in Brushed Nickel</t>
  </si>
  <si>
    <t>AXOR ShowerSolutions Extension Pipe for Ceiling Mount in Polished Gold Optic</t>
  </si>
  <si>
    <t>AXOR ShowerSolutions Showerarm Square, 9" in Chrome</t>
  </si>
  <si>
    <t>AXOR ShowerSolutions Showerarm Square, 9" in Brushed Gold Optic</t>
  </si>
  <si>
    <t>AXOR ShowerSolutions Showerarm Square, 9" in Polished Black Chrome</t>
  </si>
  <si>
    <t>AXOR ShowerSolutions Showerarm Square, 9" in Brushed Black Chrome</t>
  </si>
  <si>
    <t>AXOR ShowerSolutions Showerarm Square, 9" in Matte Black</t>
  </si>
  <si>
    <t>AXOR ShowerSolutions Showerarm Square, 9" in Brushed Nickel</t>
  </si>
  <si>
    <t>AXOR ShowerSolutions Showerarm Square, 9" in Polished Gold Optic</t>
  </si>
  <si>
    <t>AXOR ShowerSolutions Showerarm, 15" in Chrome</t>
  </si>
  <si>
    <t>AXOR ShowerSolutions Showerarm, 15" in Brushed Gold Optic</t>
  </si>
  <si>
    <t>AXOR ShowerSolutions Showerarm, 15" in Brushed Black Chrome</t>
  </si>
  <si>
    <t>AXOR ShowerSolutions Showerarm, 15" in Matte Black</t>
  </si>
  <si>
    <t>AXOR ShowerSolutions Showerarm, 15" in Brushed Nickel</t>
  </si>
  <si>
    <t>AXOR ShowerSolutions Extension Pipe for Ceiling Mount, 4" in Chrome</t>
  </si>
  <si>
    <t>AXOR ShowerSolutions Extension Pipe for Ceiling Mount, 4" in Brushed Gold Optic</t>
  </si>
  <si>
    <t>AXOR ShowerSolutions Extension Pipe for Ceiling Mount, 4" in Brushed Black Chrome</t>
  </si>
  <si>
    <t>AXOR ShowerSolutions Extension Pipe for Ceiling Mount, 4" in Matte Black</t>
  </si>
  <si>
    <t>AXOR ShowerSolutions Extension Pipe for Ceiling Mount, 4" in Brushed Nickel</t>
  </si>
  <si>
    <t>AXOR ShowerSolutions Extension Pipe for Ceiling Mount, 12" in Chrome</t>
  </si>
  <si>
    <t>AXOR ShowerSolutions Extension Pipe for Ceiling Mount, 12" in Brushed Gold Optic</t>
  </si>
  <si>
    <t>AXOR ShowerSolutions Extension Pipe for Ceiling Mount, 12" in Brushed Black Chrome</t>
  </si>
  <si>
    <t>AXOR ShowerSolutions Extension Pipe for Ceiling Mount, 12" in Matte Black</t>
  </si>
  <si>
    <t>AXOR ShowerSolutions Extension Pipe for Ceiling Mount, 12" in Brushed Nickel</t>
  </si>
  <si>
    <t>AXOR ShowerSolutions 2-Jet Showerhead Rough</t>
  </si>
  <si>
    <t>AXOR ShowerSolutions Showerarm, 9" in Chrome</t>
  </si>
  <si>
    <t>AXOR ShowerSolutions Showerarm, 9" in Brushed Gold Optic</t>
  </si>
  <si>
    <t>AXOR ShowerSolutions Showerarm, 9" in Brushed Black Chrome</t>
  </si>
  <si>
    <t>AXOR ShowerSolutions Showerarm, 9" in Matte Black</t>
  </si>
  <si>
    <t>AXOR ShowerSolutions Showerarm, 9" in Brushed Nickel</t>
  </si>
  <si>
    <t>AXOR ShowerSolutions Showerarm Square, 15" in Chrome</t>
  </si>
  <si>
    <t>AXOR ShowerSolutions Showerarm Square, 15" in Brushed Gold Optic</t>
  </si>
  <si>
    <t>AXOR ShowerSolutions Showerarm Square, 15" in Polished Black Chrome</t>
  </si>
  <si>
    <t>AXOR ShowerSolutions Showerarm Square, 15" in Brushed Black Chrome</t>
  </si>
  <si>
    <t>AXOR ShowerSolutions Showerarm Square, 15" in Matte Black</t>
  </si>
  <si>
    <t>AXOR ShowerSolutions Showerarm Square, 15" in Brushed Nickel</t>
  </si>
  <si>
    <t>AXOR ShowerSolutions Showerarm Square, 15" in Polished Gold Optic</t>
  </si>
  <si>
    <t>AXOR ShowerSolutions Extension Pipe for Ceiling Mount Square, 4" in Chrome</t>
  </si>
  <si>
    <t>AXOR ShowerSolutions Extension Pipe for Ceiling Mount Square, 4" in Brushed Gold Optic</t>
  </si>
  <si>
    <t>AXOR ShowerSolutions Extension Pipe for Ceiling Mount Square, 4" in Polished Black Chrome</t>
  </si>
  <si>
    <t>AXOR ShowerSolutions Extension Pipe for Ceiling Mount Square, 4" in Brushed Black Chrome</t>
  </si>
  <si>
    <t>AXOR ShowerSolutions Extension Pipe for Ceiling Mount Square, 4" in Matte Black</t>
  </si>
  <si>
    <t>AXOR ShowerSolutions Extension Pipe for Ceiling Mount Square, 4" in Brushed Nickel</t>
  </si>
  <si>
    <t>AXOR ShowerSolutions Extension Pipe for Ceiling Mount Square, 4" in Polished Gold Optic</t>
  </si>
  <si>
    <t>AXOR ShowerSolutions Extension Pipe for Ceiling Mount Square, 12" in Chrome</t>
  </si>
  <si>
    <t>AXOR ShowerSolutions Extension Pipe for Ceiling Mount Square, 12" in Brushed Gold Optic</t>
  </si>
  <si>
    <t>AXOR ShowerSolutions Extension Pipe for Ceiling Mount Square, 12" in Polished Black Chrome</t>
  </si>
  <si>
    <t>AXOR ShowerSolutions Extension Pipe for Ceiling Mount Square, 12" in Brushed Black Chrome</t>
  </si>
  <si>
    <t>AXOR ShowerSolutions Extension Pipe for Ceiling Mount Square, 12" in Matte Black</t>
  </si>
  <si>
    <t>AXOR ShowerSolutions Extension Pipe for Ceiling Mount Square, 12" in Brushed Nickel</t>
  </si>
  <si>
    <t>AXOR ShowerSolutions Extension Pipe for Ceiling Mount Square, 12" in Polished Gold Optic</t>
  </si>
  <si>
    <t>FixFit Wall Outlet Square with Check Valves in Chrome</t>
  </si>
  <si>
    <t>FixFit Wall Outlet Square with Check Valves in Brushed Bronze</t>
  </si>
  <si>
    <t>FixFit Wall Outlet Square with Check Valves in Brushed Gold Optic</t>
  </si>
  <si>
    <t>FixFit Wall Outlet Square with Check Valves in Brushed Black Chrome</t>
  </si>
  <si>
    <t>FixFit Wall Outlet Square with Check Valves in Matte Black</t>
  </si>
  <si>
    <t>FixFit Wall Outlet Square with Check Valves in Brushed Nickel</t>
  </si>
  <si>
    <t>Croma Showerhead 220 1-Jet, 2.5 GPM in Chrome</t>
  </si>
  <si>
    <t>Croma Showerhead 220 1-Jet, 2.5 GPM in Brushed Nickel</t>
  </si>
  <si>
    <t>Raindance Select E Handshower 120 3-Jet, 2.5 GPM in Chrome</t>
  </si>
  <si>
    <t>Raindance Select E Handshower 120 3-Jet, 2.5 GPM in Brushed Bronze</t>
  </si>
  <si>
    <t>Raindance Select E Handshower 120 3-Jet, 2.5 GPM in Brushed Gold Optic</t>
  </si>
  <si>
    <t>Raindance Select E Handshower 120 3-Jet, 2.5 GPM in Brushed Black Chrome</t>
  </si>
  <si>
    <t>Raindance Select E Handshower 120 3-Jet, 2.5 GPM in White / Chrome</t>
  </si>
  <si>
    <t>Raindance Select E Handshower 120 3-Jet, 2.5 GPM in Matte Black</t>
  </si>
  <si>
    <t>Raindance Select E Handshower 120 3-Jet, 2.5 GPM in Brushed Nickel</t>
  </si>
  <si>
    <t>Raindance Select E Handshower 120 3-Jet, 2.5 GPM in Polished Nickel</t>
  </si>
  <si>
    <t>Raindance Select S Handshower 120 3-Jet, 2.5 GPM in Chrome</t>
  </si>
  <si>
    <t>Raindance Select S Handshower 120 3-Jet, 2.5 GPM in Brushed Nickel</t>
  </si>
  <si>
    <t>Croma Select S Showerhead 180 2-Jet, 1.5 GPM in Chrome</t>
  </si>
  <si>
    <t>Croma Select S Showerhead 180 2-Jet, 1.5 GPM in Brushed Nickel</t>
  </si>
  <si>
    <t>Croma Select S Handshower 110 Vario-Jet, 2.5 GPM in White / Chrome - Discontinued 2025</t>
  </si>
  <si>
    <t>Croma Select S Handshower 110 Vario-Jet, 2.5 GPM in Brushed Nickel - Discontinued 2025</t>
  </si>
  <si>
    <t>Croma Select E Handshower 110 Vario-Jet, 2.5 GPM in White / Chrome - Discontinued 2025</t>
  </si>
  <si>
    <t>Croma Select E Handshower 110 Vario-Jet, 2.5 GPM in Brushed Nickel - Discontinued 2025</t>
  </si>
  <si>
    <t>Croma Select E Showerhead 180 2-Jet, 1.5 GPM in Chrome</t>
  </si>
  <si>
    <t>Croma Select E Showerhead 180 2-Jet, 1.5 GPM in Brushed Nickel</t>
  </si>
  <si>
    <t>Rainfinity Wall Outlet 500 with Handshower Holder and Shelf in Chrome</t>
  </si>
  <si>
    <t>Rainfinity Wall Outlet 500 with Handshower Holder and Shelf in Brushed Bronze</t>
  </si>
  <si>
    <t>Rainfinity Wall Outlet 500 with Handshower Holder and Shelf in Brushed Gold Optic</t>
  </si>
  <si>
    <t>Rainfinity Wall Outlet 500 with Handshower Holder and Shelf in Brushed Black Chrome</t>
  </si>
  <si>
    <t>Rainfinity Wall Outlet 500 with Handshower Holder and Shelf in Matte Black</t>
  </si>
  <si>
    <t>Rainfinity Shelf 500 in Chrome</t>
  </si>
  <si>
    <t>Rainfinity Shelf 500 in Brushed Gold Optic</t>
  </si>
  <si>
    <t>Rainfinity Shelf 500 in Matte White</t>
  </si>
  <si>
    <t>Rainfinity Handshower 100 1-Jet, 1.5 GPM in Chrome</t>
  </si>
  <si>
    <t>Rainfinity Handshower 100 1-Jet, 1.5 GPM in Brushed Nickel</t>
  </si>
  <si>
    <t>Rainfinity Handshower 130 3-Jet, 2.5 GPM in Chrome</t>
  </si>
  <si>
    <t>Rainfinity Handshower 130 3-Jet, 2.5 GPM in Brushed Bronze</t>
  </si>
  <si>
    <t>Rainfinity Handshower 130 3-Jet, 2.5 GPM in Brushed Gold Optic</t>
  </si>
  <si>
    <t>Rainfinity Handshower 130 3-Jet, 2.5 GPM in Brushed Black Chrome</t>
  </si>
  <si>
    <t>Rainfinity Handshower 130 3-Jet, 2.5 GPM in Matte Black</t>
  </si>
  <si>
    <t>Rainfinity Handshower 130 3-Jet, 2.5 GPM in Brushed Nickel</t>
  </si>
  <si>
    <t>Rainfinity Handshower 130 3-Jet, 1.75 GPM in Chrome</t>
  </si>
  <si>
    <t>Rainfinity Handshower 130 3-Jet, 1.75 GPM in Brushed Bronze</t>
  </si>
  <si>
    <t>Rainfinity Handshower 130 3-Jet, 1.75 GPM in Brushed Gold Optic</t>
  </si>
  <si>
    <t>Rainfinity Handshower 130 3-Jet, 1.75 GPM in Brushed Black Chrome</t>
  </si>
  <si>
    <t>Rainfinity Handshower 130 3-Jet, 1.75 GPM in Matte Black</t>
  </si>
  <si>
    <t>Rainfinity Handshower 130 3-Jet, 1.75 GPM in Brushed Nickel</t>
  </si>
  <si>
    <t>Rainfinity Baton Handshower 100 1-Jet, 2.5 GPM in Chrome</t>
  </si>
  <si>
    <t>Rainfinity Baton Handshower 100 1-Jet, 2.5 GPM in Brushed Bronze</t>
  </si>
  <si>
    <t>Rainfinity Baton Handshower 100 1-Jet, 2.5 GPM in Brushed Gold Optic</t>
  </si>
  <si>
    <t>Rainfinity Baton Handshower 100 1-Jet, 2.5 GPM in Brushed Black Chrome</t>
  </si>
  <si>
    <t>Rainfinity Baton Handshower 100 1-Jet, 2.5 GPM in Matte Black</t>
  </si>
  <si>
    <t>Rainfinity Baton Handshower 100 1-Jet, 2.5 GPM in Brushed Nickel</t>
  </si>
  <si>
    <t>Rainfinity Baton Handshower 100 1-Jet, 1.75 GPM in Chrome</t>
  </si>
  <si>
    <t>Rainfinity Baton Handshower 100 1-Jet, 1.75 GPM in Brushed Bronze</t>
  </si>
  <si>
    <t>Rainfinity Baton Handshower 100 1-Jet, 1.75 GPM in Brushed Gold Optic</t>
  </si>
  <si>
    <t>Rainfinity Baton Handshower 100 1-Jet, 1.75 GPM in Brushed Black Chrome</t>
  </si>
  <si>
    <t>Rainfinity Baton Handshower 100 1-Jet, 1.75 GPM in Matte Black</t>
  </si>
  <si>
    <t>Rainfinity Baton Handshower 100 1-Jet, 1.75 GPM in Brushed Nickel</t>
  </si>
  <si>
    <t>Croma Showerhead 280 1-Jet, 2.5 GPM in Chrome - Discontinued 2025</t>
  </si>
  <si>
    <t>Croma Showerhead 280 1-Jet, 2.5 GPM in Brushed Nickel - Discontinued 2025</t>
  </si>
  <si>
    <t>FixFit Q Wall Outlet with Handshower Holder in Chrome</t>
  </si>
  <si>
    <t>FixFit Q Wall Outlet with Handshower Holder in Brushed Bronze</t>
  </si>
  <si>
    <t>FixFit Q Wall Outlet with Handshower Holder in Brushed Gold Optic</t>
  </si>
  <si>
    <t>FixFit Q Wall Outlet with Handshower Holder in Brushed Black Chrome</t>
  </si>
  <si>
    <t>FixFit Q Wall Outlet with Handshower Holder in Matte Black</t>
  </si>
  <si>
    <t>FixFit Q Wall Outlet with Handshower Holder in Brushed Nickel</t>
  </si>
  <si>
    <t>FixFit Q Wall Outlet with Handshower Holder in Polished Nickel</t>
  </si>
  <si>
    <t>FixFit E Wall Outlet with Handshower Holder in Polished Gold Optic</t>
  </si>
  <si>
    <t>FixFit S Wall Outlet with Handshower Holder in Chrome</t>
  </si>
  <si>
    <t>FixFit S Wall Outlet with Handshower Holder in Brushed Bronze</t>
  </si>
  <si>
    <t>FixFit S Wall Outlet with Handshower Holder in Brushed Gold Optic</t>
  </si>
  <si>
    <t>FixFit S Wall Outlet with Handshower Holder in Brushed Black Chrome</t>
  </si>
  <si>
    <t>FixFit S Wall Outlet with Handshower Holder in Matte Black</t>
  </si>
  <si>
    <t>FixFit S Wall Outlet with Handshower Holder in Brushed Nickel</t>
  </si>
  <si>
    <t>FixFit S Wall Outlet with Handshower Holder in Polished Nickel</t>
  </si>
  <si>
    <t>FixFit E Wall Outlet with Handshower Holder in Chrome</t>
  </si>
  <si>
    <t>FixFit E Wall Outlet with Handshower Holder in Brushed Bronze</t>
  </si>
  <si>
    <t>FixFit E Wall Outlet with Handshower Holder in Brushed Gold Optic</t>
  </si>
  <si>
    <t>FixFit E Wall Outlet with Handshower Holder in Brushed Black Chrome</t>
  </si>
  <si>
    <t>FixFit E Wall Outlet with Handshower Holder in Matte Black</t>
  </si>
  <si>
    <t>FixFit E Wall Outlet with Handshower Holder in Brushed Nickel</t>
  </si>
  <si>
    <t>FixFit E Wall Outlet with Handshower Holder in Polished Nickel</t>
  </si>
  <si>
    <t>AXOR Front Rough, Showerhead 240 2-Jet with Showerarm and LampShower 275 1-Jet with Showerarm - Discontinued 2025</t>
  </si>
  <si>
    <t>Croma Showerhead 220 1-Jet, 1.75 GPM in Chrome</t>
  </si>
  <si>
    <t>Croma Showerhead 220 1-Jet, 1.75 GPM in Brushed Nickel</t>
  </si>
  <si>
    <t>Croma Showerhead 220 1-Jet, 1.5 GPM in Chrome</t>
  </si>
  <si>
    <t>Croma Showerhead 220 1-Jet, 1.5 GPM in Brushed Nickel</t>
  </si>
  <si>
    <t>Raindance Classic Showerhead 240 1-Jet PowderRain, 1.75 GPM in Chrome</t>
  </si>
  <si>
    <t>Raindance Classic Showerhead 240 1-Jet PowderRain, 1.75 GPM in Brushed Bronze</t>
  </si>
  <si>
    <t>Raindance Classic Showerhead 240 1-Jet PowderRain, 1.75 GPM in Matte Black</t>
  </si>
  <si>
    <t>Raindance Classic Showerhead 240 1-Jet PowderRain, 1.75 GPM in Brushed Nickel</t>
  </si>
  <si>
    <t>Raindance Classic Showerhead 240 1-Jet PowderRain, 1.75 GPM in Polished Nickel</t>
  </si>
  <si>
    <t>Raindance Classic Showerhead 240 1-Jet PowderRain, 1.75 GPM in Rubbed Bronze - Discontinued 2025</t>
  </si>
  <si>
    <t>Raindance Classic Showerhead 240 1-Jet PowderRain, 2.5 GPM in Chrome</t>
  </si>
  <si>
    <t>Raindance Classic Showerhead 240 1-Jet PowderRain, 2.5 GPM in Brushed Bronze</t>
  </si>
  <si>
    <t>Raindance Classic Showerhead 240 1-Jet PowderRain, 2.5 GPM in Matte Black</t>
  </si>
  <si>
    <t>Raindance Classic Showerhead 240 1-Jet PowderRain, 2.5 GPM in Brushed Nickel</t>
  </si>
  <si>
    <t>Raindance Classic Showerhead 240 1-Jet PowderRain, 2.5 GPM in Polished Nickel</t>
  </si>
  <si>
    <t>Raindance Classic Showerhead 240 1-Jet PowderRain, 2.5 GPM in Rubbed Bronze - Discontinued 2025</t>
  </si>
  <si>
    <t>Raindance S Showerhead 180 1-Jet Rain, 2.5 GPM in Chrome</t>
  </si>
  <si>
    <t>Raindance S Showerhead 180 1-Jet Rain, 2.5 GPM in Brushed Nickel</t>
  </si>
  <si>
    <t>Raindance S Showerhead 180 1-Jet Rain, 1.75 GPM in Chrome</t>
  </si>
  <si>
    <t>Raindance S Showerhead 180 1-Jet Rain, 1.75 GPM in Brushed Nickel</t>
  </si>
  <si>
    <t>Raindance Classic Showerhead 180 1-Jet Rain, 1.75 GPM in Chrome</t>
  </si>
  <si>
    <t>Raindance Classic Showerhead 180 1-Jet Rain, 1.75 GPM in Brushed Nickel</t>
  </si>
  <si>
    <t>Raindance Classic Showerhead 180 1-Jet Rain, 1.75 GPM in Polished Nickel</t>
  </si>
  <si>
    <t>Raindance E Showerhead 400 Square 1-Jet Trim, 2.5 GPM in Chrome</t>
  </si>
  <si>
    <t>Raindance E Showerhead 300 1-Jet, 2.5 GPM in Chrome</t>
  </si>
  <si>
    <t>Raindance E Showerhead 300 1-Jet, 2.5 GPM in Brushed Bronze</t>
  </si>
  <si>
    <t>Raindance E Showerhead 300 1-Jet, 2.5 GPM in Brushed Gold Optic</t>
  </si>
  <si>
    <t>Raindance E Showerhead 300 1-Jet, 2.5 GPM in Brushed Black Chrome</t>
  </si>
  <si>
    <t>Raindance E Showerhead 300 1-Jet, 2.5 GPM in Matte Black</t>
  </si>
  <si>
    <t>Raindance E Showerhead 300 1-Jet, 2.5 GPM in Brushed Nickel</t>
  </si>
  <si>
    <t>Raindance S Showerhead 240 1-Jet, 1.75 GPM in Chrome</t>
  </si>
  <si>
    <t>Raindance S Showerhead 240 1-Jet, 1.75 GPM in Brushed Nickel</t>
  </si>
  <si>
    <t>Raindance S Showerhead 180 1-Jet PowderRain, 2.5 GPM in Chrome</t>
  </si>
  <si>
    <t>Raindance S Showerhead 180 1-Jet PowderRain, 2.5 GPM in Brushed Bronze</t>
  </si>
  <si>
    <t>Raindance S Showerhead 180 1-Jet PowderRain, 2.5 GPM in Brushed Gold Optic</t>
  </si>
  <si>
    <t>Raindance S Showerhead 180 1-Jet PowderRain, 2.5 GPM in Brushed Black Chrome</t>
  </si>
  <si>
    <t>Raindance S Showerhead 180 1-Jet PowderRain, 2.5 GPM in Matte Black</t>
  </si>
  <si>
    <t>Raindance S Showerhead 180 1-Jet PowderRain, 2.5 GPM in Brushed Nickel</t>
  </si>
  <si>
    <t>Raindance S Showerhead 180 1-Jet PowderRain, 1.5 GPM in Chrome</t>
  </si>
  <si>
    <t>Raindance S Showerhead 180 1-Jet PowderRain, 1.5 GPM in Brushed Nickel</t>
  </si>
  <si>
    <t>AXOR ShowerSolutions Extension Pipe for Ceiling Mount SoftCube, 4" in Chrome</t>
  </si>
  <si>
    <t>AXOR ShowerSolutions Extension Pipe for Ceiling Mount SoftCube, 4" in Brushed Nickel</t>
  </si>
  <si>
    <t>AXOR ShowerSolutions Extension Pipe for Ceiling Mount SoftCube, 12" in Chrome</t>
  </si>
  <si>
    <t>AXOR ShowerSolutions Extension Pipe for Ceiling Mount SoftCube, 12" in Brushed Nickel</t>
  </si>
  <si>
    <t>AXOR ShowerSolutions Showerarm SoftCube, 15" in Chrome</t>
  </si>
  <si>
    <t>AXOR ShowerSolutions Showerarm SoftCube, 15" in Brushed Nickel</t>
  </si>
  <si>
    <t>AXOR ShowerSolutions Showerarm SoftCube, 9" in Chrome</t>
  </si>
  <si>
    <t>AXOR ShowerSolutions Showerarm SoftCube, 9" in Brushed Nickel</t>
  </si>
  <si>
    <t>Raindance S Showerpipe 240 1-Jet, 2.5 GPM in Chrome</t>
  </si>
  <si>
    <t>Raindance S Showerpipe 240 1-Jet, 2.5 GPM in Brushed Nickel</t>
  </si>
  <si>
    <t>Croma Showerpipe 220 1-Jet, 2.5 GPM in Chrome</t>
  </si>
  <si>
    <t>Croma Showerpipe 220 1-Jet, 2.5 GPM in Brushed Nickel</t>
  </si>
  <si>
    <t>Croma Select S Showerpipe 180 2-Jet, 2.0 GPM in Chrome - Discontinued 2025</t>
  </si>
  <si>
    <t>Croma Select S Showerpipe 180 2-Jet, 2.0 GPM in Brushed Nickel - Discontinued 2025</t>
  </si>
  <si>
    <t>Croma Select E Showerpipe 180 2-Jet, 2.0 GPM in Chrome - Discontinued 2025</t>
  </si>
  <si>
    <t>Croma Select E Showerpipe 180 2-Jet, 2.0 GPM in Brushed Nickel - Discontinued 2025</t>
  </si>
  <si>
    <t>Raindance Classic Showerhead 240 1-Jet, 1.75 GPM in Chrome</t>
  </si>
  <si>
    <t>Raindance Classic Showerhead 240 1-Jet, 1.75 GPM in Matte Black</t>
  </si>
  <si>
    <t>Raindance Classic Showerhead 240 1-Jet, 1.75 GPM in Brushed Nickel</t>
  </si>
  <si>
    <t>Raindance Classic Showerhead 240 1-Jet, 1.75 GPM in Polished Nickel</t>
  </si>
  <si>
    <t>Raindance E Extension Pipe for Ceiling Mount in Chrome</t>
  </si>
  <si>
    <t>Raindance E Extension Pipe for Ceiling Mount in Brushed Bronze</t>
  </si>
  <si>
    <t>Raindance E Extension Pipe for Ceiling Mount in Brushed Gold Optic</t>
  </si>
  <si>
    <t>Raindance E Extension Pipe for Ceiling Mount in Brushed Black Chrome</t>
  </si>
  <si>
    <t>Raindance E Extension Pipe for Ceiling Mount in Matte Black</t>
  </si>
  <si>
    <t>Raindance E Extension Pipe for Ceiling Mount in Brushed Nickel</t>
  </si>
  <si>
    <t>Showerarm Standard 6" in Chrome</t>
  </si>
  <si>
    <t>Showerarm Standard 6" in Brushed Bronze</t>
  </si>
  <si>
    <t>Showerarm Standard 6" in Brushed Gold Optic</t>
  </si>
  <si>
    <t>Showerarm Standard 6" in Brushed Black Chrome</t>
  </si>
  <si>
    <t>Showerarm Standard 6" in Matte Black</t>
  </si>
  <si>
    <t>Showerarm Standard 6" in Brushed Nickel</t>
  </si>
  <si>
    <t>Showerarm Standard 6" in Polished Nickel</t>
  </si>
  <si>
    <t>Showerarm Standard 6" in Rubbed Bronze</t>
  </si>
  <si>
    <t>Showerarm Standard 6" in Polished Brass - Discontinued 2025</t>
  </si>
  <si>
    <t>Showerarm 9" in Chrome</t>
  </si>
  <si>
    <t>Showerarm 9" in Brushed Nickel</t>
  </si>
  <si>
    <t>Showerarm Raindance 15" in Chrome</t>
  </si>
  <si>
    <t>Showerarm Raindance 15" in Brushed Bronze</t>
  </si>
  <si>
    <t>Showerarm Raindance 15" in Brushed Gold Optic</t>
  </si>
  <si>
    <t>Showerarm Raindance 15" in Polished Black Chrome</t>
  </si>
  <si>
    <t>Showerarm Raindance 15" in Brushed Black Chrome</t>
  </si>
  <si>
    <t>Showerarm Raindance 15" in Matte Black</t>
  </si>
  <si>
    <t>Showerarm Raindance 15" in Brushed Nickel</t>
  </si>
  <si>
    <t>Showerarm Raindance 15" in Polished Nickel</t>
  </si>
  <si>
    <t>Showerarm Raindance 15" in Rubbed Bronze</t>
  </si>
  <si>
    <t>Showerarm Raindance 15" in Polished Gold Optic</t>
  </si>
  <si>
    <t>Showerarm Raindance 9" in Chrome</t>
  </si>
  <si>
    <t>Showerarm Raindance 9" in Brushed Nickel</t>
  </si>
  <si>
    <t>Showerarm Raindance 9" in Polished Nickel</t>
  </si>
  <si>
    <t>Showerarm Raindance 9" in Rubbed Bronze</t>
  </si>
  <si>
    <t>AXOR ShowerSolutions Wall Outlet with Check Valves in Chrome</t>
  </si>
  <si>
    <t>AXOR ShowerSolutions Wall Outlet with Check Valves in Brushed Gold Optic</t>
  </si>
  <si>
    <t>AXOR ShowerSolutions Wall Outlet with Check Valves in Brushed Black Chrome</t>
  </si>
  <si>
    <t>AXOR ShowerSolutions Wall Outlet with Check Valves in Brushed Nickel</t>
  </si>
  <si>
    <t>AXOR ShowerSolutions Wall Outlet with Check Valves in Polished Nickel</t>
  </si>
  <si>
    <t>FixFit Wall Outlet with Check Valves in Chrome</t>
  </si>
  <si>
    <t>FixFit Wall Outlet with Check Valves in Brushed Bronze</t>
  </si>
  <si>
    <t>FixFit Wall Outlet with Check Valves in Brushed Gold Optic</t>
  </si>
  <si>
    <t>FixFit Wall Outlet with Check Valves in Brushed Black Chrome</t>
  </si>
  <si>
    <t>FixFit Wall Outlet with Check Valves in Matte Black</t>
  </si>
  <si>
    <t>FixFit Wall Outlet with Check Valves in Matte White</t>
  </si>
  <si>
    <t>FixFit Wall Outlet with Check Valves in Brushed Nickel</t>
  </si>
  <si>
    <t>FixFit Wall Outlet with Check Valves in Polished Nickel</t>
  </si>
  <si>
    <t>Raindance S Showerhead 240 1-Jet, 2.5 GPM in Chrome</t>
  </si>
  <si>
    <t>Raindance S Showerhead 240 1-Jet, 2.5 GPM in Brushed Nickel</t>
  </si>
  <si>
    <t>Raindance S Showerhead 150 1-Jet, 2.5 GPM in Chrome</t>
  </si>
  <si>
    <t>Raindance S Showerhead 150 1-Jet, 2.5 GPM in Brushed Bronze</t>
  </si>
  <si>
    <t>Raindance S Showerhead 150 1-Jet, 2.5 GPM in Matte Black</t>
  </si>
  <si>
    <t>Raindance S Showerhead 150 1-Jet, 2.5 GPM in Brushed Nickel</t>
  </si>
  <si>
    <t>Raindance S Showerhead 300 1-Jet, 2.5 GPM in Chrome</t>
  </si>
  <si>
    <t>Raindance S Showerhead 300 1-Jet, 2.5 GPM in Brushed Nickel</t>
  </si>
  <si>
    <t>Raindance S Showerhead 150 3-Jet, 2.5 GPM in Chrome</t>
  </si>
  <si>
    <t>Raindance S Showerhead 150 3-Jet, 2.5 GPM in Brushed Bronze</t>
  </si>
  <si>
    <t>Raindance S Showerhead 150 3-Jet, 2.5 GPM in Brushed Gold Optic</t>
  </si>
  <si>
    <t>Raindance S Showerhead 150 3-Jet, 2.5 GPM in Brushed Black Chrome</t>
  </si>
  <si>
    <t>Raindance S Showerhead 150 3-Jet, 2.5 GPM in Matte Black</t>
  </si>
  <si>
    <t>Raindance S Showerhead 150 3-Jet, 2.5 GPM in Brushed Nickel</t>
  </si>
  <si>
    <t>AXOR Starck Handshower Holder in Chrome</t>
  </si>
  <si>
    <t>AXOR Starck Handshower Holder in Brushed Gold Optic</t>
  </si>
  <si>
    <t>AXOR Starck Handshower Holder in Polished Black Chrome</t>
  </si>
  <si>
    <t>AXOR Starck Handshower Holder in Brushed Black Chrome</t>
  </si>
  <si>
    <t>AXOR Starck Handshower Holder in Brushed Nickel</t>
  </si>
  <si>
    <t>AXOR Starck Handshower Holder in Polished Gold Optic</t>
  </si>
  <si>
    <t>Unica Wallbar Classic, 24" in Chrome - Discontinued 2025</t>
  </si>
  <si>
    <t>Unica Wallbar Classic, 24" in Matte Black - Discontinued 2025</t>
  </si>
  <si>
    <t>Unica Wallbar Classic, 24" in Brushed Nickel - Discontinued 2025</t>
  </si>
  <si>
    <t>Unica Wallbar Classic, 24" in Polished Nickel - Discontinued 2025</t>
  </si>
  <si>
    <t>Unica Wallbar Classic, 24" in Rubbed Bronze - Discontinued 2025</t>
  </si>
  <si>
    <t>Raindance S Showerhead 240 1-Jet PowderRain, 2.5 GPM in Chrome</t>
  </si>
  <si>
    <t>Raindance S Showerhead 240 1-Jet PowderRain, 2.5 GPM in Brushed Bronze</t>
  </si>
  <si>
    <t>Raindance S Showerhead 240 1-Jet PowderRain, 2.5 GPM in Brushed Gold Optic</t>
  </si>
  <si>
    <t>Raindance S Showerhead 240 1-Jet PowderRain, 2.5 GPM in Brushed Black Chrome</t>
  </si>
  <si>
    <t>Raindance S Showerhead 240 1-Jet PowderRain, 2.5 GPM in Matte Black</t>
  </si>
  <si>
    <t>Raindance S Showerhead 240 1-Jet PowderRain, 2.5 GPM in Matte White - Discontinued 2025</t>
  </si>
  <si>
    <t>Raindance S Showerhead 240 1-Jet PowderRain, 2.5 GPM in Brushed Nickel</t>
  </si>
  <si>
    <t>Raindance S Showerhead 180 1-Jet PowderRain, 1.75 GPM in Chrome</t>
  </si>
  <si>
    <t>Raindance S Showerhead 180 1-Jet PowderRain, 1.75 GPM in Brushed Bronze</t>
  </si>
  <si>
    <t>Raindance S Showerhead 180 1-Jet PowderRain, 1.75 GPM in Brushed Gold Optic</t>
  </si>
  <si>
    <t>Raindance S Showerhead 180 1-Jet PowderRain, 1.75 GPM in Brushed Black Chrome</t>
  </si>
  <si>
    <t>Raindance S Showerhead 180 1-Jet PowderRain, 1.75 GPM in Matte Black</t>
  </si>
  <si>
    <t>Raindance S Showerhead 180 1-Jet PowderRain, 1.75 GPM in Brushed Nickel</t>
  </si>
  <si>
    <t>Unica Wallbar Raindance S, 36" in Chrome</t>
  </si>
  <si>
    <t>Unica Wallbar Raindance S, 36" in Brushed Nickel</t>
  </si>
  <si>
    <t>Unica Wallbar Raindance E, 36" in Chrome</t>
  </si>
  <si>
    <t>Unica Wallbar Raindance E, 60" in Chrome</t>
  </si>
  <si>
    <t>AXOR Starck Wallbar 36" in Chrome</t>
  </si>
  <si>
    <t>AXOR Starck Wallbar 36" in Brushed Gold Optic</t>
  </si>
  <si>
    <t>AXOR Starck Wallbar 36" in Brushed Black Chrome</t>
  </si>
  <si>
    <t>AXOR Starck Wallbar 36" in Brushed Nickel</t>
  </si>
  <si>
    <t>AXOR Citterio Wallbar 36" in Chrome</t>
  </si>
  <si>
    <t>AXOR Citterio Wallbar 36" in Brushed Gold Optic</t>
  </si>
  <si>
    <t>AXOR Citterio Wallbar 36" in Brushed Black Chrome</t>
  </si>
  <si>
    <t>AXOR Citterio Wallbar 36" in Brushed Nickel</t>
  </si>
  <si>
    <t>WallStoris Wall Bar, 20" in Matte Black</t>
  </si>
  <si>
    <t>WallStoris Wall Bar, 20" in Matte White</t>
  </si>
  <si>
    <t>WallStoris Wall Bar, 28" in Matte Black</t>
  </si>
  <si>
    <t>WallStoris Wall Bar, 28" in Matte White</t>
  </si>
  <si>
    <t>WallStoris Storage Basket- Deep in Matte Black</t>
  </si>
  <si>
    <t>WallStoris Storage Basket- Deep in Matte White</t>
  </si>
  <si>
    <t>WallStoris Storage Basket in Matte Black</t>
  </si>
  <si>
    <t>WallStoris Storage Basket in Matte White</t>
  </si>
  <si>
    <t>WallStoris Towel Hook- Wide in Matte Black</t>
  </si>
  <si>
    <t>WallStoris Towel Hook- Wide in Matte White</t>
  </si>
  <si>
    <t>WallStoris Shelf in Matte Black</t>
  </si>
  <si>
    <t>WallStoris Shelf in Matte White</t>
  </si>
  <si>
    <t>WallStoris Squeege in Matte Black</t>
  </si>
  <si>
    <t>WallStoris Squeege in Matte White</t>
  </si>
  <si>
    <t>WallStoris Handshower Push Slider in Matte Black</t>
  </si>
  <si>
    <t>WallStoris Handshower Push Slider in Matte White</t>
  </si>
  <si>
    <t>WallStoris Tumbler in Matte Black</t>
  </si>
  <si>
    <t>WallStoris Tumbler in Matte White</t>
  </si>
  <si>
    <t>WallStoris Storage Basket with Cover in Matte Black</t>
  </si>
  <si>
    <t>WallStoris Storage Basket with Cover in Matte White</t>
  </si>
  <si>
    <t>WallStoris Towel Bar in Matte Black</t>
  </si>
  <si>
    <t>WallStoris Towel Bar in Matte White</t>
  </si>
  <si>
    <t>WallStoris Toilet Brush Holder in Matte Black</t>
  </si>
  <si>
    <t>WallStoris Toilet Brush Holder in Matte White</t>
  </si>
  <si>
    <t>WallStoris Toilet Paper Holder in Matte Black</t>
  </si>
  <si>
    <t>WallStoris Toilet Paper Holer with Shelf in Matte White</t>
  </si>
  <si>
    <t>WallStoris Towel Hook- Slim in Matte Black</t>
  </si>
  <si>
    <t>WallStoris Towel Hook- Slim in Matte White</t>
  </si>
  <si>
    <t>AXOR Montreux Wallbar 32" in Chrome</t>
  </si>
  <si>
    <t>AXOR Montreux Wallbar 32" in Brushed Gold Optic</t>
  </si>
  <si>
    <t>AXOR Montreux Wallbar 32" in Brushed Black Chrome</t>
  </si>
  <si>
    <t>AXOR Montreux Wallbar 32" in Brushed Nickel</t>
  </si>
  <si>
    <t>AXOR Montreux Wallbar 32" in Polished Nickel</t>
  </si>
  <si>
    <t>AXOR Uno Wallbar 36" in Chrome</t>
  </si>
  <si>
    <t>AXOR Uno Wallbar 36" in Polished Black Chrome</t>
  </si>
  <si>
    <t>AXOR Uno Wallbar 36" in Brushed Nickel</t>
  </si>
  <si>
    <t>AXOR Uno Wallbar 36" in Brushed Nickel - Discontinued</t>
  </si>
  <si>
    <t>AXOR Uno Wallbar 36" in Polished Nickel</t>
  </si>
  <si>
    <t>AXOR Uno Wallbar 36" in Polished Nickel - Phase Out</t>
  </si>
  <si>
    <t>AXOR Uno Wallbar 36" in Polished Gold Optic</t>
  </si>
  <si>
    <t>Metal Handshower Hose, 49" in Chrome</t>
  </si>
  <si>
    <t>AXOR ShowerSolutions Metal Handshower Hose, 49" in Brushed Gold Optic</t>
  </si>
  <si>
    <t>AXOR ShowerSolutions Metal Handshower Hose, 49" in Brushed Black Chrome</t>
  </si>
  <si>
    <t>AXOR ShowerSolutions Metal Handshower Hose, 49" in Brushed Nickel</t>
  </si>
  <si>
    <t>AXOR ShowerSolutions Metal Handshower Hose, 49" in Polished Nickel</t>
  </si>
  <si>
    <t xml:space="preserve"> Metal Handshower Hose, 49"</t>
  </si>
  <si>
    <t>Metal Handshower Hose, 63" in Chrome</t>
  </si>
  <si>
    <t>AXOR ShowerSolutions Metal Handshower Hose, 63" in Brushed Gold Optic</t>
  </si>
  <si>
    <t>AXOR ShowerSolutions Metal Handshower Hose, 63" in Brushed Black Chrome</t>
  </si>
  <si>
    <t>Metal Handshower Hose, 63" in Brushed Nickel</t>
  </si>
  <si>
    <t>Metal Handshower Hose, 63" in Polished Nickel</t>
  </si>
  <si>
    <t>Metal Handshower Hose, 80" in Chrome</t>
  </si>
  <si>
    <t>AXOR ShowerSolutions Metal Handshower Hose, 80" in Brushed Gold Optic</t>
  </si>
  <si>
    <t>AXOR ShowerSolutions Metal Handshower Hose, 80" in Brushed Black Chrome</t>
  </si>
  <si>
    <t>AXOR ShowerSolutions Metal Handshower Hose, 80" in Brushed Nickel</t>
  </si>
  <si>
    <t>AXOR ShowerSolutions Textile Hose with Cylindircal and Conical Nut, 49" in Chrome</t>
  </si>
  <si>
    <t>AXOR ShowerSolutions Textile Hose with Cylindircal and Conical Nut, 49" in Brushed Gold Optic</t>
  </si>
  <si>
    <t>AXOR ShowerSolutions Textile Hose with Cylindircal and Conical Nut, 49" in Polished Black Chrome</t>
  </si>
  <si>
    <t>AXOR ShowerSolutions Textile Hose with Cylindircal and Conical Nut, 49" in Brushed Black Chrome</t>
  </si>
  <si>
    <t>AXOR ShowerSolutions Textile Hose with Cylindircal and Conical Nut, 49" in Matte Black</t>
  </si>
  <si>
    <t>AXOR ShowerSolutions Textile Hose with Cylindircal and Conical Nut, 49" in Matte White</t>
  </si>
  <si>
    <t>AXOR ShowerSolutions Textile Hose with Cylindircal and Conical Nut, 49" in Brushed Nickel</t>
  </si>
  <si>
    <t>AXOR ShowerSolutions Textile Hose with Cylindircal and Conical Nut, 49" in Polished Nickel</t>
  </si>
  <si>
    <t>AXOR ShowerSolutions Textile Hose with Cylindircal and Conical Nut, 49" in Polished Gold Optic</t>
  </si>
  <si>
    <t>AXOR ShowerSolutions Textile Hose with Cylindircal Nut, 49" in Chrome</t>
  </si>
  <si>
    <t>AXOR ShowerSolutions Textile Hose with Cylindircal Nut, 49" in Brushed Gold Optic</t>
  </si>
  <si>
    <t>AXOR ShowerSolutions Textile Hose with Cylindircal Nut, 49" in Polished Black Chrome</t>
  </si>
  <si>
    <t>AXOR ShowerSolutions Textile Hose with Cylindircal Nut, 49" in Brushed Black Chrome</t>
  </si>
  <si>
    <t>AXOR ShowerSolutions Textile Hose with Cylindircal Nut, 49" in Matte Black</t>
  </si>
  <si>
    <t>AXOR ShowerSolutions Textile Hose with Cylindircal Nut, 49" in Matte White</t>
  </si>
  <si>
    <t>AXOR ShowerSolutions Textile Hose with Cylindircal Nut, 49" in Brushed Nickel</t>
  </si>
  <si>
    <t>AXOR ShowerSolutions Textile Hose with Cylindircal Nut, 49" in Polished Nickel</t>
  </si>
  <si>
    <t>AXOR ShowerSolutions Textile Hose with Cylindircal Nut, 49" in Polished Gold Optic</t>
  </si>
  <si>
    <t>DesignFlex Textile Handshower Hose, 80" in Chrome</t>
  </si>
  <si>
    <t>DesignFlex Textile Handshower Hose, 80" in Brushed Bronze</t>
  </si>
  <si>
    <t>DesignFlex Textile Handshower Hose, 80" in Brushed Gold Optic</t>
  </si>
  <si>
    <t>DesignFlex Textile Handshower Hose, 80" in Brushed Black Chrome</t>
  </si>
  <si>
    <t>DesignFlex Textile Handshower Hose, 80" in Matte Black</t>
  </si>
  <si>
    <t>DesignFlex Textile Handshower Hose, 80" in Matte White</t>
  </si>
  <si>
    <t>DesignFlex Textile Handshower Hose, 80" in Brushed Nickel</t>
  </si>
  <si>
    <t>DesignFlex Textile Handshower Hose, 80" in Polished Gold Optic</t>
  </si>
  <si>
    <t>AXOR ShowerSolutions Textile Hose with Cylindrical and Conical Nut, 63" in Chrome</t>
  </si>
  <si>
    <t>AXOR ShowerSolutions Textile Hose with Cylindrical and Conical Nut, 63" in Brushed Gold Optic</t>
  </si>
  <si>
    <t>AXOR ShowerSolutions Textile Hose with Cylindrical and Conical Nut, 63" in Polished Black Chrome</t>
  </si>
  <si>
    <t>AXOR ShowerSolutions Textile Hose with Cylindrical and Conical Nut, 63" in Brushed Black Chrome</t>
  </si>
  <si>
    <t>AXOR ShowerSolutions Textile Hose with Cylindrical and Conical Nut, 63" in Matte Black</t>
  </si>
  <si>
    <t>AXOR ShowerSolutions Textile Hose with Cylindrical and Conical Nut, 63" in Matte White</t>
  </si>
  <si>
    <t>AXOR ShowerSolutions Textile Hose with Cylindrical and Conical Nut, 63" in Brushed Nickel</t>
  </si>
  <si>
    <t>AXOR ShowerSolutions Textile Hose with Cylindrical and Conical Nut, 63" in Polished Nickel</t>
  </si>
  <si>
    <t>AXOR ShowerSolutions Textile Hose with Cylindrical and Conical Nut, 63" in Polished Gold Optic</t>
  </si>
  <si>
    <t>DesignFlex Textile Handshower Hose, 63" in Chrome</t>
  </si>
  <si>
    <t>DesignFlex Textile Handshower Hose, 63" in Brushed Bronze</t>
  </si>
  <si>
    <t>DesignFlex Textile Handshower Hose, 63" in Brushed Gold Optic</t>
  </si>
  <si>
    <t>DesignFlex Textile Handshower Hose, 63" in Brushed Black Chrome</t>
  </si>
  <si>
    <t>DesignFlex Textile Handshower Hose, 63" in Matte Black</t>
  </si>
  <si>
    <t>DesignFlex Textile Handshower Hose, 63" in Matte White</t>
  </si>
  <si>
    <t>DesignFlex Textile Handshower Hose, 63" in Brushed Nickel</t>
  </si>
  <si>
    <t>DesignFlex Textile Handshower Hose, 63" in Polished Gold Optic</t>
  </si>
  <si>
    <t>AXOR ShowerSolutions Textile Hose with Cylindrical Nut, 63" in Chrome</t>
  </si>
  <si>
    <t>AXOR ShowerSolutions Textile Hose with Cylindrical Nut, 63" in Brushed Gold Optic</t>
  </si>
  <si>
    <t>AXOR ShowerSolutions Textile Hose with Cylindrical Nut, 63" in Polished Black Chrome</t>
  </si>
  <si>
    <t>AXOR ShowerSolutions Textile Hose with Cylindrical Nut, 63" in Brushed Black Chrome</t>
  </si>
  <si>
    <t>AXOR ShowerSolutions Textile Hose with Cylindrical Nut, 63" in Matte Black</t>
  </si>
  <si>
    <t>AXOR ShowerSolutions Textile Hose with Cylindrical Nut, 63" in Matte White</t>
  </si>
  <si>
    <t>AXOR ShowerSolutions Textile Hose with Cylindrical Nut, 63" in Brushed Nickel</t>
  </si>
  <si>
    <t>AXOR ShowerSolutions Textile Hose with Cylindrical Nut, 63" in Polished Nickel</t>
  </si>
  <si>
    <t>AXOR ShowerSolutions Textile Hose with Cylindrical Nut, 63" in Polished Gold Optic</t>
  </si>
  <si>
    <t>Techniflex Handshower Hose, 80" in Chrome</t>
  </si>
  <si>
    <t>Techniflex Handshower Hose, 80" in Brushed Nickel</t>
  </si>
  <si>
    <t>Techniflex Handshower Hose, 80" in Polished Nickel</t>
  </si>
  <si>
    <t>Techniflex Handshower Hose, 63" in Chrome</t>
  </si>
  <si>
    <t>Techniflex Handshower Hose, 63" in Brushed Bronze</t>
  </si>
  <si>
    <t>Techniflex Handshower Hose, 63" in Brushed Gold Optic</t>
  </si>
  <si>
    <t>Techniflex Handshower Hose, 63" in Brushed Black Chrome</t>
  </si>
  <si>
    <t>Techniflex Handshower Hose, 63" in Matte Black</t>
  </si>
  <si>
    <t>Techniflex Handshower Hose, 63" in Matte White</t>
  </si>
  <si>
    <t>Techniflex Handshower Hose, 63" in Brushed Nickel</t>
  </si>
  <si>
    <t>Techniflex Handshower Hose, 63" in Polished Nickel</t>
  </si>
  <si>
    <t>Techniflex Handshower Hose, 63" in Rubbed Bronze</t>
  </si>
  <si>
    <t>AXOR Starck Techniflex Hose with Cylindrical Nut, 49" in Chrome</t>
  </si>
  <si>
    <t>AXOR ShowerSolutions Techniflex Hose with Cylindrical Nut, 49" in Brushed Gold Optic</t>
  </si>
  <si>
    <t>AXOR ShowerSolutions Techniflex Hose with Cylindrical Nut, 49" in Polished Black Chrome</t>
  </si>
  <si>
    <t>AXOR ShowerSolutions Techniflex Hose with Cylindrical Nut, 49" in Brushed Black Chrome</t>
  </si>
  <si>
    <t>AXOR ShowerSolutions Techniflex Hose with Cylindrical Nut, 49" in Matte Black</t>
  </si>
  <si>
    <t>AXOR ShowerSolutions Techniflex Hose with Cylindrical Nut, 49" in Brushed Nickel</t>
  </si>
  <si>
    <t>AXOR ShowerSolutions Techniflex Hose with Cylindrical Nut, 49" in Polished Gold Optic</t>
  </si>
  <si>
    <t>AXOR Starck Techniflex Hose with Cylindrical Nut, 63" in Chrome</t>
  </si>
  <si>
    <t>AXOR ShowerSolutions Techniflex Hose with Cylindrical Nut, 63" in Brushed Gold Optic</t>
  </si>
  <si>
    <t>AXOR Starck Techniflex Hose with Cylindrical Nut, 63" in Polished Black Chrome</t>
  </si>
  <si>
    <t>AXOR ShowerSolutions Techniflex Hose with Cylindrical Nut, 63" in Brushed Black Chrome</t>
  </si>
  <si>
    <t>AXOR ShowerSolutions Techniflex Hose with Cylindrical Nut, 63" in Matte Black</t>
  </si>
  <si>
    <t>AXOR ShowerSolutions Techniflex Hose with Cylindrical Nut, 63" in Brushed Nickel</t>
  </si>
  <si>
    <t>AXOR Starck Techniflex Hose with Cylindrical Nut, 63" in Polished Gold Optic</t>
  </si>
  <si>
    <t>AXOR ShowerSolutions Textile Hose with Cylindrical and Conical Nut, 79" in Chrome</t>
  </si>
  <si>
    <t>AXOR ShowerSolutions Textile Hose with Cylindrical and Conical Nut, 79" in Brushed Gold Optic</t>
  </si>
  <si>
    <t>AXOR ShowerSolutions Textile Hose with Cylindrical and Conical Nut, 79" in Polished Black Chrome</t>
  </si>
  <si>
    <t>AXOR ShowerSolutions Textile Hose with Cylindrical and Conical Nut, 79" in Brushed Black Chrome</t>
  </si>
  <si>
    <t>AXOR ShowerSolutions Textile Hose with Cylindrical and Conical Nut, 79" in Matte Black</t>
  </si>
  <si>
    <t>AXOR ShowerSolutions Textile Hose with Cylindrical and Conical Nut, 79" in Matte White</t>
  </si>
  <si>
    <t>AXOR ShowerSolutions Textile Hose with Cylindrical and Conical Nut, 79" in Brushed Nickel</t>
  </si>
  <si>
    <t>AXOR ShowerSolutions Textile Hose with Cylindrical and Conical Nut, 79" in Polished Nickel</t>
  </si>
  <si>
    <t>AXOR ShowerSolutions Textile Hose with Cylindrical and Conical Nut, 79" in Polished Gold Optic</t>
  </si>
  <si>
    <t>AXOR ShowerSolutions Textile Hose with Cylindrical Nut, 79" in Chrome</t>
  </si>
  <si>
    <t>AXOR ShowerSolutions Textile Hose with Cylindrical Nut, 79" in Brushed Gold Optic</t>
  </si>
  <si>
    <t>AXOR ShowerSolutions Textile Hose with Cylindrical Nut, 79" in Polished Black Chrome</t>
  </si>
  <si>
    <t>AXOR ShowerSolutions Textile Hose with Cylindrical Nut, 79" in Brushed Black Chrome</t>
  </si>
  <si>
    <t>AXOR ShowerSolutions Textile Hose with Cylindrical Nut, 79" in Matte Black</t>
  </si>
  <si>
    <t>AXOR ShowerSolutions Textile Hose with Cylindrical Nut, 79" in Matte White</t>
  </si>
  <si>
    <t>AXOR ShowerSolutions Textile Hose with Cylindrical Nut, 79" in Brushed Nickel</t>
  </si>
  <si>
    <t>AXOR ShowerSolutions Textile Hose with Cylindrical Nut, 79" in Polished Nickel</t>
  </si>
  <si>
    <t>AXOR ShowerSolutions Textile Hose with Cylindrical Nut, 79" in Polished Gold Optic</t>
  </si>
  <si>
    <t>Handshower Holder S in Chrome</t>
  </si>
  <si>
    <t>Handshower Holder S in Brushed Bronze</t>
  </si>
  <si>
    <t>Handshower Holder S in Brushed Gold Optic</t>
  </si>
  <si>
    <t>Handshower Holder S in Brushed Black Chrome</t>
  </si>
  <si>
    <t>Handshower Holder S in Matte Black</t>
  </si>
  <si>
    <t>Handshower Holder S in Brushed Nickel</t>
  </si>
  <si>
    <t>Handshower Holder S in Polished Nickel</t>
  </si>
  <si>
    <t>AXOR Montreux Showerhead 240 1-Jet, 1.75 GPM in Chrome</t>
  </si>
  <si>
    <t>AXOR Montreux Showerhead 240 1-Jet, 1.75 GPM in Brushed Gold Optic</t>
  </si>
  <si>
    <t>AXOR Montreux Showerhead 240 1-Jet, 1.75 GPM in Brushed Black Chrome</t>
  </si>
  <si>
    <t>AXOR Montreux Showerhead 240 1-Jet, 1.75 GPM in Brushed Nickel</t>
  </si>
  <si>
    <t>AXOR Montreux Showerhead 240 1-Jet, 1.75 GPM in Polished Nickel</t>
  </si>
  <si>
    <t>Handshower Holder in Chrome</t>
  </si>
  <si>
    <t>Handshower Holder in Brushed Bronze</t>
  </si>
  <si>
    <t>Handshower Holder in Brushed Black Chrome</t>
  </si>
  <si>
    <t>Handshower Holder in Matte Black</t>
  </si>
  <si>
    <t>Handshower Holder in Brushed Nickel</t>
  </si>
  <si>
    <t>Raindance Classic Showerhead 180 1-Jet, 2.5 GPM in Chrome</t>
  </si>
  <si>
    <t>Raindance Classic Showerhead 180 1-Jet, 2.5 GPM in Brushed Nickel</t>
  </si>
  <si>
    <t>Raindance Classic Showerhead 180 1-Jet, 2.5 GPM in Polished Nickel</t>
  </si>
  <si>
    <t>Raindance Classic Showerhead 240 1-Jet, 2.5 GPM in Chrome</t>
  </si>
  <si>
    <t>Raindance Classic Showerhead 240 1-Jet, 2.5 GPM in Matte Black</t>
  </si>
  <si>
    <t>Raindance Classic Showerhead 240 1-Jet, 2.5 GPM in Brushed Nickel</t>
  </si>
  <si>
    <t>Raindance Classic Showerhead 240 1-Jet, 2.5 GPM in Polished Nickel</t>
  </si>
  <si>
    <t>Raindance Classic Showerhead 240 1-Jet, 2.5 GPM in Rubbed Bronze - Discontinued 2025</t>
  </si>
  <si>
    <t>Raindance Classic Showerhead 300 1-Jet, 2.5 GPM in Chrome</t>
  </si>
  <si>
    <t>Raindance Classic Showerhead 300 1-Jet, 2.5 GPM in Brushed Nickel</t>
  </si>
  <si>
    <t>Raindance Classic Showerhead 300 1-Jet, 2.5 GPM in Polished Nickel</t>
  </si>
  <si>
    <t>Bodyvette Bodyspray with Stop in Chrome</t>
  </si>
  <si>
    <t>Bodyvette Bodyspray with Stop in Brushed Nickel</t>
  </si>
  <si>
    <t>Bodyvette Bodyspray with Stop in Polished Nickel</t>
  </si>
  <si>
    <t>Bodyspray Square in Chrome</t>
  </si>
  <si>
    <t>AXOR Starck Bodyspray Square in Brushed Gold Optic</t>
  </si>
  <si>
    <t>AXOR Starck Bodyspray Square in Brushed Black Chrome</t>
  </si>
  <si>
    <t>AXOR Starck Bodyspray Square in Brushed Nickel</t>
  </si>
  <si>
    <t>Raindance Classic Showerhead 150 3-Jet, 2.5 GPM in Chrome</t>
  </si>
  <si>
    <t>Raindance Classic Showerhead 150 3-Jet, 2.5 GPM in Brushed Nickel</t>
  </si>
  <si>
    <t>Raindance Classic Showerhead 150 3-Jet, 2.5 GPM in Polished Nickel</t>
  </si>
  <si>
    <t>AXOR ShowerSolutions Rough, Shower Module 5" x 5"</t>
  </si>
  <si>
    <t>AXOR ShowerSolutions Shower Module 5" x 5" Square in Chrome</t>
  </si>
  <si>
    <t>AXOR ShowerSolutions Shower Module 5" x 5" Square in Brushed Gold Optic</t>
  </si>
  <si>
    <t>AXOR ShowerSolutions Shower Module 5" x 5" Square in Brushed Black Chrome</t>
  </si>
  <si>
    <t>AXOR ShowerSolutions Shower Module 5" x 5" Square in Brushed Nickel</t>
  </si>
  <si>
    <t>AXOR Starck Showerhead 240 1-Jet, 2.5 GPM in Chrome</t>
  </si>
  <si>
    <t>AXOR Starck Showerhead 240 1-Jet, 2.5 GPM in Brushed Gold Optic</t>
  </si>
  <si>
    <t>AXOR Starck Showerhead 240 1-Jet, 2.5 GPM in Polished Gold Optic</t>
  </si>
  <si>
    <t>AXOR Starck Showerhead 240 1-Jet, 2.5 GPM in Brushed Black Chrome</t>
  </si>
  <si>
    <t>AXOR Starck Showerhead 240 1-Jet, 2.5 GPM in Brushed Nickel</t>
  </si>
  <si>
    <t>Clubmaster Showerhead 3-Jet, 2.5 GPM in Chrome</t>
  </si>
  <si>
    <t>Clubmaster Showerhead 3-Jet, 2.5 GPM in Brushed Bronze</t>
  </si>
  <si>
    <t>Clubmaster Showerhead 3-Jet, 2.5 GPM in Matte Black</t>
  </si>
  <si>
    <t>Clubmaster Showerhead 3-Jet, 2.5 GPM in Brushed Nickel</t>
  </si>
  <si>
    <t>Clubmaster Showerhead 3-Jet, 2.5 GPM in Polished Nickel</t>
  </si>
  <si>
    <t>AXOR Starck Baton Handshower 2-Jet, 2.5 GPM in Chrome</t>
  </si>
  <si>
    <t>AXOR Starck Baton Handshower 2-Jet, 2.5 GPM in Brushed Gold Optic</t>
  </si>
  <si>
    <t>AXOR Starck Baton Handshower 2-Jet, 2.5 GPM in Polished Black Chrome</t>
  </si>
  <si>
    <t>AXOR Starck Baton Handshower 2-Jet, 2.5 GPM in Brushed Black Chrome</t>
  </si>
  <si>
    <t>AXOR Starck Baton Handshower 2-Jet, 2.5 GPM in Matte Black</t>
  </si>
  <si>
    <t>AXOR Starck Baton Handshower 2-Jet, 2.5 GPM in Brushed Nickel</t>
  </si>
  <si>
    <t>AXOR Starck Baton Handshower 2-Jet, 2.5 GPM in Polished Gold Optic</t>
  </si>
  <si>
    <t>Raindance Classic Handshower 100 3-Jet, 2.5 GPM in Chrome</t>
  </si>
  <si>
    <t>Raindance Classic Handshower 100 3-Jet, 2.5 GPM in Brushed Nickel</t>
  </si>
  <si>
    <t>Raindance Classic Handshower 100 3-Jet, 2.5 GPM in Polished Nickel</t>
  </si>
  <si>
    <t>Raindance Select S Handshower 150 3-Jet, 2.5 GPM in Chrome - Discontinued 2025</t>
  </si>
  <si>
    <t>Raindance Select S Handshower 150 3-Jet, 2.5 GPM in Brushed Nickel - Discontinued 2025</t>
  </si>
  <si>
    <t>AXOR ShowerSolutions Showerhead  240 1-Jet Powder Rain, 2.5 GPM in Chrome</t>
  </si>
  <si>
    <t>AXOR ShowerSolutions Showerhead  240 1-Jet Powder Rain, 2.5 GPM in Brushed Gold Optic</t>
  </si>
  <si>
    <t>AXOR ShowerSolutions Showerhead  240 1-Jet Powder Rain, 2.5 GPM in Brushed Black Chrome</t>
  </si>
  <si>
    <t>AXOR ShowerSolutions Showerhead  240 1-Jet Powder Rain, 2.5 GPM in Brushed Nickel</t>
  </si>
  <si>
    <t>AXOR ShowerSolutions Showerhead  240 1-Jet Powder Rain, 1.75 GPM in Chrome</t>
  </si>
  <si>
    <t>AXOR ShowerSolutions Showerhead  240 1-Jet Powder Rain, 1.75 GPM in Brushed Gold Optic</t>
  </si>
  <si>
    <t>AXOR ShowerSolutions Showerhead  240 1-Jet Powder Rain, 1.75 GPM in Brushed Black Chrome</t>
  </si>
  <si>
    <t>AXOR ShowerSolutions Showerhead  240 1-Jet Powder Rain, 1.75 GPM in Brushed Nickel</t>
  </si>
  <si>
    <t>AXOR ShowerSolutions Showerhead 180 1-Jet Powder Rain, 2.5 GPM in Chrome</t>
  </si>
  <si>
    <t>AXOR ShowerSolutions Showerhead 180 1-Jet Powder Rain, 2.5 GPM in Brushed Gold Optic</t>
  </si>
  <si>
    <t>AXOR ShowerSolutions Showerhead 180 1-Jet Powder Rain, 2.5 GPM in Brushed Black Chrome</t>
  </si>
  <si>
    <t>AXOR ShowerSolutions Showerhead 180 1-Jet Powder Rain, 2.5 GPM in Brushed Nickel</t>
  </si>
  <si>
    <t>AXOR ShowerSolutions Showerhead 180 1-Jet Powder Rain, 1.75 GPM in Chrome</t>
  </si>
  <si>
    <t>AXOR ShowerSolutions Showerhead 180 1-Jet Powder Rain, 1.75 GPM in Brushed Gold Optic</t>
  </si>
  <si>
    <t>AXOR ShowerSolutions Showerhead 180 1-Jet Powder Rain, 1.75 GPM in Brushed Black Chrome</t>
  </si>
  <si>
    <t>AXOR ShowerSolutions Showerhead 180 1-Jet Powder Rain, 1.75 GPM in Brushed Nickel</t>
  </si>
  <si>
    <t>Unica Wallbar S, 36" in Chrome</t>
  </si>
  <si>
    <t>Unica Wallbar S, 36" in Brushed Bronze</t>
  </si>
  <si>
    <t>Unica Wallbar S, 36" in Brushed Gold Optic</t>
  </si>
  <si>
    <t>Unica Wallbar S, 36" in Brushed Black Chrome</t>
  </si>
  <si>
    <t>Unica Wallbar S, 36" in Matte Black</t>
  </si>
  <si>
    <t>Unica Wallbar S, 36" in Matte White</t>
  </si>
  <si>
    <t>Unica Wallbar S, 36" in Brushed Nickel</t>
  </si>
  <si>
    <t>Unica Wallbar S, 36" in Polished Nickel</t>
  </si>
  <si>
    <t>Unica Wallbar S, 24" in Chrome</t>
  </si>
  <si>
    <t>Unica Wallbar S, 24" in Brushed Bronze</t>
  </si>
  <si>
    <t>Unica Wallbar S, 24" in Brushed Gold Optic</t>
  </si>
  <si>
    <t>Unica Wallbar S, 24" in Brushed Black Chrome</t>
  </si>
  <si>
    <t>Unica Wallbar S, 24" in Matte Black</t>
  </si>
  <si>
    <t>Unica Wallbar S, 24" in Brushed Nickel</t>
  </si>
  <si>
    <t>Unica Wallbar S, 24" in Polished Nickel</t>
  </si>
  <si>
    <t>Casetta Soap Dishes in Clear - Discontinued 2025</t>
  </si>
  <si>
    <t>Casetta Soap Dish Puro in Chrome</t>
  </si>
  <si>
    <t>Casetta Soap Dishes Raindance in Chrome</t>
  </si>
  <si>
    <t>AXOR ShowerComposition Handshower, 2.5 gpm in Chrome</t>
  </si>
  <si>
    <t>AXOR ShowerComposition Handshower, 2.5 gpm in Brushed Gold Optic</t>
  </si>
  <si>
    <t>AXOR ShowerComposition Handshower, 2.5 gpm in Brushed Black Chrome</t>
  </si>
  <si>
    <t>AXOR ShowerComposition Handshower, 2.5 gpm in Matte Black</t>
  </si>
  <si>
    <t>AXOR ShowerComposition Handshower, 2.5 gpm in Brushed Nickel</t>
  </si>
  <si>
    <t>AXOR ShowerComposition Handshower, 1.75 gpm in Chrome</t>
  </si>
  <si>
    <t>AXOR ShowerComposition Handshower, 1.75 gpm in Brushed Gold Optic</t>
  </si>
  <si>
    <t>AXOR ShowerComposition Handshower, 1.75 gpm in Brushed Black Chrome</t>
  </si>
  <si>
    <t>AXOR ShowerComposition Handshower, 1.75 gpm in Matte Black</t>
  </si>
  <si>
    <t>AXOR ShowerComposition Handshower, 1.75 gpm in Brushed Nickel</t>
  </si>
  <si>
    <t>AXOR Starck  Baton Handshower 2-Jet, 1.5 GPM in Chrome</t>
  </si>
  <si>
    <t>AXOR Starck  Baton Handshower 2-Jet, 1.5 GPM in Brushed Gold Optic</t>
  </si>
  <si>
    <t>AXOR Starck  Baton Handshower 2-Jet, 1.5 GPM in Brushed Black Chrome</t>
  </si>
  <si>
    <t>AXOR Starck  Baton Handshower 2-Jet, 1.5 GPM in Matte Black</t>
  </si>
  <si>
    <t>AXOR Starck  Baton Handshower 2-Jet, 1.5 GPM in Brushed Nickel</t>
  </si>
  <si>
    <t>AXOR Montreux Showerhead 180 1-Jet, 2.5 gpm  in Chrome</t>
  </si>
  <si>
    <t>AXOR Montreux Showerhead 180 1-Jet, 2.5 gpm  in Brushed Gold Optic</t>
  </si>
  <si>
    <t>AXOR Montreux Showerhead 180 1-Jet, 2.5 gpm  in Brushed Black Chrome</t>
  </si>
  <si>
    <t>AXOR Montreux Showerhead 180 1-Jet, 2.5 gpm  in Brushed Nickel</t>
  </si>
  <si>
    <t>AXOR Montreux Showerhead 180 1-Jet, 2.5 gpm  in Polished Nickel</t>
  </si>
  <si>
    <t>AXOR Montreux Showerhead 240 1-Jet, 2.5 gpm  in Chrome</t>
  </si>
  <si>
    <t>AXOR Montreux Showerhead 240 1-Jet, 2.5 gpm  in Brushed Gold Optic</t>
  </si>
  <si>
    <t>AXOR Montreux Showerhead 240 1-Jet, 2.5 gpm  in Brushed Black Chrome</t>
  </si>
  <si>
    <t>AXOR Montreux Showerhead 240 1-Jet, 2.5 gpm  in Brushed Nickel</t>
  </si>
  <si>
    <t>AXOR Montreux Showerhead 240 1-Jet, 2.5 gpm  in Polished Nickel</t>
  </si>
  <si>
    <t>Inversa Diverter in Chrome</t>
  </si>
  <si>
    <t>Inversa Diverter in Brushed Nickel</t>
  </si>
  <si>
    <t>Inversa Diverter in Polished Brass - Discontinued 2025</t>
  </si>
  <si>
    <t>AXOR Citterio C Showerhead 270 1- Jet with Showerarm Trim, 2.5 GPM in Chrome</t>
  </si>
  <si>
    <t>AXOR Citterio C Showerhead 270 1- Jet with Showerarm Trim, 2.5 GPM in Brushed Bronze</t>
  </si>
  <si>
    <t>AXOR Citterio C Showerhead 270 1- Jet with Showerarm Trim, 2.5 GPM in Brushed Gold Optic</t>
  </si>
  <si>
    <t>AXOR Citterio C Showerhead 270 1- Jet with Showerarm Trim, 2.5 GPM in Brushed Black Chrome</t>
  </si>
  <si>
    <t>AXOR Citterio C Showerhead 270 1- Jet with Showerarm Trim, 2.5 GPM in Matte Black</t>
  </si>
  <si>
    <t>AXOR Citterio C Showerhead 270 1- Jet with Showerarm Trim, 2.5 GPM in Brushed Nickel</t>
  </si>
  <si>
    <t>AXOR Citterio C Showerhead 270 1- Jet with Showerarm Trim, 2.5 GPM in Polished Nickel</t>
  </si>
  <si>
    <t>AXOR Citterio C Showerhead 270 Square 1-Jet Ceiling Connection, 2.5 GPM in Chrome</t>
  </si>
  <si>
    <t>AXOR Citterio C Showerhead 270 Square 1-Jet Ceiling Connection, 2.5 GPM in Brushed Bronze</t>
  </si>
  <si>
    <t>AXOR Citterio C Showerhead 270 Square 1-Jet Ceiling Connection, 2.5 GPM in Brushed Gold Optic</t>
  </si>
  <si>
    <t>AXOR Citterio C Showerhead 270 Square 1-Jet Ceiling Connection, 2.5 GPM in Brushed Black Chrome</t>
  </si>
  <si>
    <t>AXOR Citterio C Showerhead 270 Square 1-Jet Ceiling Connection, 2.5 GPM in Matte Black</t>
  </si>
  <si>
    <t>AXOR Citterio C Showerhead 270 Square 1-Jet Ceiling Connection, 2.5 GPM in Brushed Nickel</t>
  </si>
  <si>
    <t>AXOR Citterio C Showerhead 270 Square 1-Jet Ceiling Connection, 2.5 GPM in Polished Nickel</t>
  </si>
  <si>
    <t>AXOR Citterio C Showerhead 270 Square 1-Jet Flush Ceiling, 2.5 GPM in Chrome</t>
  </si>
  <si>
    <t>AXOR Citterio C Showerhead 270 Square 1-Jet Flush Ceiling, 2.5 GPM in Brushed Bronze</t>
  </si>
  <si>
    <t>AXOR Citterio C Showerhead 270 Square 1-Jet Flush Ceiling, 2.5 GPM in Brushed Gold Optic</t>
  </si>
  <si>
    <t>AXOR Citterio C Showerhead 270 Square 1-Jet Flush Ceiling, 2.5 GPM in Brushed Black Chrome</t>
  </si>
  <si>
    <t>AXOR Citterio C Showerhead 270 Square 1-Jet Flush Ceiling, 2.5 GPM in Matte Black</t>
  </si>
  <si>
    <t>AXOR Citterio C Showerhead 270 Square 1-Jet Flush Ceiling, 2.5 GPM in Brushed Nickel</t>
  </si>
  <si>
    <t>AXOR Citterio C Showerhead 270 Square 1-Jet Flush Ceiling, 2.5 GPM in Polished Nickel</t>
  </si>
  <si>
    <t>AXOR Citterio C Showerhead 270 1- Jet with Showerarm Trim, 1.75 GPM in Chrome</t>
  </si>
  <si>
    <t>AXOR Citterio C Showerhead 270 1- Jet with Showerarm Trim, 1.75 GPM in Brushed Bronze</t>
  </si>
  <si>
    <t>AXOR Citterio C Showerhead 270 1- Jet with Showerarm Trim, 1.75 GPM in Brushed Gold Optic</t>
  </si>
  <si>
    <t>AXOR Citterio C Showerhead 270 1- Jet with Showerarm Trim, 1.75 GPM in Brushed Black Chrome</t>
  </si>
  <si>
    <t>AXOR Citterio C Showerhead 270 1- Jet with Showerarm Trim, 1.75 GPM in Matte Black</t>
  </si>
  <si>
    <t>AXOR Citterio C Showerhead 270 1- Jet with Showerarm Trim, 1.75 GPM in Brushed Nickel</t>
  </si>
  <si>
    <t>AXOR Citterio C Showerhead 270 1- Jet with Showerarm Trim, 1.75 GPM in Polished Nickel</t>
  </si>
  <si>
    <t>AXOR Citterio C Showerhead 270 Square 1-Jet Ceiling Connection, 1.75 GPM in Chrome</t>
  </si>
  <si>
    <t>AXOR Citterio C Showerhead 270 Square 1-Jet Ceiling Connection, 1.75 GPM in Brushed Bronze</t>
  </si>
  <si>
    <t>AXOR Citterio C Showerhead 270 Square 1-Jet Ceiling Connection, 1.75 GPM in Brushed Gold Optic</t>
  </si>
  <si>
    <t>AXOR Citterio C Showerhead 270 Square 1-Jet Ceiling Connection, 1.75 GPM in Brushed Black Chrome</t>
  </si>
  <si>
    <t>AXOR Citterio C Showerhead 270 Square 1-Jet Ceiling Connection, 1.75 GPM in Matte Black</t>
  </si>
  <si>
    <t>AXOR Citterio C Showerhead 270 Square 1-Jet Ceiling Connection, 1.75 GPM in Brushed Nickel</t>
  </si>
  <si>
    <t>AXOR Citterio C Showerhead 270 Square 1-Jet Ceiling Connection, 1.75 GPM in Polished Nickel</t>
  </si>
  <si>
    <t>AXOR Citterio C Showerhead 270 Square 1-Jet Flush Ceiling, 1.75 GPM in Chrome</t>
  </si>
  <si>
    <t>AXOR Citterio C Showerhead 270 Square 1-Jet Flush Ceiling, 1.75 GPM in Brushed Bronze</t>
  </si>
  <si>
    <t>AXOR Citterio C Showerhead 270 Square 1-Jet Flush Ceiling, 1.75 GPM in Brushed Gold Optic</t>
  </si>
  <si>
    <t>AXOR Citterio C Showerhead 270 Square 1-Jet Flush Ceiling, 1.75 GPM in Brushed Black Chrome</t>
  </si>
  <si>
    <t>AXOR Citterio C Showerhead 270 Square 1-Jet Flush Ceiling, 1.75 GPM in Matte Black</t>
  </si>
  <si>
    <t>AXOR Citterio C Showerhead 270 Square 1-Jet Flush Ceiling, 1.75 GPM in Brushed Nickel</t>
  </si>
  <si>
    <t>AXOR Citterio C Showerhead 270 Square 1-Jet Flush Ceiling, 1.75 GPM in Polished Nickel</t>
  </si>
  <si>
    <t>AXOR Citterio C Wall Plate SoftSquare 5" x 5" in Chrome</t>
  </si>
  <si>
    <t>AXOR Citterio C Wall Plate SoftSquare 5" x 5" in Brushed Gold Optic</t>
  </si>
  <si>
    <t>AXOR Citterio C Wall Plate SoftSquare 5" x 5" in Brushed Black Chrome</t>
  </si>
  <si>
    <t>AXOR Citterio C Wall Plate SoftSquare 5" x 5" in Matte Black</t>
  </si>
  <si>
    <t>AXOR Citterio C Wall Plate SoftSquare 5" x 5" in Brushed Nickel</t>
  </si>
  <si>
    <t>AXOR Citterio C Wall Plate SoftSquare 5" x 5" in Polished Nickel</t>
  </si>
  <si>
    <t>Metris C Widespread Faucet 100 with Pop-Up Drain, 1.2 GPM in Chrome</t>
  </si>
  <si>
    <t>Metris C Widespread Faucet 100 with Pop-Up Drain, 1.2 GPM in Brushed Nickel</t>
  </si>
  <si>
    <t>Metris C Widespread Faucet 100 with Pop-Up Drain, 1.2 GPM in Polished Nickel</t>
  </si>
  <si>
    <t>Metris C Single-Hole Faucet 100 with Pop-Up Drain, 1.2 GPM in Chrome</t>
  </si>
  <si>
    <t>Metris C Single-Hole Faucet 100 with Pop-Up Drain, 1.2 GPM in Brushed Nickel</t>
  </si>
  <si>
    <t>Metris C Single-Hole Faucet 100 with Pop-Up Drain, 1.2 GPM in Polished Nickel</t>
  </si>
  <si>
    <t>Metris C Single-Hole Faucet 100 with Pop-Up Drain, 1.2 GPM in Rubbed Bronze</t>
  </si>
  <si>
    <t>Metris Single-Hole Faucet 110 with Pop-Up Drain, 1.2 GPM in Chrome</t>
  </si>
  <si>
    <t>Metris Single-Hole Faucet 110 with Pop-Up Drain, 1.2 GPM in Brushed Nickel</t>
  </si>
  <si>
    <t>Metris Single-Hole Faucet 260 with Pop-Up Drain, 1.2 GPM in Chrome</t>
  </si>
  <si>
    <t>Metris Single-Hole Faucet 260 with Pop-Up Drain, 1.2 GPM in Brushed Nickel</t>
  </si>
  <si>
    <t>Metris Widespread Faucet 100 with Pop-Up Drain, 1.2 GPM in Chrome</t>
  </si>
  <si>
    <t>Metris Widespread Faucet 100 with Pop-Up Drain, 1.2 GPM in Brushed Nickel</t>
  </si>
  <si>
    <t>Metris Wall-Mounted Single-Handle Faucet Trim, 1.2 GPM in Chrome</t>
  </si>
  <si>
    <t>Metris Wall-Mounted Single-Handle Faucet Trim, 1.2 GPM in Brushed Nickel</t>
  </si>
  <si>
    <t>Metris Single-Hole Faucet 230 with Swivel Spout and Pop-Up Drain, 1.2 GPM in Chrome</t>
  </si>
  <si>
    <t>Metris Single-Hole Faucet 230 with Swivel Spout and Pop-Up Drain, 1.2 GPM in Brushed Nickel</t>
  </si>
  <si>
    <t>Metris Single-Hole Faucet 100 with Pop-Up Drain, 1.2 GPM in Chrome</t>
  </si>
  <si>
    <t>Metris Single-Hole Faucet 100 with Pop-Up Drain, 1.2 GPM in Brushed Nickel</t>
  </si>
  <si>
    <t>Metris S Electronic Faucet with Preset Temperature Control in Chrome</t>
  </si>
  <si>
    <t>Metris Single-Hole Faucet 110 CoolStart, 1.2 GPM in Chrome</t>
  </si>
  <si>
    <t>Metris Single-Hole Faucet 110 with Pop-Up Drain, 0.5 GPM in Chrome</t>
  </si>
  <si>
    <t>Metris Single-Hole Faucet 200 with Pop-Up Drain, 1.2 GPM in Chrome</t>
  </si>
  <si>
    <t>Metris Single-Hole Faucet 200 with Pop-Up Drain, 1.2 GPM in Brushed Nickel</t>
  </si>
  <si>
    <t>Metris Single-Hole Faucet 110, 1.0 GPM in Chrome</t>
  </si>
  <si>
    <t>Metropol Classic Single-Hole Faucet 110 with Pop-Up Drain, 1.2 GPM in Chrome</t>
  </si>
  <si>
    <t>Metropol Classic Single-Hole Faucet 110 with Pop-Up Drain, 1.2 GPM in Brushed Bronze</t>
  </si>
  <si>
    <t>Metropol Classic Single-Hole Faucet 110 with Pop-Up Drain, 1.2 GPM in Matte Black</t>
  </si>
  <si>
    <t>Metropol Classic Single-Hole Faucet 110 with Pop-Up Drain, 1.2 GPM in Brushed Nickel</t>
  </si>
  <si>
    <t>Metropol Classic Single-Hole Faucet 110 with Pop-Up Drain, 1.2 GPM in Polished Nickel</t>
  </si>
  <si>
    <t>Metropol Classic Single-Hole Faucet 160 with Pop-Up Drain, 1.2 GPM in Brushed Bronze - Discontinued 2025</t>
  </si>
  <si>
    <t>Metropol Classic Single-Hole Faucet 160 with Pop-Up Drain, 1.2 GPM in Matte Black - Discontinued 2025</t>
  </si>
  <si>
    <t>Metropol Classic Single-Hole Faucet 160 with Pop-Up Drain, 1.2 GPM in Brushed Nickel - Discontinued 2025</t>
  </si>
  <si>
    <t>Metropol Classic Single-Hole Faucet 160 with Pop-Up Drain, 1.2 GPM in Polished Nickel - Discontinued 2025</t>
  </si>
  <si>
    <t>Metropol Classic Single-Hole Faucet 260 with Pop-Up Drain, 1.2 GPM in Chrome</t>
  </si>
  <si>
    <t>Metropol Classic Single-Hole Faucet 260 with Pop-Up Drain, 1.2 GPM in Brushed Bronze</t>
  </si>
  <si>
    <t>Metropol Classic Single-Hole Faucet 260 with Pop-Up Drain, 1.2 GPM in Matte Black</t>
  </si>
  <si>
    <t>Metropol Classic Single-Hole Faucet 260 with Pop-Up Drain, 1.2 GPM in Brushed Nickel</t>
  </si>
  <si>
    <t>Metropol Classic Single-Hole Faucet 260 with Pop-Up Drain, 1.2 GPM in Polished Nickel</t>
  </si>
  <si>
    <t>Metropol Classic Widespread Faucet 110 with Cross Handles and Pop-Up Drain, 1.2 GPM in Chrome - Discontinued 2025</t>
  </si>
  <si>
    <t>Metropol Classic Widespread Faucet 110 with Cross Handles and Pop-Up Drain, 1.2 GPM in Brushed Bronze - Discontinued 2025</t>
  </si>
  <si>
    <t>Metropol Classic Widespread Faucet 110 with Cross Handles and Pop-Up Drain, 1.2 GPM in Matte Black - Discontinued 2025</t>
  </si>
  <si>
    <t>Metropol Classic Widespread Faucet 110 with Cross Handles and Pop-Up Drain, 1.2 GPM in Brushed Nickel - Discontinued 2025</t>
  </si>
  <si>
    <t>Metropol Classic Widespread Faucet 110 with Cross Handles and Pop-Up Drain, 1.2 GPM in Polished Nickel - Discontinued 2025</t>
  </si>
  <si>
    <t>Metropol Classic Widespread Faucet 160 with Cross Handles and Pop-Up Drain, 1.2 GPM in Chrome - Discontinued 2025</t>
  </si>
  <si>
    <t>Metropol Classic Widespread Faucet 160 with Cross Handles and Pop-Up Drain, 1.2 GPM in Brushed Bronze - Discontinued 2025</t>
  </si>
  <si>
    <t>Metropol Classic Widespread Faucet 160 with Cross Handles and Pop-Up Drain, 1.2 GPM in Matte Black - Discontinued 2025</t>
  </si>
  <si>
    <t>Metropol Classic Widespread Faucet 160 with Cross Handles and Pop-Up Drain, 1.2 GPM in Brushed Nickel - Discontinued 2025</t>
  </si>
  <si>
    <t>Metropol Classic Widespread Faucet 160 with Cross Handles and Pop-Up Drain, 1.2 GPM in Polished Nickel - Discontinued 2025</t>
  </si>
  <si>
    <t>Metropol Classic Single-Hole Faucet 110 with Pop-Up Drain, 0.5 GPM in Chrome - Discontinued 2025</t>
  </si>
  <si>
    <t>Metropol Classic Single-Hole Faucet 110 with Pop-Up Drain, 0.5 GPM in Brushed Nickel - Discontinued 2025</t>
  </si>
  <si>
    <t>Metropol Classic Widespread Faucet 110 with Lever Handles and Pop-Up Drain, 1.2 GPM in Chrome</t>
  </si>
  <si>
    <t>Metropol Classic Widespread Faucet 110 with Lever Handles and Pop-Up Drain, 1.2 GPM in Brushed Bronze</t>
  </si>
  <si>
    <t>Metropol Classic Widespread Faucet 110 with Lever Handles and Pop-Up Drain, 1.2 GPM in Matte Black</t>
  </si>
  <si>
    <t>Metropol Classic Widespread Faucet 110 with Lever Handles and Pop-Up Drain, 1.2 GPM in Brushed Nickel</t>
  </si>
  <si>
    <t>Metropol Classic Widespread Faucet 110 with Lever Handles and Pop-Up Drain, 1.2 GPM in Polished Nickel</t>
  </si>
  <si>
    <t>Metropol Classic Widespread Faucet 110 with Lever Handles and Pop-Up Drain, 0.5 GPM in Chrome - Discontinued 2025</t>
  </si>
  <si>
    <t>Metropol Classic Widespread Faucet 110 with Lever Handles and Pop-Up Drain, 0.5 GPM in Brushed Nickel - Discontinued 2025</t>
  </si>
  <si>
    <t>Metris 4-Hole Roman Tub Set Trim with 1.75 GPM Handshower in Chrome</t>
  </si>
  <si>
    <t>Metris 4-Hole Roman Tub Set Trim with 1.75 GPM Handshower in Brushed Nickel</t>
  </si>
  <si>
    <t>Metropol Classic 3-Hole Roman Tub Set Trim with Lever Handles in Chrome - Discontinued 2025</t>
  </si>
  <si>
    <t>Metropol Classic 3-Hole Roman Tub Set Trim with Lever Handles in Brushed Bronze - Discontinued 2025</t>
  </si>
  <si>
    <t>Metropol Classic 3-Hole Roman Tub Set Trim with Lever Handles in Matte Black - Discontinued 2025</t>
  </si>
  <si>
    <t>Metropol Classic 3-Hole Roman Tub Set Trim with Lever Handles in Brushed Nickel - Discontinued 2025</t>
  </si>
  <si>
    <t>Metropol Classic 3-Hole Roman Tub Set Trim with Lever Handles in Polished Nickel - Discontinued 2025</t>
  </si>
  <si>
    <t>Metropol Classic 3-Hole Roman Tub Set Trim with Cross Handles in Chrome - Discontinued 2025</t>
  </si>
  <si>
    <t>Metropol Classic 3-Hole Roman Tub Set Trim with Cross Handles in Brushed Bronze - Discontinued 2025</t>
  </si>
  <si>
    <t>Metropol Classic 3-Hole Roman Tub Set Trim with Cross Handles in Matte Black - Discontinued 2025</t>
  </si>
  <si>
    <t>Metropol Classic 3-Hole Roman Tub Set Trim with Cross Handles in Brushed Nickel - Discontinued 2025</t>
  </si>
  <si>
    <t>Metropol Classic 3-Hole Roman Tub Set Trim with Cross Handles in Polished Nickel - Discontinued 2025</t>
  </si>
  <si>
    <t>Metris Freestanding Tub Filler Trim with 1.75 GPM Handshower in Chrome</t>
  </si>
  <si>
    <t>Metris Freestanding Tub Filler Trim with 1.75 GPM Handshower in Brushed Nickel</t>
  </si>
  <si>
    <t>Metropol Classic 4-Hole Roman Tub Set Trim with Lever Handles and 1.8 GPM Handshower in Chrome</t>
  </si>
  <si>
    <t>Metropol Classic 4-Hole Roman Tub Set Trim with Lever Handles and 1.8 GPM Handshower in Brushed Bronze</t>
  </si>
  <si>
    <t>Metropol Classic 4-Hole Roman Tub Set Trim with Lever Handles and 1.8 GPM Handshower in Matte Black</t>
  </si>
  <si>
    <t>Metropol Classic 4-Hole Roman Tub Set Trim with Lever Handles and 1.8 GPM Handshower in Brushed Nickel</t>
  </si>
  <si>
    <t>Metropol Classic 4-Hole Roman Tub Set Trim with Lever Handles and 1.8 GPM Handshower in Polished Nickel</t>
  </si>
  <si>
    <t>Metropol Classic Freestanding Tub Filler Trim with 1.75 GPM Handshower in Chrome</t>
  </si>
  <si>
    <t>Metropol Classic Freestanding Tub Filler Trim with 1.75 GPM Handshower in Brushed Nickel</t>
  </si>
  <si>
    <t>Metropol Classic 4-Hole Roman Tub Set Trim with Cross Handles and 1.8 GPM Handshower in Chrome - Discontinued 2025</t>
  </si>
  <si>
    <t>Metropol Classic 4-Hole Roman Tub Set Trim with Cross Handles and 1.8 GPM Handshower in Brushed Bronze - Discontinued 2025</t>
  </si>
  <si>
    <t>Metropol Classic 4-Hole Roman Tub Set Trim with Cross Handles and 1.8 GPM Handshower in Matte Black - Discontinued 2025</t>
  </si>
  <si>
    <t>Metropol Classic 4-Hole Roman Tub Set Trim with Cross Handles and 1.8 GPM Handshower in Brushed Nickel - Discontinued 2025</t>
  </si>
  <si>
    <t>Metropol Classic 4-Hole Roman Tub Set Trim with Cross Handles and 1.8 GPM Handshower in Polished Nickel - Discontinued 2025</t>
  </si>
  <si>
    <t>Metris Tub Spout in Chrome</t>
  </si>
  <si>
    <t>Metris Tub Spout in Brushed Nickel</t>
  </si>
  <si>
    <t>Metropol Single-Hole Faucet 110 with Lever Handle and Pop-Up Drain, 1.2 GPM in Chrome</t>
  </si>
  <si>
    <t>Metropol Single-Hole Faucet 110 with Lever Handle and Pop-Up Drain, 1.2 GPM in Brushed Bronze</t>
  </si>
  <si>
    <t>Metropol Single-Hole Faucet 110 with Lever Handle and Pop-Up Drain, 1.2 GPM in Brushed Gold Optic</t>
  </si>
  <si>
    <t>Metropol Single-Hole Faucet 110 with Lever Handle and Pop-Up Drain, 1.2 GPM in Brushed Black Chrome</t>
  </si>
  <si>
    <t>Metropol Single-Hole Faucet 110 with Lever Handle and Pop-Up Drain, 1.2 GPM in Matte Black</t>
  </si>
  <si>
    <t>Metropol Single-Hole Faucet 110 with Lever Handle and Pop-Up Drain, 1.2 GPM in Brushed Nickel</t>
  </si>
  <si>
    <t>Metropol Single-Hole Faucet 110 with Lever Handle and Pop-Up Drain, 1.2 GPM in Polished Nickel</t>
  </si>
  <si>
    <t>Metropol Single-Hole Faucet 260 with Lever Handle, 1.2 GPM in Chrome</t>
  </si>
  <si>
    <t>Metropol Single-Hole Faucet 260 with Lever Handle, 1.2 GPM in Brushed Bronze</t>
  </si>
  <si>
    <t>Metropol Single-Hole Faucet 260 with Lever Handle, 1.2 GPM in Brushed Gold Optic</t>
  </si>
  <si>
    <t>Metropol Single-Hole Faucet 260 with Lever Handle, 1.2 GPM in Brushed Black Chrome</t>
  </si>
  <si>
    <t>Metropol Single-Hole Faucet 260 with Lever Handle, 1.2 GPM in Matte Black</t>
  </si>
  <si>
    <t>Metropol Single-Hole Faucet 260 with Lever Handle, 1.2 GPM in Brushed Nickel</t>
  </si>
  <si>
    <t>Metropol Single-Hole Faucet 260 with Lever Handle, 1.2 GPM in Polished Nickel</t>
  </si>
  <si>
    <t>Metropol Widespread Faucet 110 with Lever Handles and Pop-Up Drain, 1.2 GPM in Chrome</t>
  </si>
  <si>
    <t>Metropol Widespread Faucet 110 with Lever Handles and Pop-Up Drain, 1.2 GPM in Brushed Bronze</t>
  </si>
  <si>
    <t>Metropol Widespread Faucet 110 with Lever Handles and Pop-Up Drain, 1.2 GPM in Brushed Gold Optic</t>
  </si>
  <si>
    <t>Metropol Widespread Faucet 110 with Lever Handles and Pop-Up Drain, 1.2 GPM in Brushed Black Chrome</t>
  </si>
  <si>
    <t>Metropol Widespread Faucet 110 with Lever Handles and Pop-Up Drain, 1.2 GPM in Matte Black</t>
  </si>
  <si>
    <t>Metropol Widespread Faucet 110 with Lever Handles and Pop-Up Drain, 1.2 GPM in Brushed Nickel</t>
  </si>
  <si>
    <t>Metropol Widespread Faucet 110 with Lever Handles and Pop-Up Drain, 1.2 GPM in Polished Nickel</t>
  </si>
  <si>
    <t>Metropol Wall-Mounted Single-Handle Faucet Trim with Lever Handle, 1.2 GPM in Chrome</t>
  </si>
  <si>
    <t>Metropol Wall-Mounted Single-Handle Faucet Trim with Lever Handle, 1.2 GPM in Brushed Bronze</t>
  </si>
  <si>
    <t>Metropol Wall-Mounted Single-Handle Faucet Trim with Lever Handle, 1.2 GPM in Brushed Gold Optic</t>
  </si>
  <si>
    <t>Metropol Wall-Mounted Single-Handle Faucet Trim with Lever Handle, 1.2 GPM in Brushed Black Chrome</t>
  </si>
  <si>
    <t>Metropol Wall-Mounted Single-Handle Faucet Trim with Lever Handle, 1.2 GPM in Matte Black</t>
  </si>
  <si>
    <t>Metropol Wall-Mounted Single-Handle Faucet Trim with Lever Handle, 1.2 GPM in Brushed Nickel</t>
  </si>
  <si>
    <t>Metropol Wall-Mounted Single-Handle Faucet Trim with Lever Handle, 1.2 GPM in Polished Nickel</t>
  </si>
  <si>
    <t>Metropol Single-Hole Faucet 110 with Lever Handle and Pop-Up Drain, 0.5 GPM in Chrome</t>
  </si>
  <si>
    <t>Metropol Single-Hole Faucet 110 with Lever Handle and Pop-Up Drain, 0.5 GPM in Brushed Nickel</t>
  </si>
  <si>
    <t>Metropol Widespread Faucet 110 with Lever Handles and Pop-Up Drain, 0.5 GPM in Chrome</t>
  </si>
  <si>
    <t>Metropol Widespread Faucet 110 with Lever Handles and Pop-Up Drain, 0.5 GPM in Brushed Nickel</t>
  </si>
  <si>
    <t>Metropol Freestanding Tub Filler Trim with Lever Handle and 1.75 GPM Handshower in Chrome</t>
  </si>
  <si>
    <t>Metropol Freestanding Tub Filler Trim with Lever Handle and 1.75 GPM Handshower in Brushed Bronze</t>
  </si>
  <si>
    <t>Metropol Freestanding Tub Filler Trim with Lever Handle and 1.75 GPM Handshower in Brushed Gold Optic</t>
  </si>
  <si>
    <t>Metropol Freestanding Tub Filler Trim with Lever Handle and 1.75 GPM Handshower in Brushed Black Chrome</t>
  </si>
  <si>
    <t>Metropol Freestanding Tub Filler Trim with Lever Handle and 1.75 GPM Handshower in Matte Black</t>
  </si>
  <si>
    <t>Metropol Freestanding Tub Filler Trim with Lever Handle and 1.75 GPM Handshower in Brushed Nickel</t>
  </si>
  <si>
    <t>Metropol Freestanding Tub Filler Trim with Lever Handle and 1.75 GPM Handshower in Polished Nickel</t>
  </si>
  <si>
    <t>Metropol Tub Spout in Chrome</t>
  </si>
  <si>
    <t>Metropol Tub Spout in Brushed Bronze</t>
  </si>
  <si>
    <t>Metropol Tub Spout in Brushed Gold Optic</t>
  </si>
  <si>
    <t>Metropol Tub Spout in Brushed Black Chrome</t>
  </si>
  <si>
    <t>Metropol Tub Spout in Matte Black</t>
  </si>
  <si>
    <t>Metropol Tub Spout in Brushed Nickel</t>
  </si>
  <si>
    <t>Metropol Tub Spout in Polished Nickel</t>
  </si>
  <si>
    <t>Metropol 3-Hole Roman Tub Set Trim with Lever Handle and 1.75 GPM Handshower in Chrome</t>
  </si>
  <si>
    <t>Metropol 3-Hole Roman Tub Set Trim with Lever Handle and 1.75 GPM Handshower in Brushed Bronze</t>
  </si>
  <si>
    <t>Metropol 3-Hole Roman Tub Set Trim with Lever Handle and 1.75 GPM Handshower in Brushed Gold Optic</t>
  </si>
  <si>
    <t>Metropol 3-Hole Roman Tub Set Trim with Lever Handle and 1.75 GPM Handshower in Brushed Black Chrome</t>
  </si>
  <si>
    <t>Metropol 3-Hole Roman Tub Set Trim with Lever Handle and 1.75 GPM Handshower in Matte Black</t>
  </si>
  <si>
    <t>Metropol 3-Hole Roman Tub Set Trim with Lever Handle and 1.75 GPM Handshower in Brushed Nickel</t>
  </si>
  <si>
    <t>Metropol 3-Hole Roman Tub Set Trim with Lever Handle and 1.75 GPM Handshower in Polished Nickel</t>
  </si>
  <si>
    <t>Metropol 4-Hole Roman Tub Set Trim with Lever Handles and 1.75 GPM Handshower in Chrome</t>
  </si>
  <si>
    <t>Metropol 4-Hole Roman Tub Set Trim with Lever Handles and 1.75 GPM Handshower in Brushed Bronze</t>
  </si>
  <si>
    <t>Metropol 4-Hole Roman Tub Set Trim with Lever Handles and 1.75 GPM Handshower in Brushed Gold Optic</t>
  </si>
  <si>
    <t>Metropol 4-Hole Roman Tub Set Trim with Lever Handles and 1.75 GPM Handshower in Brushed Black Chrome</t>
  </si>
  <si>
    <t>Metropol 4-Hole Roman Tub Set Trim with Lever Handles and 1.75 GPM Handshower in Matte Black</t>
  </si>
  <si>
    <t>Metropol 4-Hole Roman Tub Set Trim with Lever Handles and 1.75 GPM Handshower in Brushed Nickel</t>
  </si>
  <si>
    <t>Metropol 4-Hole Roman Tub Set Trim with Lever Handles and 1.75 GPM Handshower in Polished Nickel</t>
  </si>
  <si>
    <t>AXOR Citterio M Wall Plate SoftCube in Chrome - Discontinued 2025</t>
  </si>
  <si>
    <t>AXOR Citterio M Wall Plate SoftCube in Brushed Nickel - Discontinued 2025</t>
  </si>
  <si>
    <t>AXOR Citterio M Thermostatic Trim with Volume Control in Chrome</t>
  </si>
  <si>
    <t>AXOR Citterio M Thermostatic Trim with Volume Control in Brushed Nickel</t>
  </si>
  <si>
    <t>AXOR Citterio M Thermostatic Trim HighFlow in Chrome</t>
  </si>
  <si>
    <t>AXOR Citterio M Thermostatic Trim HighFlow in Brushed Nickel</t>
  </si>
  <si>
    <t>AXOR Citterio M Thermostatic Trim with Volume Control and Diverter in Chrome</t>
  </si>
  <si>
    <t>AXOR Citterio M Thermostatic Trim with Volume Control and Diverter in Brushed Nickel</t>
  </si>
  <si>
    <t>AXOR Citterio M Thermostatic Trim with Volume Control and Diverter in Polished Nickel</t>
  </si>
  <si>
    <t>AXOR Citterio M 2-Hole Single-Handle Kitchen Faucet 2-Spray Pull-Down, 1.5 GPM in Chrome</t>
  </si>
  <si>
    <t>AXOR Citterio M 2-Hole Single-Handle Kitchen Faucet 2-Spray Pull-Down, 1.5 GPM in Steel Optic</t>
  </si>
  <si>
    <t>AXOR Citterio M 2-Hole Single-Handle Kitchen Faucet 2-Spray Pull-Down, 1.75 GPM in Chrome</t>
  </si>
  <si>
    <t>AXOR Citterio M 2-Hole Single-Handle Kitchen Faucet 2-Spray Pull-Down, 1.75 GPM in Brushed Gold Optic</t>
  </si>
  <si>
    <t>AXOR Citterio M 2-Hole Single-Handle Kitchen Faucet 2-Spray Pull-Down, 1.75 GPM in Brushed Black Chrome</t>
  </si>
  <si>
    <t>AXOR Citterio M 2-Hole Single-Handle Kitchen Faucet 2-Spray Pull-Down, 1.75 GPM in Steel Optic</t>
  </si>
  <si>
    <t>AXOR Citterio M 2-Hole Single-Handle Kitchen Faucet 2-Spray Pull-Down, 1.75 GPM in Polished Nickel</t>
  </si>
  <si>
    <t>AXOR Citterio M Diverter Trim Trio/Quattro in Chrome</t>
  </si>
  <si>
    <t>AXOR Citterio M Diverter Trim Trio/Quattro in Brushed Nickel</t>
  </si>
  <si>
    <t>AXOR Citterio M Volume Control Trim in Chrome</t>
  </si>
  <si>
    <t>AXOR Citterio M Volume Control Trim in Brushed Nickel</t>
  </si>
  <si>
    <t>AXOR ShowerSolutions Showerhead 250 2- Jet with Showerarm Trim, 2.5 GPM in Chrome</t>
  </si>
  <si>
    <t>AXOR ShowerSolutions Showerhead 250 2- Jet with Showerarm Trim, 2.5 GPM in Brushed Gold Optic</t>
  </si>
  <si>
    <t>AXOR ShowerSolutions Showerhead 250 2- Jet with Showerarm Trim, 2.5 GPM in Brushed Black Chrome</t>
  </si>
  <si>
    <t>AXOR ShowerSolutions Showerhead 250 2- Jet with Showerarm Trim, 2.5 GPM in Brushed Nickel</t>
  </si>
  <si>
    <t>AXOR ShowerSolutions Showerhead 250 2-Jet Ceiling Connection, 2.5 GPM in Chrome</t>
  </si>
  <si>
    <t>AXOR ShowerSolutions Showerhead 250 2-Jet Ceiling Connection, 2.5 GPM in Brushed Gold Optic</t>
  </si>
  <si>
    <t>AXOR ShowerSolutions Showerhead 250 2-Jet Ceiling Connection, 2.5 GPM in Brushed Black Chrome</t>
  </si>
  <si>
    <t>AXOR ShowerSolutions Showerhead 250 2-Jet Ceiling Connection, 2.5 GPM in Brushed Nickel</t>
  </si>
  <si>
    <t>AXOR ShowerSolutions Showerhead 250 2-Jet, 2.5 GPM in Chrome</t>
  </si>
  <si>
    <t>AXOR ShowerSolutions Showerhead 250 2-Jet, 2.5 GPM in Brushed Gold Optic</t>
  </si>
  <si>
    <t>AXOR ShowerSolutions Showerhead 250 2-Jet, 2.5 GPM in Brushed Black Chrome</t>
  </si>
  <si>
    <t>AXOR ShowerSolutions Showerhead 250 2-Jet, 2.5 GPM in Brushed Nickel</t>
  </si>
  <si>
    <t>AXOR ShowerSolutions Showerhead 250 Square 2- Jet with Showerarm Trim, 2.5 GPM in Chrome</t>
  </si>
  <si>
    <t>AXOR ShowerSolutions Showerhead 250 Square 2- Jet with Showerarm Trim, 2.5 GPM in Brushed Gold Optic</t>
  </si>
  <si>
    <t>AXOR ShowerSolutions Showerhead 250 Square 2- Jet with Showerarm Trim, 2.5 GPM in Polished Black Chrome</t>
  </si>
  <si>
    <t>AXOR ShowerSolutions Showerhead 250 Square 2- Jet with Showerarm Trim, 2.5 GPM in Brushed Black Chrome</t>
  </si>
  <si>
    <t>AXOR ShowerSolutions Showerhead 250 Square 2- Jet with Showerarm Trim, 2.5 GPM in Brushed Nickel</t>
  </si>
  <si>
    <t>AXOR ShowerSolutions Showerhead 250 Square 2- Jet with Showerarm Trim, 2.5 GPM in Polished Gold Optic</t>
  </si>
  <si>
    <t>AXOR ShowerSolutions Showerhead 250 Square 2- Jet with Showerarm Trim, 1.75 GPM in Chrome</t>
  </si>
  <si>
    <t>AXOR ShowerSolutions Showerhead 250 Square 2- Jet with Showerarm Trim, 1.75 GPM in Brushed Gold Optic</t>
  </si>
  <si>
    <t>AXOR ShowerSolutions Showerhead 250 Square 2- Jet with Showerarm Trim, 1.75 GPM in Polished Black Chrome</t>
  </si>
  <si>
    <t>AXOR ShowerSolutions Showerhead 250 Square 2- Jet with Showerarm Trim, 1.75 GPM in Brushed Black Chrome</t>
  </si>
  <si>
    <t>AXOR ShowerSolutions Showerhead 250 Square 2- Jet with Showerarm Trim, 1.75 GPM in Brushed Nickel</t>
  </si>
  <si>
    <t>AXOR ShowerSolutions Showerhead 250 Square 2- Jet with Showerarm Trim, 1.75 GPM in Polished Gold Optic</t>
  </si>
  <si>
    <t>AXOR ShowerSolutions Showerhead 250 Square 2-Jet Ceiling Connection, 2.5 GPM in Chrome</t>
  </si>
  <si>
    <t>AXOR ShowerSolutions Showerhead 250 Square 2-Jet Ceiling Connection, 2.5 GPM in Brushed Gold Optic</t>
  </si>
  <si>
    <t>AXOR ShowerSolutions Showerhead 250 Square 2-Jet Ceiling Connection, 2.5 GPM in Polished Black Chrome</t>
  </si>
  <si>
    <t>AXOR ShowerSolutions Showerhead 250 Square 2-Jet Ceiling Connection, 2.5 GPM in Brushed Black Chrome</t>
  </si>
  <si>
    <t>AXOR ShowerSolutions Showerhead 250 Square 2-Jet Ceiling Connection, 2.5 GPM in Brushed Nickel</t>
  </si>
  <si>
    <t>AXOR ShowerSolutions Showerhead 250 Square 2-Jet Ceiling Connection, 2.5 GPM in Polished Gold Optic</t>
  </si>
  <si>
    <t>AXOR ShowerSolutions Showerhead 250 Square 2-Jet, 2.5 GPM in Chrome</t>
  </si>
  <si>
    <t>AXOR ShowerSolutions Showerhead 250 Square 2-Jet, 2.5 GPM in Brushed Gold Optic</t>
  </si>
  <si>
    <t>AXOR ShowerSolutions Showerhead 250 Square 2-Jet, 2.5 GPM in Polished Black Chrome</t>
  </si>
  <si>
    <t>AXOR ShowerSolutions Showerhead 250 Square 2-Jet, 2.5 GPM in Brushed Black Chrome</t>
  </si>
  <si>
    <t>AXOR ShowerSolutions Showerhead 250 Square 2-Jet, 2.5 GPM in Brushed Nickel</t>
  </si>
  <si>
    <t>AXOR ShowerSolutions Showerhead 250 Square 2-Jet, 2.5 GPM in Polished Gold Optic</t>
  </si>
  <si>
    <t>AXOR ShowerSolutions Showerhead 250 Square 2-Jet, 1.75 GPM in Chrome</t>
  </si>
  <si>
    <t>AXOR ShowerSolutions Showerhead 250 Square 2-Jet, 1.75 GPM in Brushed Gold Optic</t>
  </si>
  <si>
    <t>AXOR ShowerSolutions Showerhead 250 Square 2-Jet, 1.75 GPM in Polished Black Chrome</t>
  </si>
  <si>
    <t>AXOR ShowerSolutions Showerhead 250 Square 2-Jet, 1.75 GPM in Brushed Black Chrome</t>
  </si>
  <si>
    <t>AXOR ShowerSolutions Showerhead 250 Square 2-Jet, 1.75 GPM in Brushed Nickel</t>
  </si>
  <si>
    <t>AXOR ShowerSolutions Showerhead 250 Square 2-Jet, 1.75 GPM in Polished Gold Optic</t>
  </si>
  <si>
    <t>AXOR ShowerSolutions Showerhead 250 Square 2-Jet Ceiling Connection, 1.75 GPM in Chrome</t>
  </si>
  <si>
    <t>AXOR ShowerSolutions Showerhead 250 Square 2-Jet Ceiling Connection, 1.75 GPM in Brushed Gold Optic</t>
  </si>
  <si>
    <t>AXOR ShowerSolutions Showerhead 250 Square 2-Jet Ceiling Connection, 1.75 GPM in Polished Black Chrome</t>
  </si>
  <si>
    <t>AXOR ShowerSolutions Showerhead 250 Square 2-Jet Ceiling Connection, 1.75 GPM in Brushed Black Chrome</t>
  </si>
  <si>
    <t>AXOR ShowerSolutions Showerhead 250 Square 2-Jet Ceiling Connection, 1.75 GPM in Brushed Nickel</t>
  </si>
  <si>
    <t>AXOR ShowerSolutions Showerhead 250 Square 2-Jet Ceiling Connection, 1.75 GPM in Polished Gold Optic</t>
  </si>
  <si>
    <t xml:space="preserve">AXOR ShowerComposition Rough, Showerhead, 3-Jet </t>
  </si>
  <si>
    <t>AXOR ONE Rough, Showerhead 2-Jet with Showerarm</t>
  </si>
  <si>
    <t>AXOR ShowerSolutions Rough, Showerhead , Flush Ceiling Mount</t>
  </si>
  <si>
    <t>AXOR ShowerSolutions Showerhead 250 2- Jet with Showerarm Trim, 1.75 GPM in Chrome</t>
  </si>
  <si>
    <t>AXOR ShowerSolutions Showerhead 250 2- Jet with Showerarm Trim, 1.75 GPM in Brushed Gold Optic</t>
  </si>
  <si>
    <t>AXOR ShowerSolutions Showerhead 250 2- Jet with Showerarm Trim, 1.75 GPM in Brushed Black Chrome</t>
  </si>
  <si>
    <t>AXOR ShowerSolutions Showerhead 250 2- Jet with Showerarm Trim, 1.75 GPM in Brushed Nickel</t>
  </si>
  <si>
    <t>AXOR ShowerSolutions Showerhead 250 2-Jet Ceiling Connection, 1.75 GPM in Chrome</t>
  </si>
  <si>
    <t>AXOR ShowerSolutions Showerhead 250 2-Jet Ceiling Connection, 1.75 GPM in Brushed Gold Optic</t>
  </si>
  <si>
    <t>AXOR ShowerSolutions Showerhead 250 2-Jet Ceiling Connection, 1.75 GPM in Brushed Black Chrome</t>
  </si>
  <si>
    <t>AXOR ShowerSolutions Showerhead 250 2-Jet Ceiling Connection, 1.75 GPM in Brushed Nickel</t>
  </si>
  <si>
    <t>AXOR ShowerSolutions Showerhead 250 2-Jet, 1.75 GPM in Chrome</t>
  </si>
  <si>
    <t>AXOR ShowerSolutions Showerhead 250 2-Jet, 1.75 GPM in Brushed Gold Optic</t>
  </si>
  <si>
    <t>AXOR ShowerSolutions Showerhead 250 2-Jet, 1.75 GPM in Brushed Black Chrome</t>
  </si>
  <si>
    <t>AXOR ShowerSolutions Showerhead 250 2-Jet, 1.75 GPM in Brushed Nickel</t>
  </si>
  <si>
    <t>AXOR Conscious Showers Showerhead 220 1-Jet, 2.5 GPM in Chrome</t>
  </si>
  <si>
    <t>AXOR Conscious Showers Showerhead 220 1-Jet, 2.5 GPM in Brushed Gold Optic</t>
  </si>
  <si>
    <t>AXOR Conscious Showers Showerhead 220 1-Jet, 2.5 GPM in Brushed Black Chrome</t>
  </si>
  <si>
    <t>AXOR Conscious Showers Showerhead 220 1-Jet, 2.5 GPM in Matte Black</t>
  </si>
  <si>
    <t>AXOR Conscious Showers Showerhead 220 1-Jet, 2.5 GPM in Brushed Nickel</t>
  </si>
  <si>
    <t>AXOR Conscious Showers Showerhead 220 1-Jet, 1.75 GPM in Chrome</t>
  </si>
  <si>
    <t>AXOR Conscious Showers Showerhead 220 1-Jet, 1.75 GPM in Brushed Gold Optic</t>
  </si>
  <si>
    <t>AXOR Conscious Showers Showerhead 220 1-Jet, 1.75 GPM in Brushed Black Chrome</t>
  </si>
  <si>
    <t>AXOR Conscious Showers Showerhead 220 1-Jet, 1.75 GPM in Matte Black</t>
  </si>
  <si>
    <t>AXOR Conscious Showers Showerhead 220 1-Jet, 1.75 GPM in Brushed Nickel</t>
  </si>
  <si>
    <t>AXOR Conscious Showers Showerhead 220 1-Jet, 1.5 GPM in Chrome</t>
  </si>
  <si>
    <t>AXOR Conscious Showers Showerhead 220 1-Jet, 1.5 GPM in Brushed Gold Optic</t>
  </si>
  <si>
    <t>AXOR Conscious Showers Showerhead 220 1-Jet, 1.5 GPM in Brushed Black Chrome</t>
  </si>
  <si>
    <t>AXOR Conscious Showers Showerhead 220 1-Jet, 1.5 GPM in Matte Black</t>
  </si>
  <si>
    <t>AXOR Conscious Showers Showerhead 220 1-Jet, 1.5 GPM in Brushed Nickel</t>
  </si>
  <si>
    <t>AXOR Conscious Showers Showerhead Square 245/185 1-Jet, 2.5 GPM in Chrome</t>
  </si>
  <si>
    <t>AXOR Conscious Showers Showerhead Square 245/185 1-Jet, 2.5 GPM in Brushed Gold Optic</t>
  </si>
  <si>
    <t>AXOR Conscious Showers Showerhead Square 245/185 1-Jet, 2.5 GPM in Polished Black Chrome</t>
  </si>
  <si>
    <t>AXOR Conscious Showers Showerhead Square 245/185 1-Jet, 2.5 GPM in Brushed Black Chrome</t>
  </si>
  <si>
    <t>AXOR Conscious Showers Showerhead Square 245/185 1-Jet, 2.5 GPM in Matte Black</t>
  </si>
  <si>
    <t>AXOR Conscious Showers Showerhead Square 245/185 1-Jet, 2.5 GPM in Brushed Nickel</t>
  </si>
  <si>
    <t>AXOR Conscious Showers Showerhead Square 245/185 1-Jet, 2.5 GPM in Polished Gold Optic</t>
  </si>
  <si>
    <t>AXOR Conscious Showers Showerhead Square 245/185 1-Jet, 1.75 GPM in Chrome</t>
  </si>
  <si>
    <t>AXOR Conscious Showers Showerhead Square 245/185 1-Jet, 1.75 GPM in Brushed Gold Optic</t>
  </si>
  <si>
    <t>AXOR Conscious Showers Showerhead Square 245/185 1-Jet, 1.75 GPM in Polished Black Chrome</t>
  </si>
  <si>
    <t>AXOR Conscious Showers Showerhead Square 245/185 1-Jet, 1.75 GPM in Brushed Black Chrome</t>
  </si>
  <si>
    <t>AXOR Conscious Showers Showerhead Square 245/185 1-Jet, 1.75 GPM in Matte Black</t>
  </si>
  <si>
    <t>AXOR Conscious Showers Showerhead Square 245/185 1-Jet, 1.75 GPM in Brushed Nickel</t>
  </si>
  <si>
    <t>AXOR Conscious Showers Showerhead Square 245/185 1-Jet, 1.75 GPM in Polished Gold Optic</t>
  </si>
  <si>
    <t>AXOR Conscious Showers Showerhead Square 245/185 1-Jet, 1.5 GPM in Chrome</t>
  </si>
  <si>
    <t>AXOR Conscious Showers Showerhead Square 245/185 1-Jet, 1.5 GPM in Brushed Gold Optic</t>
  </si>
  <si>
    <t>AXOR Conscious Showers Showerhead Square 245/185 1-Jet, 1.5 GPM in Polished Black Chrome</t>
  </si>
  <si>
    <t>AXOR Conscious Showers Showerhead Square 245/185 1-Jet, 1.5 GPM in Brushed Black Chrome</t>
  </si>
  <si>
    <t>AXOR Conscious Showers Showerhead Square 245/185 1-Jet, 1.5 GPM in Matte Black</t>
  </si>
  <si>
    <t>AXOR Conscious Showers Showerhead Square 245/185 1-Jet, 1.5 GPM in Brushed Nickel</t>
  </si>
  <si>
    <t>AXOR Conscious Showers Showerhead Square 245/185 1-Jet, 1.5 GPM in Polished Gold Optic</t>
  </si>
  <si>
    <t>AXOR Conscious Showers Showerhead 245 1-Jet, 2.5 GPM in Chrome</t>
  </si>
  <si>
    <t>AXOR Conscious Showers Showerhead 245 1-Jet, 2.5 GPM in Brushed Gold Optic</t>
  </si>
  <si>
    <t>AXOR Conscious Showers Showerhead 245 1-Jet, 2.5 GPM in Brushed Black Chrome</t>
  </si>
  <si>
    <t>AXOR Conscious Showers Showerhead 245 1-Jet, 2.5 GPM in Matte Black</t>
  </si>
  <si>
    <t>AXOR Conscious Showers Showerhead 245 1-Jet, 2.5 GPM in Brushed Nickel</t>
  </si>
  <si>
    <t>AXOR Conscious Showers Showerhead 245 1-Jet, 1.75 GPM in Chrome</t>
  </si>
  <si>
    <t>AXOR Conscious Showers Showerhead 245 1-Jet, 1.75 GPM in Brushed Gold Optic</t>
  </si>
  <si>
    <t>AXOR Conscious Showers Showerhead 245 1-Jet, 1.75 GPM in Brushed Black Chrome</t>
  </si>
  <si>
    <t>AXOR Conscious Showers Showerhead 245 1-Jet, 1.75 GPM in Matte Black</t>
  </si>
  <si>
    <t>AXOR Conscious Showers Showerhead 245 1-Jet, 1.75 GPM in Brushed Nickel</t>
  </si>
  <si>
    <t>AXOR Conscious Showers Showerhead 245 1-Jet, 1.5 GPM in Chrome</t>
  </si>
  <si>
    <t>AXOR Conscious Showers Showerhead 245 1-Jet, 1.5 GPM in Brushed Gold Optic</t>
  </si>
  <si>
    <t>AXOR Conscious Showers Showerhead 245 1-Jet, 1.5 GPM in Brushed Black Chrome</t>
  </si>
  <si>
    <t>AXOR Conscious Showers Showerhead 245 1-Jet, 1.5 GPM in Matte Black</t>
  </si>
  <si>
    <t>AXOR Conscious Showers Showerhead 245 1-Jet, 1.5 GPM in Brushed Nickel</t>
  </si>
  <si>
    <t>AXOR ShowerComposition Rough, Showerhead, 1-Jet</t>
  </si>
  <si>
    <t>AXOR Citterio E Single-Hole Faucet 125 with Pop-Up Drain, 1.2 GPM in Chrome</t>
  </si>
  <si>
    <t>AXOR Citterio E Single-Hole Faucet 125 with Pop-Up Drain, 1.2 GPM in Matte Black</t>
  </si>
  <si>
    <t>AXOR Citterio E Single-Hole Faucet 190, 1.2 GPM in Chrome</t>
  </si>
  <si>
    <t>AXOR Citterio E Single-Hole Faucet 250, 1.2 GPM in Chrome</t>
  </si>
  <si>
    <t>AXOR Citterio E Single-Hole Faucet 250, 1.2 GPM in Matte Black</t>
  </si>
  <si>
    <t>AXOR Citterio E Wall-Mounted Single-Handle Faucet Trim, 1.2 GPM in Chrome</t>
  </si>
  <si>
    <t>AXOR Citterio E Wall-Mounted Single-Handle Faucet Trim, 1.2 GPM in Matte Black</t>
  </si>
  <si>
    <t>AXOR Citterio E Wall-Mounted Widespread Faucet Trim, 1.2 GPM in Chrome</t>
  </si>
  <si>
    <t>AXOR Citterio E Wall-Mounted Widespread Faucet Trim, 1.2 GPM in Matte Black</t>
  </si>
  <si>
    <t>AXOR Citterio E Wall-Mounted Widespread Faucet Trim, 1.2 GPM in Brushed Nickel</t>
  </si>
  <si>
    <t>AXOR Citterio E Widespread Faucet 170 with Pop-Up Drain, 1.2 GPM in Chrome</t>
  </si>
  <si>
    <t>AXOR Citterio E Widespread Faucet 170 with Pop-Up Drain, 1.2 GPM in Matte Black</t>
  </si>
  <si>
    <t>AXOR Citterio E Wall-Mounted Single-Handle Faucet Trim with Base Plate, 1.2 GPM in Chrome</t>
  </si>
  <si>
    <t>AXOR Citterio E Wall-Mounted Widespread Faucet Trim with Base Plate, 1.2 GPM in Chrome</t>
  </si>
  <si>
    <t>AXOR Citterio E Single-Hole Bidet Faucet in Chrome</t>
  </si>
  <si>
    <t>AXOR Citterio E Single-Hole Bidet Faucet in Matte Black</t>
  </si>
  <si>
    <t>AXOR Citterio E 4-Hole Thermostatic Roman Tub Set Trim with 1.75 GPM Handshower in Chrome</t>
  </si>
  <si>
    <t>AXOR Citterio E 4-Hole Thermostatic Roman Tub Set Trim with 1.75 GPM Handshower in Matte Black</t>
  </si>
  <si>
    <t>AXOR Citterio E Thermostatic Freestanding Tub Filler Trim with 1.75 GPM Handshower in Chrome</t>
  </si>
  <si>
    <t>AXOR Citterio E Thermostatic Freestanding Tub Filler Trim with 1.75 GPM Handshower in Matte Black</t>
  </si>
  <si>
    <t>AXOR Citterio E Tub Spout in Chrome</t>
  </si>
  <si>
    <t>AXOR Citterio E Tub Spout in Matte Black</t>
  </si>
  <si>
    <t>AXOR Citterio E Rough, Thermostatic Module 15" x 5" for 2 Functions</t>
  </si>
  <si>
    <t>AXOR Citterio E Thermostatic Trim 5" x 5" in Chrome</t>
  </si>
  <si>
    <t>AXOR Citterio E Thermostatic Trim 5" x 5" in Matte Black</t>
  </si>
  <si>
    <t>AXOR Citterio E Thermostatic Module Trim 15" x 5" for 2 Functions in Chrome</t>
  </si>
  <si>
    <t>AXOR Citterio E Thermostatic Module Trim 15" x 5" for 2 Functions in Matte Black</t>
  </si>
  <si>
    <t>AXOR Citterio E Thermostatic Module Trim 15" x 5" for 3 Functions in Chrome</t>
  </si>
  <si>
    <t>AXOR Citterio E Thermostatic Module Trim 15" x 5" for 3 Functions in Matte Black</t>
  </si>
  <si>
    <t>AXOR ShowerSelect Thermostatic Trim SoftCube for 1 Function in Chrome</t>
  </si>
  <si>
    <t>AXOR ShowerSelect Thermostatic Trim SoftCube for 1 Function in Brushed Gold Optic</t>
  </si>
  <si>
    <t>AXOR ShowerSelect Thermostatic Trim SoftCube for 1 Function in Brushed Black Chrome</t>
  </si>
  <si>
    <t>AXOR ShowerSelect Thermostatic Trim SoftCube for 1 Function in Brushed Nickel</t>
  </si>
  <si>
    <t>AXOR ShowerSelect Thermostatic Trim SoftCube for 2 Functions in Chrome</t>
  </si>
  <si>
    <t>AXOR ShowerSelect Thermostatic Trim SoftCube for 2 Functions in Brushed Gold Optic</t>
  </si>
  <si>
    <t>AXOR ShowerSelect Thermostatic Trim SoftCube for 2 Functions in Brushed Black Chrome</t>
  </si>
  <si>
    <t>AXOR ShowerSelect Thermostatic Trim SoftCube for 2 Functions in Brushed Nickel</t>
  </si>
  <si>
    <t>AXOR Citterio E Rough, Thermostatic Module 15" x 5" for 3 Functions</t>
  </si>
  <si>
    <t>AXOR ShowerSelect Thermostatic Trim Square for 1 Function in Chrome</t>
  </si>
  <si>
    <t>AXOR ShowerSelect Thermostatic Trim Square for 1 Function in Brushed Gold Optic</t>
  </si>
  <si>
    <t>AXOR ShowerSelect Thermostatic Trim Square for 1 Function in Brushed Black Chrome</t>
  </si>
  <si>
    <t>AXOR ShowerSelect Thermostatic Trim Square for 1 Function in Brushed Nickel</t>
  </si>
  <si>
    <t>AXOR ShowerSelect Thermostatic Trim Square for 2 Functions in Chrome</t>
  </si>
  <si>
    <t>AXOR ShowerSelect Thermostatic Trim Square for 2 Functions in Brushed Gold Optic</t>
  </si>
  <si>
    <t>AXOR ShowerSelect Thermostatic Trim Square for 2 Functions in Brushed Black Chrome</t>
  </si>
  <si>
    <t>AXOR ShowerSelect Thermostatic Trim Square for 2 Functions in Brushed Nickel</t>
  </si>
  <si>
    <t>AXOR ShowerSelect Thermostatic Trim Round for 1 Function in Chrome</t>
  </si>
  <si>
    <t>AXOR ShowerSelect Thermostatic Trim Round for 1 Function in Brushed Gold Optic</t>
  </si>
  <si>
    <t>AXOR ShowerSelect Thermostatic Trim Round for 1 Function in Brushed Black Chrome</t>
  </si>
  <si>
    <t>AXOR ShowerSelect Thermostatic Trim Round for 1 Function in Brushed Nickel</t>
  </si>
  <si>
    <t>AXOR ShowerSelect Thermostatic Trim Round for 2 Functions in Chrome</t>
  </si>
  <si>
    <t>AXOR ShowerSelect Thermostatic Trim Round for 2 Functions in Brushed Gold Optic</t>
  </si>
  <si>
    <t>AXOR ShowerSelect Thermostatic Trim Round for 2 Functions in Brushed Black Chrome</t>
  </si>
  <si>
    <t>AXOR ShowerSelect Thermostatic Trim Round for 2 Functions in Brushed Nickel</t>
  </si>
  <si>
    <t>AXOR Citterio E Handshower Holder with Outlet 5" x 5" in Chrome</t>
  </si>
  <si>
    <t>AXOR Citterio E Handshower Holder with Outlet 5" x 5" in Matte Black</t>
  </si>
  <si>
    <t>AXOR ShowerSolutions Wall Outlet Square with Check Valves in Chrome</t>
  </si>
  <si>
    <t>AXOR ShowerSolutions Wall Outlet Square with Check Valves in Brushed Gold Optic</t>
  </si>
  <si>
    <t>AXOR ShowerSolutions Wall Outlet Square with Check Valves in Polished Black Chrome</t>
  </si>
  <si>
    <t>AXOR ShowerSolutions Wall Outlet Square with Check Valves in Brushed Black Chrome</t>
  </si>
  <si>
    <t>AXOR ShowerSolutions Wall Outlet Square with Check Valves in Matte Black</t>
  </si>
  <si>
    <t>AXOR ShowerSolutions Wall Outlet Square with Check Valves in Brushed Nickel</t>
  </si>
  <si>
    <t>AXOR ShowerSolutions Wall Outlet Square with Check Valves in Polished Gold Optic</t>
  </si>
  <si>
    <t>AXOR ShowerSolutionsWall Outlet with Handshower Holder, Round in Chrome</t>
  </si>
  <si>
    <t>AXOR ShowerSolutionsWall Outlet with Handshower Holder, Round in Brushed Gold Optic</t>
  </si>
  <si>
    <t>AXOR ShowerSolutionsWall Outlet with Handshower Holder, Round in Brushed Black Chrome</t>
  </si>
  <si>
    <t>AXOR ShowerSolutionsWall Outlet with Handshower Holder, Round in Matte Black</t>
  </si>
  <si>
    <t>AXOR ShowerSolutionsWall Outlet with Handshower Holder, Round in Brushed Nickel</t>
  </si>
  <si>
    <t>AXOR ShowerSolutionsWall Outlet with Handshower Holder, Square in Chrome</t>
  </si>
  <si>
    <t>AXOR ShowerSolutionsWall Outlet with Handshower Holder, Square in Brushed Gold Optic</t>
  </si>
  <si>
    <t>AXOR ShowerSolutionsWall Outlet with Handshower Holder, Square in Brushed Black Chrome</t>
  </si>
  <si>
    <t>AXOR ShowerSolutionsWall Outlet with Handshower Holder, Square in Matte Black</t>
  </si>
  <si>
    <t>AXOR ShowerSolutionsWall Outlet with Handshower Holder, Square in Brushed Nickel</t>
  </si>
  <si>
    <t>AXOR Citterio E Wallbar 36" in Chrome</t>
  </si>
  <si>
    <t>AXOR ShowerSolutions Rough, Trio Diverter 5" x 5" with Shut-Off</t>
  </si>
  <si>
    <t>AXOR Citterio E Volume Control Trim 5" x 5" in Chrome</t>
  </si>
  <si>
    <t>AXOR Citterio E Volume Control Trim 5" x 5" in Matte Black</t>
  </si>
  <si>
    <t>AXOR Citterio E Diverter Trim Trio/Quattro 5" x 5" in Chrome</t>
  </si>
  <si>
    <t>AXOR Citterio E Diverter Trim Trio/Quattro 5" x 5" in Matte Black</t>
  </si>
  <si>
    <t>AXOR Citterio E Shower Module 5" x 5" SoftCube in Chrome</t>
  </si>
  <si>
    <t>AXOR Uno, Electronic Faucet</t>
  </si>
  <si>
    <t>AXOR Uno, Electronic Faucet Brushed Bronze</t>
  </si>
  <si>
    <t>AXOR Uno, Electronic Faucet Brushed Gold Optic</t>
  </si>
  <si>
    <t>AXOR Uno, Electronic Faucet Brushed Black Chrome</t>
  </si>
  <si>
    <t>AXOR Uno, Electronic Faucet Brushed Nickel</t>
  </si>
  <si>
    <t>AXOR Uno Wall-Mounted Single-Handle Faucet Trim, 1.2 GPM in Chrome</t>
  </si>
  <si>
    <t>AXOR Uno Wall-Mounted Single-Handle Faucet Trim, 1.2 GPM in Brushed Nickel</t>
  </si>
  <si>
    <t>AXOR Uno Pressure Balance Trim in Chrome</t>
  </si>
  <si>
    <t>AXOR Uno Pressure Balance Trim in Brushed Nickel</t>
  </si>
  <si>
    <t>AXOR Uno Thermostatic Trim HighFlow in Chrome</t>
  </si>
  <si>
    <t>AXOR Uno Thermostatic Trim HighFlow in Brushed Nickel</t>
  </si>
  <si>
    <t>AXOR Uno Diverter Trim Trio/Quattro in Chrome</t>
  </si>
  <si>
    <t>AXOR Uno Diverter Trim Trio/Quattro in Brushed Gold Optic</t>
  </si>
  <si>
    <t>AXOR Uno Diverter Trim Trio/Quattro in Brushed Black Chrome</t>
  </si>
  <si>
    <t>AXOR Uno Diverter Trim Trio/Quattro in Brushed Nickel</t>
  </si>
  <si>
    <t>AXOR Uno Volume Control Trim in Chrome</t>
  </si>
  <si>
    <t>AXOR Uno Volume Control Trim in Brushed Nickel</t>
  </si>
  <si>
    <t>AXOR Citterio Single-Hole Faucet 90 with Pop-Up Drain- Rhombic Cut, 1.2 GPM in Chrome</t>
  </si>
  <si>
    <t>AXOR Citterio Single-Hole Faucet 90 with Pop-Up Drain- Rhombic Cut, 1.2 GPM in Brushed Gold Optic</t>
  </si>
  <si>
    <t>AXOR Citterio Single-Hole Faucet 90 with Pop-Up Drain- Rhombic Cut, 1.2 GPM in Brushed Black Chrome</t>
  </si>
  <si>
    <t>AXOR Citterio Single-Hole Faucet 90 with Pop-Up Drain- Rhombic Cut, 1.2 GPM in Brushed Nickel</t>
  </si>
  <si>
    <t>AXOR Citterio Single-Hole Faucet 110 with Pop-Up Drain, 1.2 GPM in Chrome</t>
  </si>
  <si>
    <t>AXOR Citterio Single-Hole Faucet 110 with Pop-Up Drain, 1.2 GPM in Brushed Nickel</t>
  </si>
  <si>
    <t>AXOR Citterio Single-Hole Faucet 270 with Pop-Up Drain, 1.2 GPM in Chrome</t>
  </si>
  <si>
    <t>AXOR Citterio Single-Hole Faucet 270 with Pop-Up Drain, 1.2 GPM in Brushed Nickel</t>
  </si>
  <si>
    <t>AXOR Citterio Single-Hole Faucet 280 with Pop-Up Drain, 1.2 GPM in Chrome</t>
  </si>
  <si>
    <t>AXOR Citterio Single-Hole Faucet 280 with Pop-Up Drain, 1.2 GPM in Brushed Gold Optic</t>
  </si>
  <si>
    <t>AXOR Citterio Single-Hole Faucet 280 with Pop-Up Drain, 1.2 GPM in Brushed Black Chrome</t>
  </si>
  <si>
    <t>AXOR Citterio Single-Hole Faucet 280 with Pop-Up Drain, 1.2 GPM in Brushed Nickel</t>
  </si>
  <si>
    <t>AXOR Citterio Single-Hole Faucet 90 with Pop-Up Drain, 1.2 GPM in Chrome</t>
  </si>
  <si>
    <t>AXOR Citterio Single-Hole Faucet 90 with Pop-Up Drain, 1.2 GPM in Brushed Gold Optic</t>
  </si>
  <si>
    <t>AXOR Citterio Single-Hole Faucet 90 with Pop-Up Drain, 1.2 GPM in Brushed Black Chrome</t>
  </si>
  <si>
    <t>AXOR Citterio Single-Hole Faucet 90 with Pop-Up Drain, 1.2 GPM in Brushed Nickel</t>
  </si>
  <si>
    <t>AXOR Citterio Single-Hole Faucet 160 with Pop-Up Drain, 1.2 GPM in Chrome</t>
  </si>
  <si>
    <t>AXOR Citterio Single-Hole Faucet 160 with Pop-Up Drain, 1.2 GPM in Brushed Gold Optic</t>
  </si>
  <si>
    <t>AXOR Citterio Single-Hole Faucet 160 with Pop-Up Drain, 1.2 GPM in Brushed Black Chrome</t>
  </si>
  <si>
    <t>AXOR Citterio Single-Hole Faucet 160 with Pop-Up Drain, 1.2 GPM in Brushed Nickel</t>
  </si>
  <si>
    <t>AXOR Citterio Single-Hole Faucet 160 with Pop-Up Drain- Rhombic Cut, 1.2 GPM in Chrome</t>
  </si>
  <si>
    <t>AXOR Citterio Single-Hole Faucet 160 with Pop-Up Drain- Rhombic Cut, 1.2 GPM in Brushed Gold Optic</t>
  </si>
  <si>
    <t>AXOR Citterio Single-Hole Faucet 160 with Pop-Up Drain- Rhombic Cut, 1.2 GPM in Brushed Black Chrome</t>
  </si>
  <si>
    <t>AXOR Citterio Single-Hole Faucet 160 with Pop-Up Drain- Rhombic Cut, 1.2 GPM in Brushed Nickel</t>
  </si>
  <si>
    <t>AXOR Citterio Wall-Mounted Single-Handle Faucet Trim, 1.2 GPM in Chrome</t>
  </si>
  <si>
    <t>AXOR Citterio Wall-Mounted Single-Handle Faucet Trim, 1.2 GPM in Brushed Nickel</t>
  </si>
  <si>
    <t>AXOR Citterio Wall-Mounted Single-Handle Faucet Trim with Base Plate, 1.2 GPM in Chrome</t>
  </si>
  <si>
    <t>AXOR Citterio Wall-Mounted Single-Handle Faucet Trim with Base Plate, 1.2 GPM in Brushed Gold Optic</t>
  </si>
  <si>
    <t>AXOR Citterio Wall-Mounted Single-Handle Faucet Trim with Base Plate, 1.2 GPM in Brushed Black Chrome</t>
  </si>
  <si>
    <t>AXOR Citterio Wall-Mounted Single-Handle Faucet Trim with Base Plate, 1.2 GPM in Brushed Nickel</t>
  </si>
  <si>
    <t>AXOR Citterio Wall-Mounted Single-Handle Faucet Trim, 1.2 GPM in Brushed Gold Optic</t>
  </si>
  <si>
    <t>AXOR Citterio Wall-Mounted Single-Handle Faucet Trim, 1.2 GPM in Brushed Black Chrome</t>
  </si>
  <si>
    <t>AXOR Citterio Widespread Faucet 170 with Cross Handles and Pop-Up Drain, 1.2 GPM in Chrome</t>
  </si>
  <si>
    <t>AXOR Citterio Widespread Faucet 170 with Cross Handles and Pop-Up Drain, 1.2 GPM in Brushed Nickel</t>
  </si>
  <si>
    <t>AXOR Citterio Widespread Faucet 170 with Lever Handles and Pop-Up Drain, 1.2 GPM in Chrome</t>
  </si>
  <si>
    <t>AXOR Citterio Widespread Faucet 170 with Lever Handles and Pop-Up Drain, 1.2 GPM in Brushed Nickel</t>
  </si>
  <si>
    <t xml:space="preserve">AX Citterio Wall Mounted Faucet w/Cross Handle  </t>
  </si>
  <si>
    <t>AXOR Citterio Wall-Mounted Widespread Faucet with Cross Handles, 1.2 GPM in Chrome</t>
  </si>
  <si>
    <t>AXOR Citterio Wall-Mounted Widespread Faucet with Cross Handles, 1.2 GPM in Brushed Gold Optic</t>
  </si>
  <si>
    <t>AXOR Citterio Wall-Mounted Widespread Faucet with Cross Handles, 1.2 GPM in Brushed Black Chrome</t>
  </si>
  <si>
    <t>AXOR Citterio Wall-Mounted Widespread Faucet with Cross Handles, 1.2 GPM in Brushed Nickel</t>
  </si>
  <si>
    <t>AXOR Citterio Wall-Mounted Widespread Faucet Trim with Lever Handles, 1.2 GPM in Chrome</t>
  </si>
  <si>
    <t>AXOR Citterio Wall-Mounted Widespread Faucet Trim with Lever Handles, 1.2 GPM in Brushed Nickel</t>
  </si>
  <si>
    <t>AXOR Citterio Single-Hole Faucet 280 with Pop-Up Drain- Rhombic Cut, 1.2 GPM in Chrome</t>
  </si>
  <si>
    <t>AXOR Citterio Single-Hole Faucet 280 with Pop-Up Drain- Rhombic Cut, 1.2 GPM in Brushed Gold Optic</t>
  </si>
  <si>
    <t>AXOR Citterio Single-Hole Faucet 280 with Pop-Up Drain- Rhombic Cut, 1.2 GPM in Brushed Black Chrome</t>
  </si>
  <si>
    <t>AXOR Citterio Single-Hole Faucet 280 with Pop-Up Drain- Rhombic Cut, 1.2 GPM in Brushed Nickel</t>
  </si>
  <si>
    <t>AXOR Citterio Wall-Mounted Single-Handle Faucet Trim with Base Plate- Rhombic Cut, 1.2 GPM in Chrome</t>
  </si>
  <si>
    <t>AXOR Citterio Wall-Mounted Single-Handle Faucet Trim with Base Plate- Rhombic Cut, 1.2 GPM in Brushed Gold Optic</t>
  </si>
  <si>
    <t>AXOR Citterio Wall-Mounted Single-Handle Faucet Trim with Base Plate- Rhombic Cut, 1.2 GPM in Brushed Black Chrome</t>
  </si>
  <si>
    <t>AXOR Citterio Wall-Mounted Single-Handle Faucet Trim with Base Plate- Rhombic Cut, 1.2 GPM in Brushed Nickel</t>
  </si>
  <si>
    <t>AXOR Citterio Wall-Mounted Single-Handle Faucet Trim- Rhombic Cut, 1.2 GPM in Chrome</t>
  </si>
  <si>
    <t>AXOR Citterio Wall-Mounted Single-Handle Faucet Trim- Rhombic Cut, 1.2 GPM in Brushed Gold Optic</t>
  </si>
  <si>
    <t>AXOR Citterio Wall-Mounted Single-Handle Faucet Trim- Rhombic Cut, 1.2 GPM in Brushed Black Chrome</t>
  </si>
  <si>
    <t>AXOR Citterio Wall-Mounted Single-Handle Faucet Trim- Rhombic Cut, 1.2 GPM in Brushed Nickel</t>
  </si>
  <si>
    <t>AXOR Citterio Single-Hole Bidet Faucet with Pop-Up Drain- Rhombic Cut, 1.5 GPM in Chrome</t>
  </si>
  <si>
    <t>AXOR Citterio Single-Hole Bidet Faucet with Pop-Up Drain- Rhombic Cut, 1.5 GPM in Brushed Gold Optic</t>
  </si>
  <si>
    <t>AXOR Citterio Single-Hole Bidet Faucet with Pop-Up Drain- Rhombic Cut, 1.5 GPM in Brushed Black Chrome</t>
  </si>
  <si>
    <t>AXOR Citterio Single-Hole Bidet Faucet with Pop-Up Drain- Rhombic Cut, 1.5 GPM in Brushed Nickel</t>
  </si>
  <si>
    <t>AXOR Citterio Single-Hole Bidet Faucet in Chrome</t>
  </si>
  <si>
    <t>AXOR Citterio Single-Hole Bidet Faucet in Brushed Gold Optic</t>
  </si>
  <si>
    <t>AXOR Citterio Single-Hole Bidet Faucet in Brushed Black Chrome</t>
  </si>
  <si>
    <t>AXOR Citterio Single-Hole Bidet Faucet in Brushed Nickel</t>
  </si>
  <si>
    <t>AXOR Citterio Tub Spout in Chrome</t>
  </si>
  <si>
    <t>AXOR Citterio Tub Spout in Brushed Nickel</t>
  </si>
  <si>
    <t>AXOR Citterio Pressure Balance Trim in Chrome</t>
  </si>
  <si>
    <t>AXOR Citterio Pressure Balance Trim in Brushed Nickel</t>
  </si>
  <si>
    <t>AXOR Citterio Pressure Balance Trim- Cross Handle in Chrome</t>
  </si>
  <si>
    <t>AXOR Citterio Pressure Balance Trim- Cross Handle in Brushed Gold Optic</t>
  </si>
  <si>
    <t>AXOR Citterio Pressure Balance Trim- Cross Handle in Brushed Black Chrome</t>
  </si>
  <si>
    <t>AXOR Citterio Pressure Balance Trim- Cross Handle in Brushed Nickel</t>
  </si>
  <si>
    <t>AXOR Citterio 3-Hole Roman Tub Set Trim- Lever Handles in Chrome</t>
  </si>
  <si>
    <t>AXOR Citterio 3-Hole Roman Tub Set Trim- Lever Handles in Brushed Gold Optic</t>
  </si>
  <si>
    <t>AXOR Citterio 3-Hole Roman Tub Set Trim- Lever Handles in Brushed Black Chrome</t>
  </si>
  <si>
    <t>AXOR Citterio 3-Hole Roman Tub Set Trim- Lever Handles in Brushed Nickel</t>
  </si>
  <si>
    <t>AXOR Citterio 3-Hole Roman Tub Set Trim- Cross Handles in Chrome</t>
  </si>
  <si>
    <t>AXOR Citterio 3-Hole Roman Tub Set Trim- Cross Handles in Brushed Gold Optic</t>
  </si>
  <si>
    <t>AXOR Citterio 3-Hole Roman Tub Set Trim- Cross Handles in Brushed Black Chrome</t>
  </si>
  <si>
    <t>AXOR Citterio 3-Hole Roman Tub Set Trim- Cross Handles in Brushed Nickel</t>
  </si>
  <si>
    <t>AXOR Citterio Freestanding Tub Filler Trim with 1.75 GPM Handshower in Chrome</t>
  </si>
  <si>
    <t>AXOR Citterio Freestanding Tub Filler Trim with 1.75 GPM Handshower in Brushed Gold Optic</t>
  </si>
  <si>
    <t>AXOR Citterio Freestanding Tub Filler Trim with 1.75 GPM Handshower in Brushed Black Chrome</t>
  </si>
  <si>
    <t>AXOR Citterio Freestanding Tub Filler Trim with 1.75 GPM Handshower in Brushed Nickel</t>
  </si>
  <si>
    <t>AXOR CITTERIO RTS WALL MOUNTED CROSS HANDLE</t>
  </si>
  <si>
    <t>AXOR Citterio 3-Hole Wall-Mounted Tub Trim with Handshower, 1.75 GPM- Cross Handles in Chrome</t>
  </si>
  <si>
    <t>AXOR Citterio 3-Hole Wall-Mounted Tub Trim with Handshower, 1.75 GPM- Cross Handles in Brushed Gold Optic</t>
  </si>
  <si>
    <t>AXOR Citterio 3-Hole Wall-Mounted Tub Trim with Handshower, 1.75 GPM- Cross Handles in Brushed Black Chrome</t>
  </si>
  <si>
    <t>AXOR Citterio 3-Hole Wall-Mounted Tub Trim with Handshower, 1.75 GPM- Cross Handles in Brushed Nickel</t>
  </si>
  <si>
    <t>AXOR CITTERIO RTS WALL MOUNTED LEVER HANDLE</t>
  </si>
  <si>
    <t>AXOR Citterio 3-Hole Wall-Mounted Tub Trim with Handshower, 1.75 GPM- Lever Handles in Chrome</t>
  </si>
  <si>
    <t>AXOR Citterio 3-Hole Wall-Mounted Tub Trim with Handshower, 1.75 GPM- Lever Handles in Brushed Gold Optic</t>
  </si>
  <si>
    <t>AXOR Citterio 3-Hole Wall-Mounted Tub Trim with Handshower, 1.75 GPM- Lever Handles in Brushed Black Chrome</t>
  </si>
  <si>
    <t>AXOR Citterio 3-Hole Wall-Mounted Tub Trim with Handshower, 1.75 GPM- Lever Handles in Brushed Nickel</t>
  </si>
  <si>
    <t>Installation Plate</t>
  </si>
  <si>
    <t>AXOR Citterio 4-Hole Roman Tub Set Trim with Cross Handles and 1.75 GPM Handshower in Chrome</t>
  </si>
  <si>
    <t>AXOR Citterio 4-Hole Roman Tub Set Trim with Cross Handles and 1.75 GPM Handshower in Brushed Nickel</t>
  </si>
  <si>
    <t>AXOR Citterio 4-Hole Roman Tub Set Trim with Lever Handles and 1.75 GPM Handshower in Chrome</t>
  </si>
  <si>
    <t>AXOR Citterio 4-Hole Roman Tub Set Trim with Lever Handles and 1.75 GPM Handshower in Brushed Nickel</t>
  </si>
  <si>
    <t>AXOR Citterio Freestanding Tub Filler Trim with 1.75 GPM Handshower- Rhombic Cut in Chrome</t>
  </si>
  <si>
    <t>AXOR Citterio Freestanding Tub Filler Trim with 1.75 GPM Handshower- Rhombic Cut in Brushed Gold Optic</t>
  </si>
  <si>
    <t>AXOR Citterio Freestanding Tub Filler Trim with 1.75 GPM Handshower- Rhombic Cut in Brushed Black Chrome</t>
  </si>
  <si>
    <t>AXOR Citterio Freestanding Tub Filler Trim with 1.75 GPM Handshower- Rhombic Cut in Brushed Nickel</t>
  </si>
  <si>
    <t>AXOR Citterio Handshower Holder in Chrome</t>
  </si>
  <si>
    <t>AXOR Citterio Handshower Holder in Brushed Gold Optic</t>
  </si>
  <si>
    <t>AXOR Citterio Handshower Holder in Brushed Black Chrome</t>
  </si>
  <si>
    <t>AXOR Citterio Handshower Holder in Brushed Nickel</t>
  </si>
  <si>
    <t>AXOR Citterio Thermostatic Trim with Volume Control in Chrome</t>
  </si>
  <si>
    <t>AXOR Citterio Thermostatic Trim with Volume Control in Brushed Gold Optic</t>
  </si>
  <si>
    <t>AXOR Citterio Thermostatic Trim with Volume Control in Brushed Black Chrome</t>
  </si>
  <si>
    <t>AXOR Citterio Thermostatic Trim with Volume Control in Brushed Nickel</t>
  </si>
  <si>
    <t>AXOR Citterio Thermostatic Trim with Volume Control- Cross Handle in Chrome</t>
  </si>
  <si>
    <t>AXOR Citterio Thermostatic Trim with Volume Control- Cross Handle in Brushed Gold Optic</t>
  </si>
  <si>
    <t>AXOR Citterio Thermostatic Trim with Volume Control- Cross Handle in Brushed Black Chrome</t>
  </si>
  <si>
    <t>AXOR Citterio Thermostatic Trim with Volume Control- Cross Handle in Brushed Nickel</t>
  </si>
  <si>
    <t>AXOR Citterio Thermostatic Trim HighFlow with Lever Handle in Chrome</t>
  </si>
  <si>
    <t>AXOR Citterio Thermostatic Trim HighFlow with Lever Handle in Brushed Gold Optic</t>
  </si>
  <si>
    <t>AXOR Citterio Thermostatic Trim HighFlow with Lever Handle in Brushed Black Chrome</t>
  </si>
  <si>
    <t>AXOR Citterio Thermostatic Trim HighFlow with Lever Handle in Brushed Nickel</t>
  </si>
  <si>
    <t>AXOR Citterio Thermostatic Trim HighFlow with Cross Handle in Chrome</t>
  </si>
  <si>
    <t>AXOR Citterio Thermostatic Trim HighFlow with Cross Handle in Brushed Gold Optic</t>
  </si>
  <si>
    <t>AXOR Citterio Thermostatic Trim HighFlow with Cross Handle in Brushed Black Chrome</t>
  </si>
  <si>
    <t>AXOR Citterio Thermostatic Trim HighFlow with Cross Handle in Brushed Nickel</t>
  </si>
  <si>
    <t>AXOR Citterio Thermostatic Trim with Volume Control and Diverter in Chrome</t>
  </si>
  <si>
    <t>AXOR Citterio Thermostatic Trim with Volume Control and Diverter in Brushed Gold Optic</t>
  </si>
  <si>
    <t>AXOR Citterio Thermostatic Trim with Volume Control and Diverter in Brushed Black Chrome</t>
  </si>
  <si>
    <t>AXOR Citterio Thermostatic Trim with Volume Control and Diverter in Brushed Nickel</t>
  </si>
  <si>
    <t>AXOR Citterio Thermostatic Trim with Volume Control and Diverter- Cross Handle in Chrome</t>
  </si>
  <si>
    <t>AXOR Citterio Thermostatic Trim with Volume Control and Diverter- Cross Handle in Brushed Gold Optic</t>
  </si>
  <si>
    <t>AXOR Citterio Thermostatic Trim with Volume Control and Diverter- Cross Handle in Brushed Black Chrome</t>
  </si>
  <si>
    <t>AXOR Citterio Thermostatic Trim with Volume Control and Diverter- Cross Handle in Brushed Nickel</t>
  </si>
  <si>
    <t>AXOR Citterio Pot Filler, Wall-Mounted in Chrome</t>
  </si>
  <si>
    <t>AXOR Citterio Pot Filler, Wall-Mounted in Steel Optic</t>
  </si>
  <si>
    <t>AXOR Citterio HighArc Kitchen Faucet 2-Spray Pull-Down, 1.75 GPM in Chrome</t>
  </si>
  <si>
    <t>AXOR Citterio  HighArc Kitchen Faucet 2-Spray Pull-Down, 1.75 GPM in Brushed Gold Optic</t>
  </si>
  <si>
    <t>AXOR Citterio  HighArc Kitchen Faucet 2-Spray Pull-Down, 1.75 GPM in Brushed Black Chrome</t>
  </si>
  <si>
    <t>AXOR Citterio HighArc Kitchen Faucet 2-Spray Pull-Down, 1.75 GPM in Matte Black</t>
  </si>
  <si>
    <t>AXOR Citterio HighArc Kitchen Faucet 2-Spray Pull-Down, 1.75 GPM in Steel Optic</t>
  </si>
  <si>
    <t>AXOR Citterio  HighArc Kitchen Faucet 2-Spray Pull-Down, 1.75 GPM in Polished Nickel</t>
  </si>
  <si>
    <t>AXOR Citterio Prep Kitchen Faucet 2-Spray Pull-Down, 1.75 GPM in Chrome</t>
  </si>
  <si>
    <t>AXOR Citterio  Prep Kitchen Faucet 2-Spray Pull-Down, 1.75 GPM in Brushed Gold Optic</t>
  </si>
  <si>
    <t>AXOR Citterio  Prep Kitchen Faucet 2-Spray Pull-Down, 1.75 GPM in Brushed Black Chrome</t>
  </si>
  <si>
    <t>AXOR Citterio Prep Kitchen Faucet 2-Spray Pull-Down, 1.75 GPM in Steel Optic</t>
  </si>
  <si>
    <t>AXOR Citterio  Prep Kitchen Faucet 2-Spray Pull-Down, 1.75 GPM in Polished Nickel</t>
  </si>
  <si>
    <t>AXOR Citterio Semi-Pro Kitchen Faucet 2-Spray, 1.75 GPM in Chrome</t>
  </si>
  <si>
    <t>AXOR Citterio  Semi-Pro Kitchen Faucet 2-Spray, 1.75 GPM in Brushed Gold Optic</t>
  </si>
  <si>
    <t>AXOR Citterio  Semi-Pro Kitchen Faucet 2-Spray, 1.75 GPM in Brushed Black Chrome</t>
  </si>
  <si>
    <t>AXOR Citterio Semi-Pro Kitchen Faucet 2-Spray, 1.75 GPM in Steel Optic</t>
  </si>
  <si>
    <t>AXOR Citterio  Semi-Pro Kitchen Faucet 2-Spray, 1.75 GPM in Polished Nickel</t>
  </si>
  <si>
    <t>AXOR Citterio Semi-Pro Kitchen Faucet 2-Spray, 1.5 GPM in Chrome</t>
  </si>
  <si>
    <t>AXOR Citterio  Semi-Pro Kitchen Faucet 2-Spray, 1.5 GPM in Brushed Gold Optic</t>
  </si>
  <si>
    <t>AXOR Citterio  Semi-Pro Kitchen Faucet 2-Spray, 1.5 GPM in Brushed Black Chrome</t>
  </si>
  <si>
    <t>AXOR Citterio  Semi-Pro Kitchen Faucet 2-Spray, 1.5 GPM in Steel Optic</t>
  </si>
  <si>
    <t>AXOR Citterio  Semi-Pro Kitchen Faucet 2-Spray, 1.5 GPM in Polished Nickel</t>
  </si>
  <si>
    <t xml:space="preserve">AXOR Citterio Kitchen Faucet, 2-Spray Pull-Out, 1.5 GPM in Chrome </t>
  </si>
  <si>
    <t>AXOR Citterio Kitchen Faucet, 2-Spray Pull-Out, 1.5 GPM in Steel Optic</t>
  </si>
  <si>
    <t>AXOR Citterio Kitchen Faucet 1-Spray, 1.5 GPM in Chrome - Discontinued 2025</t>
  </si>
  <si>
    <t>AXOR Citterio  Kitchen Faucet 1-Spray, 1.5 GPM in Brushed Gold Optic - Discontinued 2025</t>
  </si>
  <si>
    <t>AXOR Citterio  Kitchen Faucet 1-Spray, 1.5 GPM in Brushed Black Chrome - Discontinued 2025</t>
  </si>
  <si>
    <t>AXOR Citterio Kitchen Faucet 1-Spray, 1.5 GPM in Steel Optic - Discontinued 2025</t>
  </si>
  <si>
    <t>AXOR Citterio  Kitchen Faucet 1-Spray, 1.5 GPM in Polished Nickel - Discontinued 2025</t>
  </si>
  <si>
    <t>AXOR Citterio Bar Faucet, 1.5 GPM in Chrome</t>
  </si>
  <si>
    <t>AXOR Citterio  Bar Faucet, 1.5 GPM in Brushed Gold Optic</t>
  </si>
  <si>
    <t>AXOR Citterio  Bar Faucet, 1.5 GPM in Brushed Black Chrome</t>
  </si>
  <si>
    <t>AXOR Citterio Bar Faucet, 1.5 GPM in Steel Optic</t>
  </si>
  <si>
    <t>AXOR Citterio  Bar Faucet, 1.5 GPM in Polished Nickel</t>
  </si>
  <si>
    <t>AXOR Citterio Kitchen Faucet Select 2-Spray Pull-Out, 1.5 GPM in Chrome</t>
  </si>
  <si>
    <t>AXOR Citterio Kitchen Faucet Select 2-Spray Pull-Out, 1.5 GPM in Steel Optic</t>
  </si>
  <si>
    <t>AXOR Citterio Kitchen Faucet Select 2-Spray Pull-Out with sBox, 1.75 GPM in Chrome - Discontinued 2025</t>
  </si>
  <si>
    <t>AXOR Citterio  Kitchen Faucet Select 2-Spray Pull-Out with sBox, 1.75 GPM in Brushed Gold Optic - Discontinued 2025</t>
  </si>
  <si>
    <t>AXOR Citterio  Kitchen Faucet Select 2-Spray Pull-Out with sBox, 1.75 GPM in Brushed Black Chrome - Discontinued 2025</t>
  </si>
  <si>
    <t>AXOR Citterio Kitchen Faucet Select 2-Spray Pull-Out with sBox, 1.75 GPM in Matte Black - Discontinued 2025</t>
  </si>
  <si>
    <t>AXOR Citterio Kitchen Faucet Select 2-Spray Pull-Out with sBox, 1.75 GPM in Steel Optic - Discontinued 2025</t>
  </si>
  <si>
    <t>AXOR Citterio  Kitchen Faucet Select 2-Spray Pull-Out with sBox, 1.75 GPM in Polished Nickel - Discontinued 2025</t>
  </si>
  <si>
    <t>AXOR Citterio Kitchen Faucet Select 2-Spray Pull-Out, 1.75 GPM in Chrome</t>
  </si>
  <si>
    <t>AXOR Citterio  Kitchen Faucet Select 2-Spray Pull-Out, 1.75 GPM in Brushed Gold Optic</t>
  </si>
  <si>
    <t>AXOR Citterio  Kitchen Faucet Select 2-Spray Pull-Out, 1.75 GPM in Brushed Black Chrome</t>
  </si>
  <si>
    <t>AXOR Citterio Kitchen Faucet Select 2-Spray Pull-Out, 1.75 GPM in Matte Black</t>
  </si>
  <si>
    <t>AXOR Citterio Kitchen Faucet Select 2-Spray Pull-Out, 1.75 GPM in Steel Optic</t>
  </si>
  <si>
    <t>AXOR Citterio  Kitchen Faucet Select 2-Spray Pull-Out, 1.75 GPM in Polished Nickel</t>
  </si>
  <si>
    <t>AXOR Citterio Wall Outlet with Check Valves and Volume Control, Lever Handle in Chrome</t>
  </si>
  <si>
    <t>AXOR Citterio Wall Outlet with Check Valves and Volume Control, Lever-Handle in Brushed Gold Optic</t>
  </si>
  <si>
    <t>AXOR Citterio Wall Outlet with Check Valves and Volume Control, Lever-Handle in Brushed Black Chrome</t>
  </si>
  <si>
    <t>AXOR Citterio Wall Outlet with Check Valves and Volume Control, Lever Handle in Brushed Nickel</t>
  </si>
  <si>
    <t>AX Citterio Fix Fit Wall Outlet w/Cross Handle</t>
  </si>
  <si>
    <t>AXOR Citterio Wall Outlet with Check Valves and Volume Control, Cross-Handle  in Chrome</t>
  </si>
  <si>
    <t>AXOR Citterio Wall Outlet with Check Valves and Volume Control, Cross-Handle  in Brushed Gold Optic</t>
  </si>
  <si>
    <t>AXOR Citterio Wall Outlet with Check Valves and Volume Control, Cross-Handle  in Brushed Black Chrome</t>
  </si>
  <si>
    <t xml:space="preserve">AX Citterio Fix Fit Wall Outlet w/Cross Handle </t>
  </si>
  <si>
    <t>AXOR Citterio Wall Outlet with Check Valves and Volume Control, Cross-Handle  in Brushed Nickel</t>
  </si>
  <si>
    <t>AXOR Citterio Diverter Trim Trio/Quattro in Chrome</t>
  </si>
  <si>
    <t>AXOR Citterio Diverter Trim Trio/Quattro in Brushed Gold Optic</t>
  </si>
  <si>
    <t>AXOR Citterio Diverter Trim Trio/Quattro in Brushed Black Chrome</t>
  </si>
  <si>
    <t>AXOR Citterio Diverter Trim Trio/Quattro in Brushed Nickel</t>
  </si>
  <si>
    <t>AXOR Citterio Volume Control Trim with Lever Handle in Chrome</t>
  </si>
  <si>
    <t>AXOR Citterio Volume Control Trim with Lever Handle in Brushed Gold Optic</t>
  </si>
  <si>
    <t>AXOR Citterio Volume Control Trim with Lever Handle in Brushed Black Chrome</t>
  </si>
  <si>
    <t>AXOR Citterio Volume Control Trim with Lever Handle in Brushed Nickel</t>
  </si>
  <si>
    <t>AXOR Citterio Volume Control Trim with Cross Handle in Chrome</t>
  </si>
  <si>
    <t>AXOR Citterio Volume Control Trim with Cross Handle in Brushed Gold Optic</t>
  </si>
  <si>
    <t>AXOR Citterio Volume Control Trim with Cross Handle in Brushed Black Chrome</t>
  </si>
  <si>
    <t>AXOR Citterio Volume Control Trim with Cross Handle in Brushed Nickel</t>
  </si>
  <si>
    <t>Soap Dispenser in Chrome</t>
  </si>
  <si>
    <t>Soap Dispenser in Steel Optic</t>
  </si>
  <si>
    <t>Talis Soap Dispenser in Chrome</t>
  </si>
  <si>
    <t>Modern Soap Dispenser in Brushed Bronze</t>
  </si>
  <si>
    <t>Modern Soap Dispenser in Brushed Gold Optic</t>
  </si>
  <si>
    <t>Talis Soap Dispenser in Brushed Black Chrome</t>
  </si>
  <si>
    <t>Talis Soap Dispenser in Matte Black</t>
  </si>
  <si>
    <t>Talis Soap Dispenser in Steel Optic</t>
  </si>
  <si>
    <t>Talis Soap Dispenser in Polished Nickel</t>
  </si>
  <si>
    <t>Logis Hook in Chrome - Discontinued 2025 - Not available</t>
  </si>
  <si>
    <t>Logis Hook in Brushed Nickel - Discontinued 2025 - Not available</t>
  </si>
  <si>
    <t>Logis Dual Towel Bar in Chrome - Discontinued 2025</t>
  </si>
  <si>
    <t>Logis Dual Towel Bar in Brushed Nickel - Discontinued 2025</t>
  </si>
  <si>
    <t>Logis Towel Bar, 12" in Chrome - Discontinued 2025</t>
  </si>
  <si>
    <t>Logis Towel Bar, 12" in Brushed Nickel - Discontinued 2025</t>
  </si>
  <si>
    <t>Logis Soap Dispenser in Chrome - Discontinued 2025</t>
  </si>
  <si>
    <t>Logis Soap Dispenser in Brushed Nickel - Discontinued 2025</t>
  </si>
  <si>
    <t>Logis Towel Bar, 24" in Chrome - Discontinued 2025</t>
  </si>
  <si>
    <t>Logis Towel Bar, 24" in Brushed Nickel - Discontinued 2025</t>
  </si>
  <si>
    <t>Logis Spare Roll Holder in Chrome - Discontinued 2025</t>
  </si>
  <si>
    <t>Logis Spare Roll Holder in Brushed Nickel - Discontinued 2025</t>
  </si>
  <si>
    <t>Logis Tumbler in Chrome - Discontinued 2025</t>
  </si>
  <si>
    <t>Logis Tumbler in Brushed Nickel - Discontinued 2025</t>
  </si>
  <si>
    <t>Logis Toilet Brush with Holder in Chrome - Discontinued 2025</t>
  </si>
  <si>
    <t>Logis Toilet Brush with Holder in Brushed Nickel - Discontinued 2025</t>
  </si>
  <si>
    <t>Logis Toilet Paper Holder in Chrome - Discontinued 2025</t>
  </si>
  <si>
    <t>Logis Toilet Paper Holder in Brushed Nickel - Discontinued 2025</t>
  </si>
  <si>
    <t>AXOR ShowerSolutions Shelf 5" x 5" in Chrome</t>
  </si>
  <si>
    <t>AXOR ShowerSolutions Shelf 10" x 5" in Chrome</t>
  </si>
  <si>
    <t>AXOR ShowerSolutions Rough, Shelf 5" x 5"</t>
  </si>
  <si>
    <t>AXOR ShowerSolutions Rough, Shelf 10" x 5"</t>
  </si>
  <si>
    <t>AddStoris Corner Basket in Chrome</t>
  </si>
  <si>
    <t>AddStoris Corner Basket in Brushed Bronze</t>
  </si>
  <si>
    <t>AddStoris Corner Basket in Brushed Gold Optic</t>
  </si>
  <si>
    <t>AddStoris Corner Basket in Brushed Black Chrome</t>
  </si>
  <si>
    <t>AddStoris Corner Basket in Matte Black</t>
  </si>
  <si>
    <t>AddStoris Corner Basket in Matte White</t>
  </si>
  <si>
    <t>AddStoris Corner basket in Brushed Nickel</t>
  </si>
  <si>
    <t>AddStoris Corner Basket in Polished Nickel</t>
  </si>
  <si>
    <t>AddStoris Single hook  in Chrome</t>
  </si>
  <si>
    <t>AddStoris Single hook  in Brushed Bronze</t>
  </si>
  <si>
    <t>AddStoris Single Hook  in Brushed Gold Optic</t>
  </si>
  <si>
    <t>AddStoris Single hook  in Brushed Black Chrome</t>
  </si>
  <si>
    <t>AddStoris Single hook  in Matte Black</t>
  </si>
  <si>
    <t>AddStoris Single hook  in Matte White</t>
  </si>
  <si>
    <t>AddStoris Single hook in Brushed Nickel</t>
  </si>
  <si>
    <t>AddStoris Single Hook  in Polished Nickel</t>
  </si>
  <si>
    <t>AddStoris Double Towel Bar in Chrome</t>
  </si>
  <si>
    <t>AddStoris Double Towel Bar in Brushed Bronze</t>
  </si>
  <si>
    <t>AddStoris Double Towel Bar in Brushed Gold Optic</t>
  </si>
  <si>
    <t>AddStoris Double Towel Bar in Brushed Black Chrome</t>
  </si>
  <si>
    <t>AddStoris Double Towel Bar in Matte Black</t>
  </si>
  <si>
    <t>AddStoris Double Towel Bar in Matte White</t>
  </si>
  <si>
    <t>AddStoris Double Towel Bar in Brushed Nickel</t>
  </si>
  <si>
    <t>AddStoris Double Towel Bar in Polished Nickel</t>
  </si>
  <si>
    <t>AddStoris Towel Bar, 12" in Chrome</t>
  </si>
  <si>
    <t>AddStoris Towel Bar, 12" in Brushed Bronze</t>
  </si>
  <si>
    <t>AddStoris Towel Bar, 12" in Brushed Gold Optic</t>
  </si>
  <si>
    <t>AddStoris Towel Bar, 12" in Brushed Black Chrome</t>
  </si>
  <si>
    <t>AddStoris Towel Bar, 12" in Matte Black</t>
  </si>
  <si>
    <t>AddStoris Towel Bar, 12" in Matte White</t>
  </si>
  <si>
    <t>AddStoris Towel Bar, 12" in Brushed Nickel</t>
  </si>
  <si>
    <t>AddStoris Towel Bar, 12" in Polished Nickel</t>
  </si>
  <si>
    <t>AddStoris Liquid soap dispenser  in Chrome</t>
  </si>
  <si>
    <t>AddStoris Liquid soap dispenser  in Brushed Bronze</t>
  </si>
  <si>
    <t>AddStoris Liquid Soap Dispenser  in Brushed Gold Optic</t>
  </si>
  <si>
    <t>AddStoris Liquid soap dispenser  in Brushed Black Chrome</t>
  </si>
  <si>
    <t>AddStoris Liquid soap dispenser  in Matte Black</t>
  </si>
  <si>
    <t>AddStoris Liquid soap dispenser  in Matte White</t>
  </si>
  <si>
    <t>AddStoris Liquid soap dispenser in Brushed Nickel</t>
  </si>
  <si>
    <t>AddStoris Liquid Soap Dispenser  in Polished Nickel</t>
  </si>
  <si>
    <t>AddStoris Soap dish  in Chrome</t>
  </si>
  <si>
    <t>AddStoris Soap dish  in Brushed Bronze</t>
  </si>
  <si>
    <t>AddStoris Soap Dish  in Brushed Gold Optic</t>
  </si>
  <si>
    <t>AddStoris Soap dish  in Brushed Black Chrome</t>
  </si>
  <si>
    <t>AddStoris Soap dish  in Matte Black</t>
  </si>
  <si>
    <t>AddStoris Soap dish  in Matte White</t>
  </si>
  <si>
    <t>AddStoris Soap dish  in Brushed Nickel</t>
  </si>
  <si>
    <t>AddStoris Soap Dish  in Polished Nickel</t>
  </si>
  <si>
    <t>AddStoris Towel Bar, 24" in Chrome</t>
  </si>
  <si>
    <t>AddStoris Towel Bar, 24" in Brushed Bronze</t>
  </si>
  <si>
    <t>AddStoris Towel Bar, 24" in Brushed Gold Optic</t>
  </si>
  <si>
    <t>AddStoris Towel Bar, 24" in Brushed Black Chrome</t>
  </si>
  <si>
    <t>AddStoris Towel Bar, 24" in Matte Black</t>
  </si>
  <si>
    <t>AddStoris Towel Bar, 24" in Matte White</t>
  </si>
  <si>
    <t>AddStoris Towel Bar, 24" in Brushed Nickel</t>
  </si>
  <si>
    <t>AddStoris Towel Bar, 24" in Polished Nickel</t>
  </si>
  <si>
    <t>AddStoris Toilet Paper Holder in Chrome</t>
  </si>
  <si>
    <t>AddStoris Toilet Paper Holder in Brushed Bronze</t>
  </si>
  <si>
    <t>AddStoris Toilet Paper Holder in Brushed Gold Optic</t>
  </si>
  <si>
    <t>AddStoris Toilet Paper Holder in Brushed Black Chrome</t>
  </si>
  <si>
    <t>AddStoris Toilet Paper Holder in Matte Black</t>
  </si>
  <si>
    <t>AddStoris Toilet Paper Holder in Matte White</t>
  </si>
  <si>
    <t>AddStoris Toilet Paper Holder in Brushed Nickel</t>
  </si>
  <si>
    <t>AddStoris Toilet Paper Holder in Polished Nickel</t>
  </si>
  <si>
    <t>AddStoris Tumbler in Chrome</t>
  </si>
  <si>
    <t>AddStoris Tumbler in Brushed Bronze</t>
  </si>
  <si>
    <t>AddStoris Tumbler in Brushed Gold Optic</t>
  </si>
  <si>
    <t>AddStoris Tumbler in Brushed Black Chrome</t>
  </si>
  <si>
    <t>AddStoris Tumbler in Matte Black</t>
  </si>
  <si>
    <t>AddStoris Tumbler in Matte White</t>
  </si>
  <si>
    <t>AddStoris Tumbler in Brushed Nickel</t>
  </si>
  <si>
    <t>AddStoris Tumbler in Polished Nickel</t>
  </si>
  <si>
    <t>AddStoris Towel Rack with Towel Bar in Chrome</t>
  </si>
  <si>
    <t>AddStoris Towel Rack with Towel Bar in Brushed Bronze</t>
  </si>
  <si>
    <t>AddStoris Towel Rack with Towel Bar in Brushed Gold Optic</t>
  </si>
  <si>
    <t>AddStoris Towel Rack with Towel Bar in Brushed Black Chrome</t>
  </si>
  <si>
    <t>AddStoris Towel Rack with Towel Bar in Matte Black</t>
  </si>
  <si>
    <t>AddStoris Towel Rack with Towel Bar in Matte White</t>
  </si>
  <si>
    <t>AddStoris Towel Rack with Towel Bar in Brushed Nickel</t>
  </si>
  <si>
    <t>AddStoris Towel Rack with Towel Bar in Polished Nickel</t>
  </si>
  <si>
    <t>AddStoris Toilet Paper Holder with Cover in Chrome</t>
  </si>
  <si>
    <t>AddStoris Toilet Paper Holder with Cover in Brushed Bronze</t>
  </si>
  <si>
    <t>AddStoris Toilet Paper Holder with Cover in Brushed Gold Optic</t>
  </si>
  <si>
    <t>AddStoris Toilet Paper Holder with Cover in Brushed Black Chrome</t>
  </si>
  <si>
    <t>AddStoris Toilet Paper Holder with Cover in Matte Black</t>
  </si>
  <si>
    <t>AddStoris Toilet Paper Holder with Cover in Matte White</t>
  </si>
  <si>
    <t>AddStoris Toilet Paper Holder with Cover in Brushed Nickel</t>
  </si>
  <si>
    <t>AddStoris Toilet Paper Holder with Cover in Polished Nickel</t>
  </si>
  <si>
    <t>AddStoris Towel ring in Chrome</t>
  </si>
  <si>
    <t>AddStoris Towel ring in Brushed Bronze</t>
  </si>
  <si>
    <t>AddStoris Towel Ring in Brushed Gold Optic</t>
  </si>
  <si>
    <t>AddStoris Towel ring in Brushed Black Chrome</t>
  </si>
  <si>
    <t>AddStoris Towel ring in Matte Black</t>
  </si>
  <si>
    <t>AddStoris Towel ring in Matte White</t>
  </si>
  <si>
    <t>AddStoris Towel ring in Brushed Nickel</t>
  </si>
  <si>
    <t>AddStoris Towel Ring in Polished Nickel</t>
  </si>
  <si>
    <t>AddStoris Double Hook  in Chrome</t>
  </si>
  <si>
    <t>AddStoris Double Hook  in Brushed Bronze</t>
  </si>
  <si>
    <t>AddStoris Double Hook  in Brushed Gold Optic</t>
  </si>
  <si>
    <t>AddStoris Double Hook  in Brushed Black Chrome</t>
  </si>
  <si>
    <t>AddStoris Double Hook  in Matte Black</t>
  </si>
  <si>
    <t>AddStoris Double Hook  in Matte White</t>
  </si>
  <si>
    <t>AddStoris Double hook in Brushed Nickel</t>
  </si>
  <si>
    <t>AddStoris Double Hook  in Polished Nickel</t>
  </si>
  <si>
    <t>AddStoris Spare Toilet Paper Holder in Chrome</t>
  </si>
  <si>
    <t>AddStoris Spare Toilet Paper Holder in Brushed Bronze</t>
  </si>
  <si>
    <t>AddStoris Spare Toilet Paper Holder in Brushed Gold Optic</t>
  </si>
  <si>
    <t>AddStoris Spare Toilet Paper Holder in Brushed Black Chrome</t>
  </si>
  <si>
    <t>AddStoris Spare Toilet Paper Holder in Matte Black</t>
  </si>
  <si>
    <t>AddStoris Spare Toilet Paper Holder in Matte White</t>
  </si>
  <si>
    <t>AddStoris Spare Toilet Paper Holder in Brushed Nickel</t>
  </si>
  <si>
    <t>AddStoris Spare Toilet Paper Holder in Polished Nickel</t>
  </si>
  <si>
    <t>AddStoris Shower door handle in Chrome</t>
  </si>
  <si>
    <t>AddStoris Shower door handle in Brushed Bronze</t>
  </si>
  <si>
    <t>AddStoris Shower door handle in Brushed Gold Optic</t>
  </si>
  <si>
    <t>AddStoris Shower door handle in Brushed Black Chrome</t>
  </si>
  <si>
    <t>AddStoris Shower door handle in Matte Black</t>
  </si>
  <si>
    <t>AddStoris Shower door handle in Matte White</t>
  </si>
  <si>
    <t>AddStoris Shower door handle in Brushed Nickel</t>
  </si>
  <si>
    <t>AddStoris Shower door handle in Polished Nickel</t>
  </si>
  <si>
    <t>AddStoris Dual  Towel Bar in Chrome</t>
  </si>
  <si>
    <t>AddStoris Dual  Towel Bar in Brushed Bronze</t>
  </si>
  <si>
    <t>AddStoris Dual  Towel Bar in Brushed Gold Optic</t>
  </si>
  <si>
    <t>AddStoris Dual  Towel Bar in Brushed Black Chrome</t>
  </si>
  <si>
    <t>AddStoris Dual  Towel Bar in Matte Black</t>
  </si>
  <si>
    <t>AddStoris Dual  Towel Bar in Matte White</t>
  </si>
  <si>
    <t>AddStoris Dual Towel Bar in Brushed Nickel</t>
  </si>
  <si>
    <t>AddStoris Dual  Towel Bar in Polished Nickel</t>
  </si>
  <si>
    <t>AddStoris Toilet Paper Holder without Cover in Chrome</t>
  </si>
  <si>
    <t>AddStoris Toilet Paper Holder without Cover in Brushed Bronze</t>
  </si>
  <si>
    <t>AddStoris Toilet Paper Holder without Cover in Brushed Gold Optic</t>
  </si>
  <si>
    <t>AddStoris Toilet Paper Holder without Cover in Brushed Black Chrome</t>
  </si>
  <si>
    <t>AddStoris Toilet Paper Holder without Cover in Matte Black</t>
  </si>
  <si>
    <t>AddStoris Toilet Paper Holder without Cover in Matte White</t>
  </si>
  <si>
    <t>AddStoris Toilet Paper Holder without Cover in Brushed Nickel</t>
  </si>
  <si>
    <t>AddStoris Toilet Paper Holder without Cover in Polished Nickel</t>
  </si>
  <si>
    <t>AddStoris Toilet Paper Holder with Shelf in Chrome</t>
  </si>
  <si>
    <t>AddStoris Toilet Paper Holder with Shelf in Brushed Bronze</t>
  </si>
  <si>
    <t>AXOR Universal Circular Towel Ring in Brushed Black Chrome</t>
  </si>
  <si>
    <t>AddStoris Toilet Paper Holder with Shelf in Brushed Gold Optic</t>
  </si>
  <si>
    <t>AddStoris Toilet Paper Holder with Shelf in Brushed Black Chrome</t>
  </si>
  <si>
    <t>AddStoris Toilet Paper Holder with Shelf in Matte Black</t>
  </si>
  <si>
    <t>AddStoris Toilet Paper Holder with Shelf in Matte White</t>
  </si>
  <si>
    <t>AddStoris Toilet Paper Holder with Shelf in Brushed Nickel</t>
  </si>
  <si>
    <t>AddStoris Toilet Paper Holder with Shelf in Polished Nickel</t>
  </si>
  <si>
    <t>AXOR Suite Sinks Round Sink without Overflow, 11 3/4" in Chrome</t>
  </si>
  <si>
    <t>AXOR Suite Sinks  Round Sink without Overflow, 11 3/4" in Brushed Bronze</t>
  </si>
  <si>
    <t>AXOR Suite Sinks Round Sink without Overflow, 11 3/4" in Brushed Gold Optic</t>
  </si>
  <si>
    <t>AXOR Suite Sinks Round Sink without Overflow, 11 3/4" in Polished Black Chrome</t>
  </si>
  <si>
    <t>AXOR Suite Sinks Round Sink without Overflow, 11 3/4" in Brushed Black Chrome</t>
  </si>
  <si>
    <t>AXOR Suite Sinks Round Sink without Overflow, 11 3/4" in Matte Black</t>
  </si>
  <si>
    <t>AXOR Suite Sinks Round Sink without Overflow, 11 3/4" in Brushed Nickel</t>
  </si>
  <si>
    <t>AXOR Suite Sinks  Round Sink without Overflow, 11 3/4" in Polished Nickel</t>
  </si>
  <si>
    <t>AXOR Suite Sinks Round Sink without Overflow, 11 3/4" in Polished Gold Optic</t>
  </si>
  <si>
    <t>AXOR Suite Sinks Round Sink without Overflow, 15 3/4" in Chrome</t>
  </si>
  <si>
    <t>AXOR Suite Sinks  Round Sink without Overflow, 15 3/4" in Brushed Bronze</t>
  </si>
  <si>
    <t>AXOR Suite Sinks Round Sink without Overflow, 15 3/4" in Brushed Gold Optic</t>
  </si>
  <si>
    <t>AXOR Suite Sinks Round Sink without Overflow, 15 3/4" in Polished Black Chrome</t>
  </si>
  <si>
    <t>AXOR Suite Sinks Round Sink without Overflow, 15 3/4" in Brushed Black Chrome</t>
  </si>
  <si>
    <t>AXOR Suite Sinks Round Sink without Overflow, 15 3/4" in Matte Black</t>
  </si>
  <si>
    <t>AXOR Suite Sinks Round Sink without Overflow, 15 3/4" in Brushed Nickel</t>
  </si>
  <si>
    <t>AXOR Suite Sinks  Round Sink without Overflow, 15 3/4" in Polished Nickel</t>
  </si>
  <si>
    <t>AXOR Suite Sinks Round Sink without Overflow, 15 3/4" in Polished Gold Optic</t>
  </si>
  <si>
    <t>AXOR Suite Sinks Square Sink without Overflow, 11 1/4" x 11 1/4" in Chrome</t>
  </si>
  <si>
    <t>AXOR Suite Sinks  Square Sink without Overflow, 11 1/4" x 11 1/4" in Brushed Bronze</t>
  </si>
  <si>
    <t>AXOR Suite Sinks Square Sink without Overflow, 11 1/4" x 11 1/4" in Brushed Gold Optic</t>
  </si>
  <si>
    <t>AXOR Suite Sinks Square Sink without Overflow, 11 1/4" x 11 1/4" in Polished Black Chrome</t>
  </si>
  <si>
    <t>AXOR Suite Sinks Square Sink without Overflow, 11 1/4" x 11 1/4" in Brushed Black Chrome</t>
  </si>
  <si>
    <t>AXOR Suite Sinks Square Sink without Overflow, 11 1/4" x 11 1/4" in Matte Black</t>
  </si>
  <si>
    <t>AXOR Suite Sinks Square Sink without Overflow, 11 1/4" x 11 1/4" in Brushed Nickel</t>
  </si>
  <si>
    <t>AXOR Suite Sinks  Square Sink without Overflow, 11 1/4" x 11 1/4" in Polished Nickel</t>
  </si>
  <si>
    <t>AXOR Suite Sinks Square Sink without Overflow, 11 1/4" x 11 1/4" in Polished Gold Optic</t>
  </si>
  <si>
    <t>AXOR Suite Sinks Square Sink without Overflow, 15 3/4" x 15 3/4" in Chrome</t>
  </si>
  <si>
    <t>AXOR Suite Sinks  Square Sink without Overflow, 15 3/4" x 15 3/4" in Brushed Bronze</t>
  </si>
  <si>
    <t>AXOR Suite Sinks Square Sink without Overflow, 15 3/4" x 15 3/4" in Brushed Gold Optic</t>
  </si>
  <si>
    <t>AXOR Suite Sinks Square Sink without Overflow, 15 3/4" x 15 3/4" in Polished Black Chrome</t>
  </si>
  <si>
    <t>AXOR Suite Sinks Square Sink without Overflow, 15 3/4" x 15 3/4" in Brushed Black Chrome</t>
  </si>
  <si>
    <t>AXOR Suite Sinks Square Sink without Overflow, 15 3/4" x 15 3/4" in Matte Black</t>
  </si>
  <si>
    <t>AXOR Suite Sinks Square Sink without Overflow, 15 3/4" x 15 3/4" in Brushed Nickel</t>
  </si>
  <si>
    <t>AXOR Suite Sinks  Square Sink without Overflow, 15 3/4" x 15 3/4" in Polished Nickel</t>
  </si>
  <si>
    <t>AXOR Suite Sinks Square Sink without Overflow, 15 3/4" x 15 3/4" in Polished Gold Optic</t>
  </si>
  <si>
    <t>AXOR Suite Sinks Square Sink without Overflow, 23 5/8" x 15 3/4" in Chrome</t>
  </si>
  <si>
    <t>AXOR Suite Sinks  Square Sink without Overflow, 23 5/8" x 15 3/4" in Brushed Bronze</t>
  </si>
  <si>
    <t>AXOR Suite Sinks Square Sink without Overflow, 23 5/8" x 15 3/4" in Brushed Gold Optic</t>
  </si>
  <si>
    <t>AXOR Suite Sinks Square Sink without Overflow, 23 5/8" x 15 3/4" in Polished Black Chrome</t>
  </si>
  <si>
    <t>AXOR Suite Sinks Square Sink without Overflow, 23 5/8" x 15 3/4" in Brushed Black Chrome</t>
  </si>
  <si>
    <t>AXOR Suite Sinks Square Sink without Overflow, 23 5/8" x 15 3/4" in Matte Black</t>
  </si>
  <si>
    <t>AXOR Suite Sinks Square Sink without Overflow, 23 5/8" x 15 3/4" in Brushed Nickel</t>
  </si>
  <si>
    <t>AXOR Suite Sinks  Square Sink without Overflow, 23 5/8" x 15 3/4" in Polished Nickel</t>
  </si>
  <si>
    <t>AXOR Suite Sinks Square Sink without Overflow, 23 5/8" x 15 3/4" in Polished Gold Optic</t>
  </si>
  <si>
    <t>AXOR Suite TubsRound with Pop-Up Drain, 74 1/8" in Chrome</t>
  </si>
  <si>
    <t>AXOR Suite Tubs Round with Pop-Up Drain, 74 1/8" in Brushed Bronze</t>
  </si>
  <si>
    <t>AXOR Suite TubsRound with Pop-Up Drain, 74 1/8" in Brushed Gold Optic</t>
  </si>
  <si>
    <t>AXOR Suite TubsRound with Pop-Up Drain, 74 1/8" in Polished Black Chrome</t>
  </si>
  <si>
    <t>AXOR Suite TubsRound with Pop-Up Drain, 74 1/8" in Brushed Black Chrome</t>
  </si>
  <si>
    <t>AXOR Suite TubsRound with Pop-Up Drain, 74 1/8" in Matte Black</t>
  </si>
  <si>
    <t>AXOR Suite TubsRound with Pop-Up Drain, 74 1/8" in Brushed Nickel</t>
  </si>
  <si>
    <t>AXOR Suite Tubs Round with Pop-Up Drain, 74 1/8" in Polished Nickel</t>
  </si>
  <si>
    <t>AXOR Suite TubsRound with Pop-Up Drain, 74 1/8" in Polished Gold Optic</t>
  </si>
  <si>
    <t>AXOR Suite TubsShelf in Chrome</t>
  </si>
  <si>
    <t>AXOR Suite Tubs Shelf in Brushed Bronze</t>
  </si>
  <si>
    <t>AXOR Suite TubsShelf in Brushed Gold Optic</t>
  </si>
  <si>
    <t>AXOR Suite TubsShelf in Polished Black Chrome</t>
  </si>
  <si>
    <t>AXOR Suite TubsShelf in Brushed Black Chrome</t>
  </si>
  <si>
    <t>AXOR Suite TubsShelf in Matte Black</t>
  </si>
  <si>
    <t>AXOR Suite TubsShelf in Brushed Nickel</t>
  </si>
  <si>
    <t>AXOR Suite Tubs Shelf in Polished Nickel</t>
  </si>
  <si>
    <t>AXOR Suite TubsShelf in Polished Gold Optic</t>
  </si>
  <si>
    <t>AXOR Montreux Soap Dispenser in Chrome</t>
  </si>
  <si>
    <t>AXOR Montreux Soap Dispenser in Steel Optic</t>
  </si>
  <si>
    <t>AXOR Montreux Soap Dispenser in Polished Nickel</t>
  </si>
  <si>
    <t>AXOR Montreux Soap Dispenser in Brushed Gold Optic</t>
  </si>
  <si>
    <t>AXOR Montreux Soap Dispenser in Brushed Black Chrome</t>
  </si>
  <si>
    <t>AXOR Montreux Soap Dispenser in Brushed Nickel</t>
  </si>
  <si>
    <t>AXOR Montreux Towel Ring in Chrome</t>
  </si>
  <si>
    <t>AXOR Montreux Towel Ring in Brushed Gold Optic</t>
  </si>
  <si>
    <t>AXOR Montreux Towel Ring in Brushed Black Chrome</t>
  </si>
  <si>
    <t>AXOR Montreux Towel Ring in Brushed Nickel</t>
  </si>
  <si>
    <t>AXOR Montreux Towel Ring in Polished Nickel</t>
  </si>
  <si>
    <t>AXOR Montreux Towel Bar 12" in Chrome</t>
  </si>
  <si>
    <t>AXOR Montreux Towel Bar 12" in Brushed Gold Optic</t>
  </si>
  <si>
    <t>AXOR Montreux Towel Bar 12" in Brushed Black Chrome</t>
  </si>
  <si>
    <t>AXOR Montreux Towel Bar 12" in Brushed Nickel</t>
  </si>
  <si>
    <t>AXOR Montreux Towel Bar 12" in Polished Nickel</t>
  </si>
  <si>
    <t>AXOR Montreux Toilet Brush with Holder, Wall-Mounted in Chrome</t>
  </si>
  <si>
    <t>AXOR Montreux Toilet Brush with Holder, Wall-Mounted in Brushed Gold Optic</t>
  </si>
  <si>
    <t>AXOR Montreux Toilet Brush with Holder, Wall-Mounted in Brushed Black Chrome</t>
  </si>
  <si>
    <t>AXOR Montreux Toilet Brush with Holder, Wall-Mounted in Brushed Nickel</t>
  </si>
  <si>
    <t>AXOR Montreux Toilet Brush with Holder, Wall-Mounted in Polished Nickel</t>
  </si>
  <si>
    <t>AXOR Montreux Toilet Paper Holder in Chrome</t>
  </si>
  <si>
    <t>AXOR Montreux Toilet Paper Holder in Brushed Gold Optic</t>
  </si>
  <si>
    <t>AXOR Montreux Toilet Paper Holder in Brushed Black Chrome</t>
  </si>
  <si>
    <t>AXOR Montreux Toilet Paper Holder in Brushed Nickel</t>
  </si>
  <si>
    <t>AXOR Montreux Toilet Paper Holder in Polished Nickel</t>
  </si>
  <si>
    <t>AXOR Montreux Towel Bar 24" in Chrome</t>
  </si>
  <si>
    <t>AXOR Montreux Towel Bar 24" in Brushed Gold Optic</t>
  </si>
  <si>
    <t>AXOR Montreux Towel Bar 24" in Brushed Black Chrome</t>
  </si>
  <si>
    <t>AXOR Montreux Towel Bar 24" in Brushed Nickel</t>
  </si>
  <si>
    <t>AXOR Montreux Towel Bar 24" in Polished Nickel</t>
  </si>
  <si>
    <t>AXOR Montreux Shower Basket in Chrome</t>
  </si>
  <si>
    <t>AXOR Montreux Shower Basket in Brushed Gold Optic</t>
  </si>
  <si>
    <t>AXOR Montreux Shower Basket in Brushed Black Chrome</t>
  </si>
  <si>
    <t>AXOR Montreux Shower Basket in Brushed Nickel</t>
  </si>
  <si>
    <t>AXOR Montreux Shower Basket in Polished Nickel</t>
  </si>
  <si>
    <t>AXOR Montreux Shaving Mirror in Chrome</t>
  </si>
  <si>
    <t>AXOR Montreux Shaving Mirror in Brushed Gold Optic</t>
  </si>
  <si>
    <t>AXOR Montreux Shaving Mirror in Brushed Black Chrome</t>
  </si>
  <si>
    <t>AXOR Montreux Shaving Mirror in Brushed Nickel</t>
  </si>
  <si>
    <t>AXOR Montreux Shaving Mirror in Polished Nickel</t>
  </si>
  <si>
    <t>AXOR Montreux Hook in Chrome</t>
  </si>
  <si>
    <t>AXOR Montreux Hook in Brushed Gold Optic</t>
  </si>
  <si>
    <t>AXOR Montreux Hook in Brushed Black Chrome</t>
  </si>
  <si>
    <t>AXOR Montreux Hook in Brushed Nickel</t>
  </si>
  <si>
    <t>AXOR Montreux Hook in Polished Nickel</t>
  </si>
  <si>
    <t>AXOR Urquiola Toilet Paper Holder in Chrome</t>
  </si>
  <si>
    <t>AXOR Universal SoftSquare Toilet Paper Holder in Brushed Gold Optic</t>
  </si>
  <si>
    <t>AXOR Universal SoftSquare Toilet Paper Holder in Brushed Black Chrome</t>
  </si>
  <si>
    <t>AXOR Universal Soft Cube Toliet Paper Holder in Brushed Nickel</t>
  </si>
  <si>
    <t>AXOR Drains Floor Installation 27 9/16" in Chrome</t>
  </si>
  <si>
    <t xml:space="preserve">AXOR Drains Floor Installation 27 9/16" in Brushed Gold Optic </t>
  </si>
  <si>
    <t>AXOR Drains Floor Installation 27 9/16" in Brushed Black Chrome</t>
  </si>
  <si>
    <t>AXOR Drains Floor Installation 27 9/16" in Matte Black</t>
  </si>
  <si>
    <t xml:space="preserve">AXOR Drains Floor Installation 27 9/16" in Matte White </t>
  </si>
  <si>
    <t>AXOR Drains Floor Installation 27 9/16" in Stainless Steel</t>
  </si>
  <si>
    <t xml:space="preserve">AXOR Drains Floor Installation 27 9/16" in Brushed Nickel </t>
  </si>
  <si>
    <t>AXOR Drains Floor Installation 27 9/16" in Polished Nickel</t>
  </si>
  <si>
    <t>AXOR Drains Floor Installation 31 1/2"  in Chrome</t>
  </si>
  <si>
    <t xml:space="preserve">AXOR Drains Floor Installation 31 1/2"  in Brushed Gold Optic </t>
  </si>
  <si>
    <t>AXOR Drains Floor Installation 31 1/2"  in Brushed Black Chrome</t>
  </si>
  <si>
    <t>AXOR Drains Floor Installation 31 1/2"  in Matte Black</t>
  </si>
  <si>
    <t xml:space="preserve">AXOR Drains Floor Installation 31 1/2"  in Matte White </t>
  </si>
  <si>
    <t>AXOR Drains Floor Installation 31 1/2"  in Stainless Steel</t>
  </si>
  <si>
    <t xml:space="preserve">AXOR Drains Floor Installation 31 1/2"  in Brushed Nickel </t>
  </si>
  <si>
    <t>AXOR Drains Floor Installation 31 1/2"  in Polished Nickel</t>
  </si>
  <si>
    <t>AXOR Drains Floor Installation 35 7/16" in Chrome</t>
  </si>
  <si>
    <t xml:space="preserve">AXOR Drains Floor Installation 35 7/16" in Brushed Gold Optic </t>
  </si>
  <si>
    <t>AXOR Drains Floor Installation 35 7/16" in Brushed Black Chrome</t>
  </si>
  <si>
    <t>AXOR Drains Floor Installation 35 7/16" in Matte Black</t>
  </si>
  <si>
    <t xml:space="preserve">AXOR Drains Floor Installation 35 7/16" in Matte White </t>
  </si>
  <si>
    <t>AXOR Drains Floor Installation 35 7/16" in Stainless Steel</t>
  </si>
  <si>
    <t xml:space="preserve">AXOR Drains Floor Installation 35 7/16" in Brushed Nickel </t>
  </si>
  <si>
    <t>AXOR Drains Floor Installation 35 7/16" in Polished Nickel</t>
  </si>
  <si>
    <t>AXOR Drains Floor Installation 39 3/8" in Chrome</t>
  </si>
  <si>
    <t xml:space="preserve">AXOR Drains Floor Installation 39 3/8" in Brushed Gold Optic </t>
  </si>
  <si>
    <t>AXOR Drains Floor Installation 39 3/8" in Brushed Black Chrome</t>
  </si>
  <si>
    <t>AXOR Drains Floor Installation 39 3/8" in Matte Black</t>
  </si>
  <si>
    <t xml:space="preserve">AXOR Drains Floor Installation 39 3/8" in Matte White </t>
  </si>
  <si>
    <t>AXOR Drains Floor Installation 39 3/8" in Stainless Steel</t>
  </si>
  <si>
    <t xml:space="preserve">AXOR Drains Floor Installation 39 3/8" in Brushed Nickel </t>
  </si>
  <si>
    <t>AXOR Drains Floor Installation 39 3/8" in Polished Nickel</t>
  </si>
  <si>
    <t>AXOR Drains Floor Installation 47 1/4" in Chrome</t>
  </si>
  <si>
    <t xml:space="preserve">AXOR Drains Floor Installation 47 1/4" in Brushed Gold Optic </t>
  </si>
  <si>
    <t>AXOR Drains Floor Installation 47 1/4" in Brushed Black Chrome</t>
  </si>
  <si>
    <t>AXOR Drains Floor Installation 47 1/4" in Matte Black</t>
  </si>
  <si>
    <t xml:space="preserve">AXOR Drains Floor Installation 47 1/4" in Matte White </t>
  </si>
  <si>
    <t>AXOR Drains Floor Installation 47 1/4" in Stainless Steel</t>
  </si>
  <si>
    <t xml:space="preserve">AXOR Drains Floor Installation 47 1/4" in Brushed Nickel </t>
  </si>
  <si>
    <t>AXOR Drains Floor Installation 47 1/4" in Polished Nickel</t>
  </si>
  <si>
    <t>AXOR Drains Wall Installation 27 9/16" in Chrome</t>
  </si>
  <si>
    <t xml:space="preserve">AXOR Drains Wall Installation 27 9/16" in Brushed Gold Optic </t>
  </si>
  <si>
    <t>AXOR Drains Wall Installation 27 9/16" in Brushed Black Chrome</t>
  </si>
  <si>
    <t>AXOR Drains Wall Installation 27 9/16" in Matte Black</t>
  </si>
  <si>
    <t xml:space="preserve">AXOR Drains Wall Installation 27 9/16" in Matte White </t>
  </si>
  <si>
    <t>AXOR Drains Wall Installation 27 9/16" in Stainless Steel</t>
  </si>
  <si>
    <t xml:space="preserve">AXOR Drains Wall Installation 27 9/16" in Brushed Nickel </t>
  </si>
  <si>
    <t>AXOR Drains Wall Installation 27 9/16" in Polished Nickel</t>
  </si>
  <si>
    <t>AXOR Drains Wall Installation 31 1/2"  in Chrome</t>
  </si>
  <si>
    <t xml:space="preserve">AXOR Drains Wall Installation 31 1/2"  in Brushed Gold Optic </t>
  </si>
  <si>
    <t>AXOR Drains Wall Installation 31 1/2"  in Brushed Black Chrome</t>
  </si>
  <si>
    <t>AXOR Drains Wall Installation 31 1/2"  in Matte Black</t>
  </si>
  <si>
    <t xml:space="preserve">AXOR Drains Wall Installation 31 1/2"  in Matte White </t>
  </si>
  <si>
    <t>AXOR Drains Wall Installation 31 1/2"  in Stainless Steel</t>
  </si>
  <si>
    <t xml:space="preserve">AXOR Drains Wall Installation 31 1/2"  in Brushed Nickel </t>
  </si>
  <si>
    <t>AXOR Drains Wall Installation 31 1/2"  in Polished Nickel</t>
  </si>
  <si>
    <t>AXOR Drains Wall Installation 35 7/16" in Chrome</t>
  </si>
  <si>
    <t xml:space="preserve">AXOR Drains Wall Installation 35 7/16" in Brushed Gold Optic </t>
  </si>
  <si>
    <t>AXOR Drains Wall Installation 35 7/16" in Brushed Black Chrome</t>
  </si>
  <si>
    <t>AXOR Drains Wall Installation 35 7/16" in Matte Black</t>
  </si>
  <si>
    <t xml:space="preserve">AXOR Drains Wall Installation 35 7/16" in Matte White </t>
  </si>
  <si>
    <t>AXOR Drains Wall Installation 35 7/16" in Stainless Steel</t>
  </si>
  <si>
    <t xml:space="preserve">AXOR Drains Wall Installation 35 7/16" in Brushed Nickel </t>
  </si>
  <si>
    <t>AXOR Drains Wall Installation 35 7/16" in Polished Nickel</t>
  </si>
  <si>
    <t>AXOR Drains Wall Installation 39 3/8" in Chrome</t>
  </si>
  <si>
    <t xml:space="preserve">AXOR Drains Wall Installation 39 3/8" in Brushed Gold Optic </t>
  </si>
  <si>
    <t>AXOR Drains Wall Installation 39 3/8" in Brushed Black Chrome</t>
  </si>
  <si>
    <t>AXOR Drains Wall Installation 39 3/8" in Matte Black</t>
  </si>
  <si>
    <t xml:space="preserve">AXOR Drains Wall Installation 39 3/8" in Matte White </t>
  </si>
  <si>
    <t>AXOR Drains Wall Installation 39 3/8" in Stainless Steel</t>
  </si>
  <si>
    <t xml:space="preserve">AXOR Drains Wall Installation 39 3/8" in Brushed Nickel </t>
  </si>
  <si>
    <t>AXOR Drains Wall Installation 39 3/8" in Polished Nickel</t>
  </si>
  <si>
    <t>AXOR Drains Wall Installation 47 1/4" in Chrome</t>
  </si>
  <si>
    <t xml:space="preserve">AXOR Drains Wall Installation 47 1/4" in Brushed Gold Optic </t>
  </si>
  <si>
    <t>AXOR Drains Wall Installation 47 1/4" in Brushed Black Chrome</t>
  </si>
  <si>
    <t>AXOR Drains Wall Installation 47 1/4" in Matte Black</t>
  </si>
  <si>
    <t xml:space="preserve">AXOR Drains Wall Installation 47 1/4" in Matte White </t>
  </si>
  <si>
    <t>AXOR Drains Wall Installation 47 1/4" in Stainless Steel</t>
  </si>
  <si>
    <t xml:space="preserve">AXOR Drains Wall Installation 47 1/4" in Brushed Nickel </t>
  </si>
  <si>
    <t>AXOR Drains Wall Installation 47 1/4" in Polished Nickel</t>
  </si>
  <si>
    <t>AXOR Universal Rectangular Toothbrush Tumbler in Chrome</t>
  </si>
  <si>
    <t>AXOR Universal Rectangular Toothbrush Tumbler in Brushed Gold Optic</t>
  </si>
  <si>
    <t>AXOR Universal Rectangular Toothbrush Tumbler in Polished Black Chrome</t>
  </si>
  <si>
    <t>AXOR Universal Rectangular Toothbrush Tumbler in Brushed Black Chrome</t>
  </si>
  <si>
    <t>AXOR Universal Rectangular  Toothbrush Tumbler in Matte Black</t>
  </si>
  <si>
    <t xml:space="preserve">AXOR Universal Rectangular Toothbrush Tumbler in Brushed Nickel </t>
  </si>
  <si>
    <t>AXOR Universal Rectangular Toothbrush Tumbler in Polished Gold Optic</t>
  </si>
  <si>
    <t>AXOR Universal Rectangular Soap Dish in Chrome</t>
  </si>
  <si>
    <t>AXOR Universal Rectangular Soap Dish in Brushed Gold Optic</t>
  </si>
  <si>
    <t>AXOR Universal Rectangular Soap Dish in Polished Black Chrome</t>
  </si>
  <si>
    <t>AXOR Universal Rectangular Soap Dish in Brushed Black Chrome</t>
  </si>
  <si>
    <t>AXOR Universal Rectangular Soap Dish in Matte Black</t>
  </si>
  <si>
    <t xml:space="preserve">AXOR Universal Rectangular Soap Dish in Brushed Nickel </t>
  </si>
  <si>
    <t>AXOR Universal Rectangular Soap Dish in Polished Gold Optic</t>
  </si>
  <si>
    <t>AXOR Universal Rectangular Soap Dispenser in Chrome</t>
  </si>
  <si>
    <t>AXOR Universal Rectangular Soap Dispenser in Brushed Gold Optic</t>
  </si>
  <si>
    <t>AXOR Universal Rectangular Soap Dispenser in Polished Black Chrome</t>
  </si>
  <si>
    <t>AXOR Universal Rectangular Soap Dispenser in Brushed Black Chrome</t>
  </si>
  <si>
    <t>AXOR Universal Rectangular  Liquid Soap Dispenser in Matte Black</t>
  </si>
  <si>
    <t xml:space="preserve">AXOR Universal Rectangular Soap Dispenser in Brushed Nickel </t>
  </si>
  <si>
    <t>AXOR Universal Rectangular Soap Dispenser in Polished Gold Optic</t>
  </si>
  <si>
    <t>AXOR Universal Rectangular Towel Hook in Chrome</t>
  </si>
  <si>
    <t>AXOR Universal Rectangular Towel Hook in Brushed Gold Optic</t>
  </si>
  <si>
    <t>AXOR Universal Rectangular Towel Hook in Polished Black Chrome</t>
  </si>
  <si>
    <t>AXOR Universal Rectangular Towel Hook in Brushed Black Chrome</t>
  </si>
  <si>
    <t>AXOR Universal Rectangular  Towel Hook in Matte Black</t>
  </si>
  <si>
    <t xml:space="preserve">AXOR Universal Rectangular Towel Hook in Brushed Nickel </t>
  </si>
  <si>
    <t>AXOR Universal Rectangular Towel Hook in Polished Gold Optic</t>
  </si>
  <si>
    <t>AXOR Universal Rectangular Towel Bar, 12" in Chrome</t>
  </si>
  <si>
    <t>AXOR Universal Rectangular Towel Bar, 12" in Brushed Gold Optic</t>
  </si>
  <si>
    <t>AXOR Universal Rectangular Towel Bar, 12" in Polished Black Chrome</t>
  </si>
  <si>
    <t>AXOR Universal Rectangular Towel Bar, 12" in Brushed Black Chrome</t>
  </si>
  <si>
    <t>AXOR Universal Rectangular  Towel Bar, 12" in Matte Black</t>
  </si>
  <si>
    <t xml:space="preserve">AXOR Universal Rectangular Towel Bar, 12" in Brushed Nickel </t>
  </si>
  <si>
    <t>AXOR Universal Rectangular Towel Bar, 12" in Polished Gold Optic</t>
  </si>
  <si>
    <t>AXOR Universal Rectangular Towel Holder Twin-Handle in Chrome</t>
  </si>
  <si>
    <t>AXOR Universal Rectangular Towel Holder Twin-Handle in Brushed Gold Optic</t>
  </si>
  <si>
    <t>AXOR Universal Rectangular Towel Holder Twin-Handle in Polished Black Chrome</t>
  </si>
  <si>
    <t>AXOR Universal Rectangular Towel Holder Twin-Handle in Brushed Black Chrome</t>
  </si>
  <si>
    <t>AXOR Universal Rectangular  Towel Holder Twin-Handle in Matte Black</t>
  </si>
  <si>
    <t xml:space="preserve">AXOR Universal Rectangular Towel Holder Twin-Handle in Brushed Nickel </t>
  </si>
  <si>
    <t>AXOR Universal Rectangular Towel Holder Twin-Handle in Polished Gold Optic</t>
  </si>
  <si>
    <t>AXOR Universal Rectangular Towel Ring in Chrome</t>
  </si>
  <si>
    <t>AXOR Universal Rectangular Towel Ring in Brushed Gold Optic</t>
  </si>
  <si>
    <t>AXOR Universal Rectangular Towel Ring in Polished Black Chrome</t>
  </si>
  <si>
    <t>AXOR Universal Rectangular Towel Ring in Brushed Black Chrome</t>
  </si>
  <si>
    <t>AXOR Universal Rectangular  Towel Ring in Matte Black</t>
  </si>
  <si>
    <t xml:space="preserve">AXOR Universal Rectangular Towel Ring in Brushed Nickel </t>
  </si>
  <si>
    <t>AXOR Universal Rectangular Towel Ring in Polished Gold Optic</t>
  </si>
  <si>
    <t>AXOR Universal Rectangular Towel Holder in Chrome</t>
  </si>
  <si>
    <t>AXOR Universal Rectangular Towel Holder in Brushed Gold Optic</t>
  </si>
  <si>
    <t>AXOR Universal Rectangular Towel Holder in Polished Black Chrome</t>
  </si>
  <si>
    <t>AXOR Universal Rectangular Towel Holder in Brushed Black Chrome</t>
  </si>
  <si>
    <t>AXOR Universal Rectangular  Towel Holder in Matte Black</t>
  </si>
  <si>
    <t xml:space="preserve">AXOR Universal Rectangular Towel Holder in Brushed Nickel </t>
  </si>
  <si>
    <t>AXOR Universal Rectangular Towel Holder in Polished Gold Optic</t>
  </si>
  <si>
    <t>AXOR Universal Rectangular Shower Door Handle in Chrome</t>
  </si>
  <si>
    <t>AXOR Universal Rectangular Shower Door Handle in Brushed Gold Optic</t>
  </si>
  <si>
    <t>AXOR Universal Rectangular Shower Door Handle in Polished Black Chrome</t>
  </si>
  <si>
    <t>AXOR Universal Rectangular Shower Door Handle in Brushed Black Chrome</t>
  </si>
  <si>
    <t>AXOR Universal Rectangular  Shower Door Handle in Matte Black</t>
  </si>
  <si>
    <t xml:space="preserve">AXOR Universal Rectangular Shower Door Handle in Brushed Nickel </t>
  </si>
  <si>
    <t>AXOR Universal Rectangular Shower Door Handle in Polished Gold Optic</t>
  </si>
  <si>
    <t>AXOR Universal Rectangular Shelf, 12" in Chrome</t>
  </si>
  <si>
    <t>AXOR Universal Rectangular Shelf, 12" in Brushed Gold Optic</t>
  </si>
  <si>
    <t>AXOR Universal Rectangular Shelf, 12" in Polished Black Chrome</t>
  </si>
  <si>
    <t>AXOR Universal Rectangular Shelf, 12" in Brushed Black Chrome</t>
  </si>
  <si>
    <t>AXOR Universal Rectangular  Shelf, 12" in Matte Black</t>
  </si>
  <si>
    <t xml:space="preserve">AXOR Universal Rectangular Shelf, 12" in Brushed Nickel </t>
  </si>
  <si>
    <t>AXOR Universal Rectangular Shelf, 12" in Polished Gold Optic</t>
  </si>
  <si>
    <t>AXOR Universal Rectangular Shaving Mirror in Chrome</t>
  </si>
  <si>
    <t>AXOR Universal Rectangular Shaving Mirror in Brushed Gold Optic</t>
  </si>
  <si>
    <t>AXOR Universal Rectangular Shaving Mirror in Polished Black Chrome</t>
  </si>
  <si>
    <t>AXOR Universal Rectangular Shaving Mirror in Brushed Black Chrome</t>
  </si>
  <si>
    <t>AXOR Universal Rectangular  Shaving Mirror in Matte Black</t>
  </si>
  <si>
    <t xml:space="preserve">AXOR Universal Rectangular Shaving Mirror in Brushed Nickel </t>
  </si>
  <si>
    <t>AXOR Universal Rectangular Shaving Mirror in Polished Gold Optic</t>
  </si>
  <si>
    <t>AXOR Universal Rectangular Spare Roll Holder in Chrome</t>
  </si>
  <si>
    <t>AXOR Universal Rectangular Spare Roll Holder in Brushed Gold Optic</t>
  </si>
  <si>
    <t>AXOR Universal Rectangular Spare Roll Holder in Polished Black Chrome</t>
  </si>
  <si>
    <t>AXOR Universal Rectangular Spare Roll Holder in Brushed Black Chrome</t>
  </si>
  <si>
    <t>AXOR Universal Rectangular  Spare Roll Holder in Matte Black</t>
  </si>
  <si>
    <t xml:space="preserve">AXOR Universal Rectangular Spare Roll Holder in Brushed Nickel </t>
  </si>
  <si>
    <t>AXOR Universal Rectangular Spare Roll Holder in Polished Gold Optic</t>
  </si>
  <si>
    <t>AXOR Universal Rectangular Toilet Brush Holder, Wall-Mounted in Chrome</t>
  </si>
  <si>
    <t>AXOR Universal Rectangular Toilet Brush Holder, Wall-Mounted in Brushed Gold Optic</t>
  </si>
  <si>
    <t>AXOR Universal Rectangular Toilet Brush Holder, Wall-Mounted in Polished Black Chrome</t>
  </si>
  <si>
    <t>AXOR Universal Rectangular Toilet Brush Holder, Wall-Mounted in Brushed Black Chrome</t>
  </si>
  <si>
    <t>AXOR Universal Rectangular  Toilet Brush Holder Wall-Mounted in Matte Black</t>
  </si>
  <si>
    <t xml:space="preserve">AXOR Universal Rectangular Toilet Brush Holder, Wall-Mounted in Brushed Nickel </t>
  </si>
  <si>
    <t>AXOR Universal Rectangular Toilet Brush Holder, Wall-Mounted in Polished Gold Optic</t>
  </si>
  <si>
    <t>AXOR Universal Rectangular Toilet Paper Holder in Chrome</t>
  </si>
  <si>
    <t>AXOR Universal Rectangular Toilet Paper Holder in Brushed Gold Optic</t>
  </si>
  <si>
    <t>AXOR Universal Rectangular Toilet Paper Holder in Polished Black Chrome</t>
  </si>
  <si>
    <t>AXOR Universal Rectangular Toilet Paper Holder in Brushed Black Chrome</t>
  </si>
  <si>
    <t>AXOR Universal Rectangular  Toilet Paper Holder in Matte Black</t>
  </si>
  <si>
    <t xml:space="preserve">AXOR Universal Rectangular Toilet Paper Holder in Brushed Nickel </t>
  </si>
  <si>
    <t>AXOR Universal Rectangular Toilet Paper Holder in Polished Gold Optic</t>
  </si>
  <si>
    <t>AXOR Universal Rectangular Toilet Paper Holder Double in Chrome</t>
  </si>
  <si>
    <t>AXOR Universal Rectangular Toilet Paper Holder Double in Brushed Gold Optic</t>
  </si>
  <si>
    <t>AXOR Universal Rectangular Toilet Paper Holder Double in Polished Black Chrome</t>
  </si>
  <si>
    <t>AXOR Universal Rectangular Toilet Paper Holder Double in Brushed Black Chrome</t>
  </si>
  <si>
    <t>AXOR Universal Rectangular  Toilet Paper Holder Double in Matte Black</t>
  </si>
  <si>
    <t xml:space="preserve">AXOR Universal Rectangular Toilet Paper Holder Double in Brushed Nickel </t>
  </si>
  <si>
    <t>AXOR Universal Rectangular Toilet Paper Holder Double in Polished Gold Optic</t>
  </si>
  <si>
    <t>AXOR Universal Rectangular Towel Bar, 24"  in Chrome</t>
  </si>
  <si>
    <t>AXOR Universal Rectangular Towel Bar, 24"  in Brushed Gold Optic</t>
  </si>
  <si>
    <t>AXOR Universal Rectangular Towel Bar, 24"  in Polished Black Chrome</t>
  </si>
  <si>
    <t>AXOR Universal Rectangular Towel Bar, 24"  in Brushed Black Chrome</t>
  </si>
  <si>
    <t>AXOR Universal Rectangular  Towel Bar, 24"  in Matte Black</t>
  </si>
  <si>
    <t xml:space="preserve">AXOR Universal Rectangular Towel Bar, 24"  in Brushed Nickel </t>
  </si>
  <si>
    <t>AXOR Universal Rectangular Towel Bar, 24"  in Polished Gold Optic</t>
  </si>
  <si>
    <t>AXOR Universal Rectangular Towel Bar, 32" in Chrome</t>
  </si>
  <si>
    <t>AXOR Universal Rectangular Towel Bar, 32" in Brushed Gold Optic</t>
  </si>
  <si>
    <t>AXOR Universal Rectangular Towel Bar, 32" in Polished Black Chrome</t>
  </si>
  <si>
    <t>AXOR Universal Rectangular Towel Bar, 32" in Brushed Black Chrome</t>
  </si>
  <si>
    <t>AXOR Universal Rectangular  Towel Bar, 32" in Matte Black</t>
  </si>
  <si>
    <t xml:space="preserve">AXOR Universal Rectangular Towel Bar, 32" in Brushed Nickel </t>
  </si>
  <si>
    <t>AXOR Universal Rectangular Towel Bar, 32" in Polished Gold Optic</t>
  </si>
  <si>
    <t>AXOR Universal Accessories Hook in Chrome</t>
  </si>
  <si>
    <t>AXOR Universal SoftSquare Hook in Brushed Bronze</t>
  </si>
  <si>
    <t>AXOR Universal SoftSquare Hook in Brushed Gold Optic</t>
  </si>
  <si>
    <t>AXOR Universal SoftSquare Hook in Brushed Black Chrome</t>
  </si>
  <si>
    <t>AXOR Universal SoftSquare Hook in Matte Black</t>
  </si>
  <si>
    <t>AXOR Universal Accessories Hook in Brushed Nickel</t>
  </si>
  <si>
    <t>AXOR Universal SoftSquare Hook  in Polished Nickel</t>
  </si>
  <si>
    <t>AXOR Universal Accessories Shower Basket in Chrome</t>
  </si>
  <si>
    <t>AXOR Universal SoftSquare Shower Basket in Brushed Bronze</t>
  </si>
  <si>
    <t>AXOR Universal SoftSquare Shower Basket in Brushed Gold Optic</t>
  </si>
  <si>
    <t>AXOR Universal SoftSquare Shower Basket in Brushed Black Chrome</t>
  </si>
  <si>
    <t>AXOR Universal Accessories Shower Basket in Brushed Nickel</t>
  </si>
  <si>
    <t>AXOR Universal Accessories Soap Dish in Chrome</t>
  </si>
  <si>
    <t>AXOR Universal SoftSquare Soap Dish in Brushed Bronze</t>
  </si>
  <si>
    <t>AXOR Universal SoftSquare Soap Dish in Brushed Gold Optic</t>
  </si>
  <si>
    <t>AXOR Universal SoftSquare Soap Dish in Brushed Black Chrome</t>
  </si>
  <si>
    <t>AXOR Universal SoftSquare Soap Dish in Matte Black</t>
  </si>
  <si>
    <t>AXOR Universal Accessories Soap Dish in Brushed Nickel</t>
  </si>
  <si>
    <t>AXOR Universal SoftSquare Soap dish in Polished Nickel</t>
  </si>
  <si>
    <t>AXOR Universal Circular Toothbrush Tumbler in Chrome</t>
  </si>
  <si>
    <t>AXOR Universal Circular Toothbrush Tumbler in Brushed Gold Optic</t>
  </si>
  <si>
    <t>AXOR Universal Circular Toothbrush Tumbler in Brushed Black Chrome</t>
  </si>
  <si>
    <t>AXOR Universal Circular Toothbrush Tumbler in Matte Black</t>
  </si>
  <si>
    <t>AXOR Universal Circular Toothbrush Tumbler in Matte White</t>
  </si>
  <si>
    <t>AXOR Universal Circular Toothbrush Tumbler in Brushed Nickel</t>
  </si>
  <si>
    <t>AXOR Universal Circular Soap dish  in Chrome</t>
  </si>
  <si>
    <t>AXOR Universal Circular Soap dish  in Brushed Gold Optic</t>
  </si>
  <si>
    <t>AXOR Universal Circular Soap dish  in Brushed Black Chrome</t>
  </si>
  <si>
    <t>AXOR Universal Circular Soap dish  in Matte Black</t>
  </si>
  <si>
    <t>AXOR Universal Circular Soap dish  in Matte White</t>
  </si>
  <si>
    <t>AXOR Universal Circular Soap dish  in Brushed Nickel</t>
  </si>
  <si>
    <t>AXOR Universal Circular Soap dispenser  in Chrome</t>
  </si>
  <si>
    <t>AXOR Universal Circular Soap dispenser  in Brushed Gold Optic</t>
  </si>
  <si>
    <t>AXOR Universal Circular Soap dispenser  in Brushed Black Chrome</t>
  </si>
  <si>
    <t>AXOR Universal Circular Soap dispenser  in Matte Black</t>
  </si>
  <si>
    <t>AXOR Universal Circular Liquid soap dispenser  in Matte White</t>
  </si>
  <si>
    <t>AXOR Universal Circular Soap dispenser  in Brushed Nickel</t>
  </si>
  <si>
    <t>AXOR Universal Circular Small Hook in Chrome</t>
  </si>
  <si>
    <t>AXOR Universal Circular Small Hook in Brushed Bronze</t>
  </si>
  <si>
    <t>AXOR Universal Circular Small Hook in Brushed Gold Optic</t>
  </si>
  <si>
    <t>AXOR Universal Circular Small Hook in Brushed Black Chrome</t>
  </si>
  <si>
    <t>AXOR Universal Circular Small Hook in Matte Black</t>
  </si>
  <si>
    <t>AXOR Universal Circular Small Hook in Matte White</t>
  </si>
  <si>
    <t>AXOR Universal Circular Small Hook in Brushed Nickel</t>
  </si>
  <si>
    <t>AXOR Universal Circular Double Hook in Chrome</t>
  </si>
  <si>
    <t>AXOR Universal Circular Double Hook in Brushed Gold Optic</t>
  </si>
  <si>
    <t>AXOR Universal Circular Double Hook in Brushed Black Chrome</t>
  </si>
  <si>
    <t>AXOR Universal Circular Double Hook in Matte Black</t>
  </si>
  <si>
    <t>AXOR Universal Circular Double Hook in Matte White</t>
  </si>
  <si>
    <t>AXOR Universal Circular Double Hook in Brushed Nickel</t>
  </si>
  <si>
    <t>AXOR Universal Circular Towel Bar, 12" in Chrome</t>
  </si>
  <si>
    <t>AXOR Universal Circular Towel Bar, 12" in Brushed Bronze</t>
  </si>
  <si>
    <t>AXOR Universal Circular Towel Bar, 12" in Brushed Gold Optic</t>
  </si>
  <si>
    <t>AXOR Universal Circular Towel Bar, 12" in Brushed Black Chrome</t>
  </si>
  <si>
    <t>AXOR Universal Circular Towel Bar, 12" in Matte Black</t>
  </si>
  <si>
    <t>AXOR Universal Circular Towel Bar, 12" in Matte White</t>
  </si>
  <si>
    <t>AXOR Universal Circular Towel Bar, 12" in Brushed Nickel</t>
  </si>
  <si>
    <t>AXOR Uno Soap Dispenser in Chrome</t>
  </si>
  <si>
    <t>AXOR Uno Soap Dispsenser in Matte Black</t>
  </si>
  <si>
    <t>AXOR Uno Soap Dispenser in Steel Optic</t>
  </si>
  <si>
    <t>AXOR Uno Soap Dispenser in Polished Nickel</t>
  </si>
  <si>
    <t>AXOR Universal Accessories Soap Dispenser with Shelf in Chrome</t>
  </si>
  <si>
    <t>AXOR Universal SoftSquare Soap Dispenser with Shelf in Brushed Bronze</t>
  </si>
  <si>
    <t>AXOR Universal SoftSquare Soap Dispenser with Shelf in Brushed Gold Optic</t>
  </si>
  <si>
    <t>AXOR Universal SoftSquare Soap Dispenser with Shelf in Brushed Black Chrome</t>
  </si>
  <si>
    <t>AXOR Universal SoftSquare Soap Dispenser with Shelf in Matte Black</t>
  </si>
  <si>
    <t>AXOR Universal Accessories Soap Dispenser with Shelf in Brushed Nickel</t>
  </si>
  <si>
    <t>AXOR Universal SoftSquare Soap Dispenser with Shelf in Polished Nickel</t>
  </si>
  <si>
    <t>AXOR Universal Accessories Dual Towel Bar in Chrome</t>
  </si>
  <si>
    <t>AXOR Universal SoftSquare Dual Towel Bar in Brushed Bronze</t>
  </si>
  <si>
    <t>AXOR Universal SoftSquare Dual Towel Bar in Brushed Gold Optic</t>
  </si>
  <si>
    <t>AXOR Universal SoftSquare Dual Towel Bar in Brushed Black Chrome</t>
  </si>
  <si>
    <t>AXOR Universal SoftSquare Dual Towel Bar in Matte Black</t>
  </si>
  <si>
    <t>AXOR Universal Accessories Dual Towel Bar in Brushed Nickel</t>
  </si>
  <si>
    <t>AXOR Universal SoftSquare Dual Towel Bar  in Polished Nickel</t>
  </si>
  <si>
    <t>AXOR Universal Circular Double Towel Bar, 20" in Chrome</t>
  </si>
  <si>
    <t>AXOR Universal Circular Double Towel Bar, 20" in Brushed Gold Optic</t>
  </si>
  <si>
    <t>AXOR Universal Circular Double Towel Bar, 20" in Brushed Black Chrome</t>
  </si>
  <si>
    <t>AXOR Universal Circular Double Towel Bar, 20" in Matte Black</t>
  </si>
  <si>
    <t>AXOR Universal Circular Double Towel Bar, 20" in Matte White</t>
  </si>
  <si>
    <t>AXOR Universal Circular Double Towel Bar, 20" in Brushed Nickel</t>
  </si>
  <si>
    <t>AXOR Universal Circular Towel Ring in Chrome</t>
  </si>
  <si>
    <t>AXOR Universal Circular Towel Ring in Brushed Bronze</t>
  </si>
  <si>
    <t>AXOR Universal Circular Towel Ring in Brushed Gold Optic</t>
  </si>
  <si>
    <t>AXOR Universal Circular Towel Ring in Matte Black</t>
  </si>
  <si>
    <t>AXOR Universal Circular Towel Ring in Matte White</t>
  </si>
  <si>
    <t>AXOR Universal Circular Towel Ring in Brushed Nickel</t>
  </si>
  <si>
    <t>AXOR Universal Circular Towel Bar, 14" in Chrome</t>
  </si>
  <si>
    <t>AXOR Universal Circular Towel Bar, 14" in Brushed Gold Optic</t>
  </si>
  <si>
    <t>AXOR Universal Circular Towel Bar, 14" in Brushed Black Chrome</t>
  </si>
  <si>
    <t>AXOR Universal Circular Towel Bar, 14" in Matte Black</t>
  </si>
  <si>
    <t>AXOR Universal Circular Towel Bar, 14" in Matte White</t>
  </si>
  <si>
    <t>AXOR Universal Circular Towel Bar, 14" in Brushed Nickel</t>
  </si>
  <si>
    <t>AXOR Universal Accessories Towel Bar/Rail 12" in Chrome</t>
  </si>
  <si>
    <t>AXOR Universal SoftSquare Towel Bar 12"  in Brushed Bronze</t>
  </si>
  <si>
    <t>AXOR Universal SoftSquare Towel Bar 12"  in Brushed Gold Optic</t>
  </si>
  <si>
    <t>AXOR Universal SoftSquare Towel Bar 12"  in Brushed Black Chrome</t>
  </si>
  <si>
    <t>AXOR Universal SoftSquare Towel Bar 12"  in Matte Black</t>
  </si>
  <si>
    <t>AXOR Universal Accessories Towel Bar/Rail 12" in Brushed Nickel</t>
  </si>
  <si>
    <t>AXOR Universal SoftSquare Towel Bar 12"  in Polished Nickel</t>
  </si>
  <si>
    <t>AXOR Universal Accessories Towel Bar/Rail 24" in Chrome</t>
  </si>
  <si>
    <t>AXOR Universal SoftSquare Towel Bar 24"  in Brushed Bronze</t>
  </si>
  <si>
    <t>AXOR Universal SoftSquare Towel Bar 24"  in Brushed Gold Optic</t>
  </si>
  <si>
    <t>AXOR Universal SoftSquare Towel Bar 24"  in Brushed Black Chrome</t>
  </si>
  <si>
    <t>AXOR Universal SoftSquare Towel Bar 24"  in Matte Black</t>
  </si>
  <si>
    <t>AXOR Universal Accessories Towel Bar/Rail 24" in Brushed Nickel</t>
  </si>
  <si>
    <t>AXOR Universal SoftSquare Towel Bar 24"  in Polished Nickel</t>
  </si>
  <si>
    <t>AXOR Universal Accessories Towel Bar/Rail 32" in Chrome</t>
  </si>
  <si>
    <t>AXOR Universal SoftSquare Towel Bar 32" in Brushed Bronze</t>
  </si>
  <si>
    <t>AXOR Universal SoftSquare Towel Bar 32" in Brushed Gold Optic</t>
  </si>
  <si>
    <t>AXOR Universal SoftSquare Towel Bar 32" in Brushed Black Chrome</t>
  </si>
  <si>
    <t>AXOR Universal SoftSquare Towel Bar 32" in Matte Black</t>
  </si>
  <si>
    <t>AXOR Universal Accessories Towel Bar/Rail 32" in Brushed Nickel</t>
  </si>
  <si>
    <t>AXOR Universal SoftSquare Towel Bar 32" in Polished Nickel</t>
  </si>
  <si>
    <t>AXOR Universal Accessories Tumbler in Chrome</t>
  </si>
  <si>
    <t>AXOR Universal SoftSquare Tumbler in Brushed Bronze</t>
  </si>
  <si>
    <t>AXOR Universal SoftSquare Tumbler in Brushed Gold Optic</t>
  </si>
  <si>
    <t>AXOR Universal SoftSquare Tumbler in Brushed Black Chrome</t>
  </si>
  <si>
    <t>AXOR Universal SoftSquare Toothbrush Tumbler in Matte Black</t>
  </si>
  <si>
    <t>AXOR Universal Accessories Tumbler in Brushed Nickel</t>
  </si>
  <si>
    <t>AXOR Universal SoftSquare Tumbler in Polished Nickel</t>
  </si>
  <si>
    <t>AXOR Universal Accessories Toilet Brush with Holder Wall-Mounted in Chrome</t>
  </si>
  <si>
    <t>AXOR Universal SoftSquare Toilet Brush with Holder Wall-Mounted in Brushed Bronze</t>
  </si>
  <si>
    <t>AXOR Universal SoftSquare Toilet Brush with Holder Wall-Mounted in Brushed Gold Optic</t>
  </si>
  <si>
    <t>AXOR Universal SoftSquare Toilet Brush with Holder Wall-Mounted in Brushed Black Chrome</t>
  </si>
  <si>
    <t>AXOR Universal SoftSquare Toilet Brush with Holder, Wall-Mounted in Matte Black</t>
  </si>
  <si>
    <t>AXOR Universal Accessories Toilet Brush with Holder Wall-Mounted in Brushed Nickel</t>
  </si>
  <si>
    <t>AXOR Universal SoftSquare Toilet Brush with Holder, Wall-Mounted in Polished Nickel</t>
  </si>
  <si>
    <t>AXOR Universal Accessories Toilet Paper Holder with Cover in Chrome</t>
  </si>
  <si>
    <t>AXOR Universal SoftSquare Toilet Paper Holder with Cover in Brushed Bronze</t>
  </si>
  <si>
    <t>AXOR Universal SoftSquare Toilet Paper Holder with Cover in Brushed Gold Optic</t>
  </si>
  <si>
    <t>AXOR Universal SoftSquare Toilet Paper Holder with Cover in Brushed Black Chrome</t>
  </si>
  <si>
    <t>AXOR Universal SoftSquare Toilet Paper Holder with Cover in Matte Black</t>
  </si>
  <si>
    <t>AXOR Universal Accessories Toilet Paper Holder with Cover in Brushed Nickel</t>
  </si>
  <si>
    <t>AXOR Universal SoftSquare Toilet Paper Holder with Cover in Polished Nickel</t>
  </si>
  <si>
    <t>AXOR Universal Accessories Shower Door Handle in Chrome</t>
  </si>
  <si>
    <t>AXOR Universal SoftSquare Shower Door Handle in Brushed Bronze</t>
  </si>
  <si>
    <t>AXOR Universal SoftSquare Shower Door Handle in Brushed Gold Optic</t>
  </si>
  <si>
    <t>AXOR Universal SoftSquare Shower Door Handle in Brushed Black Chrome</t>
  </si>
  <si>
    <t>AXOR Universal SoftSquare Shower Door Handle in Matte Black</t>
  </si>
  <si>
    <t>AXOR Universal Accessories Shower Door Handle in Brushed Nickel</t>
  </si>
  <si>
    <t>AXOR Universal SoftSquare Shower Door Handle in Polished Nickel</t>
  </si>
  <si>
    <t>AXOR Universal Accessories Shelf 12" in Chrome</t>
  </si>
  <si>
    <t>AXOR Universal SoftSquare Shelf 12" in Brushed Bronze</t>
  </si>
  <si>
    <t>AXOR Universal SoftSquare Shelf 12" in Brushed Gold Optic</t>
  </si>
  <si>
    <t>AXOR Universal SoftSquare Shelf 12" in Brushed Black Chrome</t>
  </si>
  <si>
    <t>AXOR Universal Accessories Shelf 12" in Brushed Nickel</t>
  </si>
  <si>
    <t>AXOR Universal SoftSquare Shelf 12" in Polished Nickel</t>
  </si>
  <si>
    <t>AXOR Universal Accessories Shelf 6" in Chrome</t>
  </si>
  <si>
    <t>AXOR Universal SoftSquare Shelf 6" in Brushed Bronze</t>
  </si>
  <si>
    <t>AXOR Universal SoftSquare Shelf 6" in Brushed Gold Optic</t>
  </si>
  <si>
    <t>AXOR Universal SoftSquare Shelf 6" in Brushed Black Chrome</t>
  </si>
  <si>
    <t>AXOR Universal SoftSquare Shelf 6" in Matte Black</t>
  </si>
  <si>
    <t>AXOR Universal Accessories Shelf 6" in Brushed Nickel</t>
  </si>
  <si>
    <t>AXOR Universal SoftSquare Shelf 6" in Polished Nickel</t>
  </si>
  <si>
    <t>AXOR Universal Accessories Mounting Set for Two-Sided Glass Installation in Chrome</t>
  </si>
  <si>
    <t>AXOR Universal Accessories Towel Shelf with Robe Hooks in Chrome</t>
  </si>
  <si>
    <t>AXOR Universal SoftSquare Towel Shelf with Robe Hooks in Brushed Bronze</t>
  </si>
  <si>
    <t>AXOR Universal SoftSquare Towel Shelf with Robe Hooks in Brushed Gold Optic</t>
  </si>
  <si>
    <t>AXOR Universal SoftSquare Towel Shelf with Robe Hooks in Brushed Black Chrome</t>
  </si>
  <si>
    <t>AXOR Universal Accessories Towel Shelf with Robe Hooks in Brushed Nickel</t>
  </si>
  <si>
    <t>AXOR Universal SoftSquare Towel Shelf with Robe Hooks in Polished Nickel</t>
  </si>
  <si>
    <t>AXOR Universal Circular Towel Rack, 24" in Chrome</t>
  </si>
  <si>
    <t>AXOR Universal Circular Towel Rack, 24" in Brushed Bronze</t>
  </si>
  <si>
    <t>AXOR Universal Circular Towel Rack, 24" in Brushed Gold Optic</t>
  </si>
  <si>
    <t>AXOR Universal Circular Towel Rack, 24" in Brushed Black Chrome</t>
  </si>
  <si>
    <t>AXOR Universal Circular Towel Rack, 24" in Matte Black</t>
  </si>
  <si>
    <t>AXOR Universal Circular Towel Rack, 24" in Matte White</t>
  </si>
  <si>
    <t>AXOR Universal Circular Towel Rack, 24" in Brushed Nickel</t>
  </si>
  <si>
    <t>AXOR Universal Circular Shelf, 16" in Chrome</t>
  </si>
  <si>
    <t>AXOR Universal Circular Shelf, 16" in Brushed Bronze</t>
  </si>
  <si>
    <t>AXOR Universal Circular Shelf, 16" in Brushed Gold Optic</t>
  </si>
  <si>
    <t>AXOR Universal Circular Shelf, 16" in Brushed Black Chrome</t>
  </si>
  <si>
    <t>AXOR Universal Circular Shelf, 16" in Matte Black</t>
  </si>
  <si>
    <t>AXOR Universal Circular Shelf, 16" in Matte White</t>
  </si>
  <si>
    <t>AXOR Universal Circular Shelf, 16" in Brushed Nickel</t>
  </si>
  <si>
    <t>AXOR Universal Circular shelf PN</t>
  </si>
  <si>
    <t>AXOR Universal Accessories Toilet Paper Holder without Cover in Chrome</t>
  </si>
  <si>
    <t>AXOR Universal SoftSquare Toilet Paper Holder without Cover in Brushed Bronze</t>
  </si>
  <si>
    <t>AXOR Universal SoftSquare Toilet Paper Holder without Cover in Brushed Gold Optic</t>
  </si>
  <si>
    <t>AXOR Universal SoftSquare Toilet Paper Holder without Cover in Brushed Black Chrome</t>
  </si>
  <si>
    <t>AXOR Universal SoftSquare Toilet Paper Holder without Cover in Matte Black</t>
  </si>
  <si>
    <t>AXOR Universal Accessories Toilet Paper Holder without Cover in Brushed Nickel</t>
  </si>
  <si>
    <t>AXOR Universal SoftSquare Toilet Paper Holder without Cover in Polished Nickel</t>
  </si>
  <si>
    <t>AXOR Universal Circular Wall Mirror in Chrome</t>
  </si>
  <si>
    <t>AXOR Universal Circular Wall Mirror in Matte Black</t>
  </si>
  <si>
    <t>AXOR Universal Circular Wall Mirror in Matte White</t>
  </si>
  <si>
    <t>AXOR Universal Circular Shaving Mirror in Chrome</t>
  </si>
  <si>
    <t>AXOR Universal Circular Shaving Mirror in Brushed Gold Optic</t>
  </si>
  <si>
    <t>AXOR Universal Circular Shaving Mirror in Brushed Black Chrome</t>
  </si>
  <si>
    <t>AXOR Universal Circular Shaving Mirror in Matte Black</t>
  </si>
  <si>
    <t>AXOR Universal Circular Shaving Mirror in Matte White</t>
  </si>
  <si>
    <t>AXOR Universal Circular Shaving Mirror in Brushed Nickel</t>
  </si>
  <si>
    <t>AXOR Universal Circular Toilet brush holder in Chrome</t>
  </si>
  <si>
    <t>AXOR Universal Circular Toilet brush holder in Brushed Gold Optic</t>
  </si>
  <si>
    <t>AXOR Universal Circular Toilet brush holder in Brushed Black Chrome</t>
  </si>
  <si>
    <t>AXOR Universal Circular Toilet brush holder in Matte Black</t>
  </si>
  <si>
    <t>AXOR Universal Circular Toilet Toilet Brush Holde in Matte White</t>
  </si>
  <si>
    <t>AXOR Universal Circular Toilet brush holder in Brushed Nickel</t>
  </si>
  <si>
    <t>AXOR Universal Circular Roll Holder in Chrome</t>
  </si>
  <si>
    <t>AXOR Universal Circular Roll Holder in Brushed Bronze</t>
  </si>
  <si>
    <t>AXOR Universal Circular Roll Holder in Brushed Gold Optic</t>
  </si>
  <si>
    <t>AXOR Universal Circular Roll Holder in Brushed Black Chrome</t>
  </si>
  <si>
    <t>AXOR Universal Circular Roll Holder in Matte Black</t>
  </si>
  <si>
    <t>AXOR Universal CircularRoll Holder in Matte White</t>
  </si>
  <si>
    <t>AXOR Universal Circular Roll Holder in Brushed Nickel</t>
  </si>
  <si>
    <t>AXOR Universal Circular Double Toilet Paper Holder in Chrome</t>
  </si>
  <si>
    <t>AXOR Universal Circular Double Toilet Paper Holder in Brushed Gold Optic</t>
  </si>
  <si>
    <t>AXOR Universal Circular Double Toilet Paper Holder in Brushed Black Chrome</t>
  </si>
  <si>
    <t>AXOR Universal Circular Double Toilet Paper Holder in Matte Black</t>
  </si>
  <si>
    <t>AXOR Universal Circular Double Toilet Paper Holder in Matte White</t>
  </si>
  <si>
    <t>AXOR Universal Circular Double Toilet Paper Holder in Brushed Nickel</t>
  </si>
  <si>
    <t>AXOR Universal Circular Roll Holder with Cover in Chrome</t>
  </si>
  <si>
    <t>AXOR Universal Circular Roll Holder with Cover in Brushed Gold Optic</t>
  </si>
  <si>
    <t>AXOR Universal Circular Roll Holder with Cover in Brushed Black Chrome</t>
  </si>
  <si>
    <t>AXOR Universal Circular Roll Holder with Cover in Matte Black</t>
  </si>
  <si>
    <t>AXOR Universal Circular Roll Holder with Cover in Matte White</t>
  </si>
  <si>
    <t>AXOR Universal Circular Roll Holder with Cover in Brushed Nickel</t>
  </si>
  <si>
    <t>AXOR Universal Circular Towel  Bar, 24" in Chrome</t>
  </si>
  <si>
    <t>AXOR Universal Circular Towel  Bar, 24" in Brushed Bronze</t>
  </si>
  <si>
    <t>AXOR Universal Circular Towel  Bar, 24" in Brushed Gold Optic</t>
  </si>
  <si>
    <t>AXOR Universal Circular Towel  Bar, 24" in Brushed Black Chrome</t>
  </si>
  <si>
    <t>AXOR Universal Circular Towel  Bar, 24" in Matte Black</t>
  </si>
  <si>
    <t>AXOR Universal Circular Towel Bar, 24" in Matte White</t>
  </si>
  <si>
    <t>AXOR Universal Circular Towel  Bar, 24" in Brushed Nickel</t>
  </si>
  <si>
    <t>AXOR Universal Accessories Adapter Set in Chrome</t>
  </si>
  <si>
    <t>AXOR Universal SoftSquare Adapter Set in Brushed Bronze</t>
  </si>
  <si>
    <t>AXOR Universal SoftSquare Adapter Set in Brushed Gold Optic</t>
  </si>
  <si>
    <t>AXOR Universal SoftSquare Adapter Set in Brushed Black Chrome</t>
  </si>
  <si>
    <t>AXOR Universal SoftSquare Adapter Set in Matte Black</t>
  </si>
  <si>
    <t>AXOR Universal Accessories Adapter Set in Brushed Nickel</t>
  </si>
  <si>
    <t>AXOR Universal SoftSquare Adapter Set  in Polished Nickel</t>
  </si>
  <si>
    <t>AXOR Universal Accessories Cover for Rail (2 Pieces) in Chrome</t>
  </si>
  <si>
    <t>AXOR Universal SoftSquare Cover for Rail (2 Pieces) in Brushed Bronze</t>
  </si>
  <si>
    <t>AXOR Universal SoftSquare Cover for Rail (2 Pieces) in Brushed Gold Optic</t>
  </si>
  <si>
    <t>AXOR Universal SoftSquare Cover for Rail (2 Pieces) in Brushed Black Chrome</t>
  </si>
  <si>
    <t>AXOR Universal SoftSquare Cover for rail (2 pieces) in Matte Black</t>
  </si>
  <si>
    <t>AXOR Universal Accessories Cover for Rail (2 Pieces) in Brushed Nickel</t>
  </si>
  <si>
    <t>AXOR Universal SoftSquare Cover for rail (2 pieces) in Polished Nickel</t>
  </si>
  <si>
    <t>AXOR Universal Circular Waste Bin in Chrome</t>
  </si>
  <si>
    <t>AXOR Universal Circular Waste Bin in Brushed Gold Optic</t>
  </si>
  <si>
    <t>AXOR Universal Circular Waste Bin in Brushed Black Chrome</t>
  </si>
  <si>
    <t>AXOR Universal Circular Waste Bin in Matte Black</t>
  </si>
  <si>
    <t>AXOR Universal Circular Waste Bin in Matte White</t>
  </si>
  <si>
    <t>AXOR Universal Circular Waste Bin in Brushed Nickel</t>
  </si>
  <si>
    <t>AXOR Universal Circular Tissue Box in Chrome</t>
  </si>
  <si>
    <t>AXOR Universal Circular Tissue Box in Brushed Gold Optic</t>
  </si>
  <si>
    <t>AXOR Universal Circular Tissue Box in Brushed Black Chrome</t>
  </si>
  <si>
    <t>AXOR Universal Circular Tissue Box in Matte Black</t>
  </si>
  <si>
    <t>AXOR Universal Circular Tissue Box in Matte White</t>
  </si>
  <si>
    <t>AXOR Universal Circular Tissue Box in Brushed Nickel</t>
  </si>
  <si>
    <t>AXOR Universal Circular Towel Bar, 30" in Chrome</t>
  </si>
  <si>
    <t>AXOR Universal Circular Towel Bar, 30" in Brushed Gold Optic</t>
  </si>
  <si>
    <t>AXOR Universal Circular Towel Bar, 30" in Brushed Black Chrome</t>
  </si>
  <si>
    <t>AXOR Universal Circular Towel Bar, 30" in Matte Black</t>
  </si>
  <si>
    <t>AXOR Universal Circular Towel Bar, 30" in Matte White</t>
  </si>
  <si>
    <t>AXOR Universal Circular Towel Bar, 30" in Brushed Nickel</t>
  </si>
  <si>
    <t>AXOR Uno Single-Hole Faucet 110 with Zero Handle and Pop-Up Drain, 1.2 GPM in Chrome</t>
  </si>
  <si>
    <t>AXOR Uno Single-Hole Faucet 110 with Zero Handle and Pop-Up Drain, 1.2 GPM in Brushed Nickel</t>
  </si>
  <si>
    <t>AXOR Uno Single-Hole Faucet 110 with Zero Handle, 1.2 GPM in Chrome</t>
  </si>
  <si>
    <t>AXOR Uno Single-Hole Faucet 110 with Zero Handle, 1.2 GPM in Brushed Nickel</t>
  </si>
  <si>
    <t>AXOR Uno Single-Hole Faucet 260 with Zero Handle, 1.2 GPM in Chrome</t>
  </si>
  <si>
    <t>AXOR Uno Single-Hole Faucet 260 with Zero Handle, 1.2 GPM in Brushed Nickel</t>
  </si>
  <si>
    <t>AXOR Uno Tub Spout Straight in Chrome</t>
  </si>
  <si>
    <t>AXOR Uno Tub Spout Straight in Brushed Nickel</t>
  </si>
  <si>
    <t>AXOR Uno Tub Spout Freestanding in Chrome</t>
  </si>
  <si>
    <t>AXOR Uno Tub Spout Freestanding in Brushed Nickel</t>
  </si>
  <si>
    <t>AXOR Uno Freestanding Tub Filler Trim with Zero Handle and 1.75 GPM Handshower in Chrome</t>
  </si>
  <si>
    <t>AXOR Uno Freestanding Tub Filler Trim with Zero Handle and 1.75 GPM Handshower in Brushed Nickel</t>
  </si>
  <si>
    <t>AXOR Uno 4-Hole Roman Tub Set Trim with Zero Handles and 1.75 GPM Handshower in Chrome</t>
  </si>
  <si>
    <t>AXOR Uno 4-Hole Roman Tub Set Trim with Zero Handles and 1.75 GPM Handshower in Brushed Nickel</t>
  </si>
  <si>
    <t>AXOR ONE Rough, Thermostatic Module</t>
  </si>
  <si>
    <t>AXOR ONE Thermostatic Module Trim for 1 Function in Chrome</t>
  </si>
  <si>
    <t>AXOR ONE Thermostatic Module Trim for 1 Function in Brushed Gold Optic</t>
  </si>
  <si>
    <t>AXOR ONE Thermostatic Module Trim for 1 Function in Brushed Black Chrome</t>
  </si>
  <si>
    <t>AXOR ONE Thermostatic Module Trim for 1 Function in Matte Black</t>
  </si>
  <si>
    <t>AXOR One Thermostatic Module Trim for 1 Function in Matte White</t>
  </si>
  <si>
    <t>AXOR ONE Thermostatic Module Trim for 1 Function in Brushed Nickel</t>
  </si>
  <si>
    <t>AXOR ONE Thermostatic Module Trim for 2 Functions in Chrome</t>
  </si>
  <si>
    <t>AXOR ONE Thermostatic Module Trim for 2 Functions in Brushed Gold Optic</t>
  </si>
  <si>
    <t>AXOR ONE Thermostatic Module Trim for 2 Functions in Brushed Black Chrome</t>
  </si>
  <si>
    <t>AXOR ONE Thermostatic Module Trim for 2 Functions in Matte Black</t>
  </si>
  <si>
    <t>AXOR One Thermostatic Module Trim for 2 Functions in Matte White</t>
  </si>
  <si>
    <t>AXOR ONE Thermostatic Module Trim for 2 Functions in Brushed Nickel</t>
  </si>
  <si>
    <t>AXOR ONE Thermostatic Module Trim for 3 Functions in Chrome</t>
  </si>
  <si>
    <t>AXOR ONE Thermostatic Module Trim for 3 Functions in Brushed Gold Optic</t>
  </si>
  <si>
    <t>AXOR ONE Thermostatic Module Trim for 3 Functions in Brushed Black Chrome</t>
  </si>
  <si>
    <t>AXOR ONE Thermostatic Module Trim for 3 Functions in Matte Black</t>
  </si>
  <si>
    <t>AXOR One Thermostatic Module Trim for 3 Functions in Matte White</t>
  </si>
  <si>
    <t>AXOR ONE Thermostatic Module Trim for 3 Functions in Brushed Nickel</t>
  </si>
  <si>
    <t>AXOR ONE Handshower Holder in Chrome</t>
  </si>
  <si>
    <t>AXOR ONE Handshower Holder in Brushed Gold Optic</t>
  </si>
  <si>
    <t>AXOR ONE Handshower Holder in Brushed Black Chrome</t>
  </si>
  <si>
    <t>AXOR ONE Handshower Holder in Matte Black</t>
  </si>
  <si>
    <t>AXOR One Handshower Holder with Outlet in Matte White</t>
  </si>
  <si>
    <t>AXOR ONE Handshower Holder in Brushed Nickel</t>
  </si>
  <si>
    <t>AXOR ONE Rough, Volume Control in n/a</t>
  </si>
  <si>
    <t>AXOR ONE On/Off Shut Off Trim Trim in Chrome</t>
  </si>
  <si>
    <t>AXOR ONE On/Off Shut Off Trim Trim in Brushed Gold Optic</t>
  </si>
  <si>
    <t>AXOR ONE On/Off Shut Off Trim Trim in Brushed Black Chrome</t>
  </si>
  <si>
    <t>AXOR ONE On/Off Shut Off Trim Trim in Matte Black</t>
  </si>
  <si>
    <t>AXOR ONE On/Off Shut Off Trim Trim in Matte White</t>
  </si>
  <si>
    <t>AXOR ONE On/Off Shut Off Trim Trim in Brushed Nickel</t>
  </si>
  <si>
    <t>AXOR ONE Showerhead Diverter Trim in Chrome</t>
  </si>
  <si>
    <t>AXOR ONE Showerhead Diverter Trim in Brushed Gold Optic</t>
  </si>
  <si>
    <t>AXOR ONE Showerhead Diverter Trim in Brushed Black Chrome</t>
  </si>
  <si>
    <t>AXOR ONE Showerhead Diverter Trim in Matte Black</t>
  </si>
  <si>
    <t>AXOR One Showerhead Diverter Trim in Matte White</t>
  </si>
  <si>
    <t>AXOR ONE Showerhead Diverter Trim in Brushed Nickel</t>
  </si>
  <si>
    <t>AXOR Edge Single-Hole Faucet 130 - Diamond Cut, 1.2 GPM in Chrome</t>
  </si>
  <si>
    <t>AXOR Edge Single-Hole Faucet 130 - Diamond Cut, 1.2 GPM in Polished Black Chrome</t>
  </si>
  <si>
    <t>AXOR Edge Single-Hole Faucet 130 - Diamond Cut, 1.2 GPM in Polished Gold Optic</t>
  </si>
  <si>
    <t>AXOR Edge Single-Hole Faucet 190 - Diamond Cut, 1.2 GPM in Chrome</t>
  </si>
  <si>
    <t>AXOR Edge Single-Hole Faucet 190 - Diamond Cut, 1.2 GPM in Polished Black Chrome</t>
  </si>
  <si>
    <t>AXOR Edge Single-Hole Faucet 190 - Diamond Cut, 1.2 GPM in Polished Gold Optic</t>
  </si>
  <si>
    <t>AXOR Edge Single-Hole Faucet 280 - Diamond Cut, 1.2 GPM in Chrome</t>
  </si>
  <si>
    <t>AXOR Edge Single-Hole Faucet 280 - Diamond Cut, 1.2 GPM in Polished Black Chrome</t>
  </si>
  <si>
    <t>AXOR Edge Single-Hole Faucet 280 - Diamond Cut, 1.2 GPM in Polished Gold Optic</t>
  </si>
  <si>
    <t>AXOR Edge Widespread Faucet 130 - Diamond Cut, 1.2 GPM in Chrome</t>
  </si>
  <si>
    <t>AXOR Edge Widespread Faucet 130 - Diamond Cut, 1.2 GPM in Polished Black Chrome</t>
  </si>
  <si>
    <t>AXOR Edge Widespread Faucet 130 - Diamond Cut, 1.2 GPM in Polished Gold Optic</t>
  </si>
  <si>
    <t>AXOR Edge 3-Hole Roman Tub Set Trim with 1.75 GPM Handshower - Diamond Cut in Chrome</t>
  </si>
  <si>
    <t>AXOR Edge 3-Hole Roman Tub Set Trim with 1.75 GPM Handshower - Diamond Cut in Polished Black Chrome</t>
  </si>
  <si>
    <t>AXOR Edge 3-Hole Roman Tub Set Trim with 1.75 GPM Handshower - Diamond Cut in Polished Gold Optic</t>
  </si>
  <si>
    <t>AXOR Edge Freestanding Tub Filler Trim with 1.75 GPM Handshower - Diamond Cut in Chrome</t>
  </si>
  <si>
    <t>AXOR Edge Freestanding Tub Filler Trim with 1.75 GPM Handshower - Diamond Cut in Polished Black Chrome</t>
  </si>
  <si>
    <t>AXOR Edge Freestanding Tub Filler Trim with 1.75 GPM Handshower - Diamond Cut in Polished Gold Optic</t>
  </si>
  <si>
    <t>AXOR Edge Pressure Balance Trim - Diamond Cut in Chrome</t>
  </si>
  <si>
    <t>AXOR Edge Pressure Balance Trim - Diamond Cut in Polished Black Chrome</t>
  </si>
  <si>
    <t>AXOR Edge Pressure Balance Trim - Diamond Cut in Polished Gold Optic</t>
  </si>
  <si>
    <t>AXOR Edge Thermostatic Trim with Volume Control - Diamond Cut in Chrome</t>
  </si>
  <si>
    <t>AXOR Edge Thermostatic Trim with Volume Control - Diamond Cut in Polished Black Chrome</t>
  </si>
  <si>
    <t>AXOR Edge Thermostatic Trim with Volume Control - Diamond Cut in Polished Gold Optic</t>
  </si>
  <si>
    <t>AXOR Edge Thermostatic Trim with Volume Control and Diverter - Diamond Cut in Chrome</t>
  </si>
  <si>
    <t>AXOR Edge Thermostatic Trim with Volume Control and Diverter - Diamond Cut in Polished Black Chrome</t>
  </si>
  <si>
    <t>AXOR Edge Thermostatic Trim with Volume Control and Diverter - Diamond Cut in Polished Gold Optic</t>
  </si>
  <si>
    <t>AXOR MyEdition Single-Hole Faucet 70, 1.2 GPM in Chrome / Mirror Glass</t>
  </si>
  <si>
    <t>AXOR MyEdition Single-Hole Faucet 70, 1.2 GPM in Chrome / Black Glass</t>
  </si>
  <si>
    <t>AXOR MyEdition Single-Hole Faucet 70, 1.2 GPM in Matte Black</t>
  </si>
  <si>
    <t>AXOR MyEdition Single-Hole Faucet 70 without Plate, 1.2 GPM in Chrome</t>
  </si>
  <si>
    <t>AXOR MyEdition Single-Hole Faucet 70 without Plate, 1.2 GPM in Matte Black</t>
  </si>
  <si>
    <t>AXOR MyEdition Single-Hole Faucet 230, 1.2 GPM in Chrome / Mirror Glass</t>
  </si>
  <si>
    <t>AXOR MyEdition Single-Hole Faucet 230, 1.2 GPM in Chrome / Black Glass</t>
  </si>
  <si>
    <t>AXOR MyEdition Single-Hole Faucet 230, 1.2 GPM in Matte Black</t>
  </si>
  <si>
    <t>AXOR MyEdition Single-Hole Faucet 230 without Plate, 1.2 GPM in Chrome</t>
  </si>
  <si>
    <t>AXOR MyEdition Single-Hole Faucet 230 without Plate, 1.2 GPM in Matte Black</t>
  </si>
  <si>
    <t>AXOR MyEdition Widespread Faucet 70, 1.2 GPM in Chrome / Mirror Glass</t>
  </si>
  <si>
    <t>AXOR MyEdition Widespread Faucet 70, 1.2 GPM in Chrome / Black Glass</t>
  </si>
  <si>
    <t>AXOR MyEdition Widespread Faucet 70, 1.2 GPM in Matte Black</t>
  </si>
  <si>
    <t>AXOR MyEdition Widespread Faucet 70 without Plate, 1.2 GPM in Chrome</t>
  </si>
  <si>
    <t>AXOR MyEdition Widespread Faucet 70 without Plate, 1.2 GPM in Matte Black</t>
  </si>
  <si>
    <t>AXOR MyEdition Wall-Mounted Single-Handle Faucet Trim, 1.2 GPM in Chrome / Mirror Glass</t>
  </si>
  <si>
    <t>AXOR MyEdition Wall-Mounted Single-Handle Faucet Trim, 1.2 GPM in Chrome / Black Glass</t>
  </si>
  <si>
    <t>AXOR MyEdition Wall-Mounted Single-Handle Faucet Trim, 1.2 GPM in Matte Black</t>
  </si>
  <si>
    <t>AXOR MyEdition Wall-Mounted Single-Handle Faucet Trim without Plate, 1.2 GPM in Chrome</t>
  </si>
  <si>
    <t>AXOR MyEdition Wall-Mounted Single-Handle Faucet Trim without Plate, 1.2 GPM in Matte Black</t>
  </si>
  <si>
    <t>AXOR MyEdition 4-Hole Roman Tub Set Trim with 1.75 GPM Handshower in Chrome / Mirror Glass</t>
  </si>
  <si>
    <t>AXOR MyEdition 4-Hole Roman Tub Set Trim with 1.75 GPM Handshower in Chrome / Black Glass</t>
  </si>
  <si>
    <t>AXOR MyEdition 4-Hole Roman Tub Set Trim with 1.75 GPM Handshower in Matte Black</t>
  </si>
  <si>
    <t>AXOR MyEdition 4-Hole Roman Tub Set Trim with 1.75 GPM Handshower without Plate in Chrome</t>
  </si>
  <si>
    <t>AXOR MyEdition 4-Hole Roman Tub Set Trim with 1.75 GPM Handshower without Plate in Matte Black</t>
  </si>
  <si>
    <t>AXOR MyEdition Freestanding Tub Filler Trim with 1.75 GPM Handshower in Chrome / Mirror Glass</t>
  </si>
  <si>
    <t>AXOR MyEdition Freestanding Tub Filler Trim with 1.75 GPM Handshower in Chrome / Black Glass</t>
  </si>
  <si>
    <t>AXOR MyEdition Freestanding Tub Filler Trim with 1.75 GPM Handshower in Matte Black</t>
  </si>
  <si>
    <t>AXOR MyEdition Freestanding Tub Filler Trim with 1.75 GPM Handshower without Plate in Chrome</t>
  </si>
  <si>
    <t>AXOR MyEdition Freestanding Tub Filler Trim with 1.75 GPM Handshower without Plate in Matte Black</t>
  </si>
  <si>
    <t>AXOR MyEdition Plate 200 Glass in Mirror</t>
  </si>
  <si>
    <t>AXOR MyEdition Plate 200 Glass in Black</t>
  </si>
  <si>
    <t>AXOR MyEdition Plate 245 Glass in Mirror</t>
  </si>
  <si>
    <t>AXOR MyEdition Plate 245 Glass in Black</t>
  </si>
  <si>
    <t>AXOR MyEdition Plate 200 Metal in Chrome</t>
  </si>
  <si>
    <t>AXOR MyEdition Black Glass Plate 200 in Matte Black</t>
  </si>
  <si>
    <t>AXOR MyEdition Plate 245 Metal in Chrome</t>
  </si>
  <si>
    <t>AXOR MyEdition Black Glass Plate 245 in Matte Black</t>
  </si>
  <si>
    <t>AXOR MyEdition Plate 200 Black Walnut - Discontinued 2025</t>
  </si>
  <si>
    <t>AXOR MyEdition Plate 245 Black Walnut - Discontinued 2025</t>
  </si>
  <si>
    <t>AXOR MyEdition Plate 200 Marble Lasa Covelano Vena Oro</t>
  </si>
  <si>
    <t>AXOR MyEdition Plate 245 Marble Lasa Covelano Vena Oro</t>
  </si>
  <si>
    <t>AXOR MyEdition Plate 200 Marble Nero Marquina</t>
  </si>
  <si>
    <t>AXOR MyEdition Plate 245 Marble Nero Marquina</t>
  </si>
  <si>
    <t>AXOR MyEdition Plate 200 Leather in Grey</t>
  </si>
  <si>
    <t>AXOR MyEdition Plate 245 Leather in Grey</t>
  </si>
  <si>
    <t xml:space="preserve">AXOR MyEdition Mounting Plate 200 </t>
  </si>
  <si>
    <t xml:space="preserve">AXOR MyEdition Mounting Plate 245 </t>
  </si>
  <si>
    <t>AXOR MyEdition Mounting Template 200</t>
  </si>
  <si>
    <t>AXOR MyEdition Mounting Template 245</t>
  </si>
  <si>
    <t>AXOR ONE Single-Hole Faucet 70, 1.2 GPM in Chrome</t>
  </si>
  <si>
    <t>AXOR ONE Single-Hole Faucet 70, 1.2 GPM in Brushed Gold Optic</t>
  </si>
  <si>
    <t>AXOR ONE Single-Hole Faucet 70, 1.2 GPM in Brushed Black Chrome</t>
  </si>
  <si>
    <t>AXOR ONE Single-Hole Faucet 70, 1.2 GPM in Matte Black</t>
  </si>
  <si>
    <t>AXOR One Single-Hole Faucet 70, 1.2 GPM in Matte White</t>
  </si>
  <si>
    <t>AXOR ONE Single-Hole Faucet 70, 1.2 GPM in Brushed Nickel</t>
  </si>
  <si>
    <t>AXOR ONE Single-Hole Faucet 260, 1.2 GPM in Chrome</t>
  </si>
  <si>
    <t>AXOR ONE Single-Hole Faucet 260, 1.2 GPM in Brushed Gold Optic</t>
  </si>
  <si>
    <t>AXOR ONE Single-Hole Faucet 260, 1.2 GPM in Brushed Black Chrome</t>
  </si>
  <si>
    <t>AXOR ONE Single-Hole Faucet 260, 1.2 GPM in Matte Black</t>
  </si>
  <si>
    <t>AXOR One Single-Hole Faucet 260, 1.2 GPM in Matte White</t>
  </si>
  <si>
    <t>AXOR ONE Single-Hole Faucet 260, 1.2 GPM in Brushed Nickel</t>
  </si>
  <si>
    <t>AXOR ONE Single-Hole Faucet Select 140, 1.2 GPM, Without Pop-up Drain in Chrome</t>
  </si>
  <si>
    <t>AXOR ONE Single-Hole Faucet Select 140, 1.2 GPM, Without Pop-up Drain in Brushed Gold Optic</t>
  </si>
  <si>
    <t>AXOR ONE Single-Hole Faucet Select 140, 1.2 GPM, Without Pop-up Drain in Brushed Black Chrome</t>
  </si>
  <si>
    <t>AXOR ONE Single-Hole Faucet Select 140, 1.2 GPM, Without Pop-up Drain in Matte Black</t>
  </si>
  <si>
    <t>AXOR ONE Single-Hole Faucet Select 140, 1.2 GPM, Without Pop-up Drain in Matte White</t>
  </si>
  <si>
    <t>AXOR ONE Single-Hole Faucet Select 140, 1.2 GPM, Without Pop-up Drain in Brushed Nickel</t>
  </si>
  <si>
    <t>AXOR ONE Single-Hole Faucet Select 170, 1.2 GPM in Chrome</t>
  </si>
  <si>
    <t>AXOR ONE Single-Hole Faucet Select 170, 1.2 GPM in Brushed Gold Optic</t>
  </si>
  <si>
    <t>AXOR ONE Single-Hole Faucet Select 170, 1.2 GPM in Brushed Black Chrome</t>
  </si>
  <si>
    <t>AXOR ONE Single-Hole Faucet Select 170, 1.2 GPM in Matte Black</t>
  </si>
  <si>
    <t>AXOR One Single-Hole Faucet Select 170, 1.2 GPM in Matte White</t>
  </si>
  <si>
    <t>AXOR ONE Single-Hole Faucet Select 170, 1.2 GPM in Brushed Nickel</t>
  </si>
  <si>
    <t>AXOR ONE Single-Hole Faucet Select 260, 1.2 GPM in Chrome</t>
  </si>
  <si>
    <t>AXOR ONE Single-Hole Faucet Select 260, 1.2 GPM in Brushed Gold Optic</t>
  </si>
  <si>
    <t>AXOR ONE Single-Hole Faucet Select 260, 1.2 GPM in Brushed Black Chrome</t>
  </si>
  <si>
    <t>AXOR ONE Single-Hole Faucet Select 260, 1.2 GPM in Matte Black</t>
  </si>
  <si>
    <t>AXOR ONE Single-Hole Faucet Select 260, 1.2 GPM in Brushed Nickel</t>
  </si>
  <si>
    <t>AXOR ONE Widespread Faucet 170, 1.2 GPM in Chrome</t>
  </si>
  <si>
    <t>AXOR ONE Widespread Faucet 170, 1.2 GPM in Brushed Gold Optic</t>
  </si>
  <si>
    <t>AXOR ONE Widespread Faucet 170, 1.2 GPM in Brushed Black Chrome</t>
  </si>
  <si>
    <t>AXOR ONE Widespread Faucet 170, 1.2 GPM in Matte Black</t>
  </si>
  <si>
    <t>AXOR One Widespread Faucet 170, 1.2 GPM in Matte White</t>
  </si>
  <si>
    <t>AXOR ONE Widespread Faucet 170, 1.2 GPM in Brushed Nickel</t>
  </si>
  <si>
    <t>AXOR ONE 2-Hole Single-Handle Faucet 260, 1.2 GPM in Chrome</t>
  </si>
  <si>
    <t>AXOR ONE 2-Hole Single-Handle Faucet 260, 1.2 GPM in Brushed Gold Optic</t>
  </si>
  <si>
    <t>AXOR ONE 2-Hole Single-Handle Faucet 260, 1.2 GPM in Brushed Black Chrome</t>
  </si>
  <si>
    <t>AXOR ONE 2-Hole Single-Handle Faucet 260, 1.2 GPM in Matte Black</t>
  </si>
  <si>
    <t>AXOR One 2-Hole Single-Handle Faucet 260, 1.2 GPM in Matte White</t>
  </si>
  <si>
    <t>AXOR ONE 2-Hole Single-Handle Faucet 260, 1.2 GPM in Brushed Nickel</t>
  </si>
  <si>
    <t>AXOR ONE Widespread Faucet Select 170, 1.2 GPM in Chrome</t>
  </si>
  <si>
    <t>AXOR ONE Widespread Faucet Select 170, 1.2 GPM in Brushed Gold Optic</t>
  </si>
  <si>
    <t>AXOR ONE Widespread Faucet Select 170, 1.2 GPM in Brushed Black Chrome</t>
  </si>
  <si>
    <t>AXOR ONE Widespread Faucet Select 170, 1.2 GPM in Matte Black</t>
  </si>
  <si>
    <t>AXOR One Widespread Faucet Select 170, 1.2 GPM in Matte White</t>
  </si>
  <si>
    <t>AXOR ONE Widespread Faucet Select 170, 1.2 GPM in Brushed Nickel</t>
  </si>
  <si>
    <t>AXOR ONE Wall-Mounted Single-Handle Faucet Select, 1.2 GPM in Chrome</t>
  </si>
  <si>
    <t>AXOR ONE Wall-Mounted Single-Handle Faucet Select, 1.2 GPM in Brushed Gold Optic</t>
  </si>
  <si>
    <t>AXOR ONE Wall-Mounted Single-Handle Faucet Select, 1.2 GPM in Brushed Black Chrome</t>
  </si>
  <si>
    <t>AXOR ONE Wall-Mounted Single-Handle Faucet Select, 1.2 GPM in Matte Black</t>
  </si>
  <si>
    <t>AXOR One Wall-Mounted Single-Handle Faucet Select, 1.2 GPM in Matte White</t>
  </si>
  <si>
    <t>AXOR ONE Wall-Mounted Single-Handle Faucet Select, 1.2 GPM in Brushed Nickel</t>
  </si>
  <si>
    <t>AXOR ONE Wall-Mounted Single-Handle Faucet, 1.2 GPM in Chrome</t>
  </si>
  <si>
    <t>AXOR ONE Wall-Mounted Single-Handle Faucet, 1.2 GPM in Brushed Gold Optic</t>
  </si>
  <si>
    <t>AXOR ONE Wall-Mounted Single-Handle Faucet, 1.2 GPM in Brushed Black Chrome</t>
  </si>
  <si>
    <t>AXOR ONE Wall-Mounted Single-Handle Faucet, 1.2 GPM in Matte Black</t>
  </si>
  <si>
    <t>AXOR ONE Wall-Mounted Single-Handle Faucet, 1.2 GPM in Matte White</t>
  </si>
  <si>
    <t>AXOR ONE Wall-Mounted Single-Handle Faucet, 1.2 GPM in Brushed Nickel</t>
  </si>
  <si>
    <t>AXOR ONE Single-Hole Bidet Faucet with Lever Handle in Chrome</t>
  </si>
  <si>
    <t>AXOR ONE Single-Hole Bidet Faucet with Lever Handle in Brushed Gold Optic</t>
  </si>
  <si>
    <t>AXOR ONE Single-Hole Bidet Faucet with Lever Handle in Brushed Black Chrome</t>
  </si>
  <si>
    <t>AXOR ONE Single-Hole Bidet Faucet with Lever Handle in Matte Black</t>
  </si>
  <si>
    <t>AXOR ONE Single-Hole Bidet Faucet with Lever Handle in Matte White</t>
  </si>
  <si>
    <t>AXOR ONE Single-Hole Bidet Faucet with Lever Handle in Brushed Nickel</t>
  </si>
  <si>
    <t>AXOR ONE Freestanding Tub Filler Trim with 1.75 GPM Handshower in Chrome</t>
  </si>
  <si>
    <t>AXOR ONE Freestanding Tub Filler Trim with 1.75 GPM Handshower in Brushed Gold Optic</t>
  </si>
  <si>
    <t>AXOR ONE Freestanding Tub Filler Trim with 1.75 GPM Handshower in Brushed Black Chrome</t>
  </si>
  <si>
    <t>AXOR ONE Freestanding Tub Filler Trim with 1.75 GPM Handshower in Matte Black</t>
  </si>
  <si>
    <t>AXOR One Freestanding Tub Filler Trim with 1.75 GPM Handshower in Matte White</t>
  </si>
  <si>
    <t>AXOR ONE Freestanding Tub Filler Trim with 1.75 GPM Handshower in Brushed Nickel</t>
  </si>
  <si>
    <t>AXOR ONE Showerhead 280 2-Jet with Showerarm Trim, 2.5 GPM in Chrome</t>
  </si>
  <si>
    <t>AXOR ONE Showerhead 280 2-Jet with Showerarm Trim, 2.5 GPM in Brushed Gold Optic</t>
  </si>
  <si>
    <t>AXOR ONE Showerhead 280 2-Jet with Showerarm Trim, 2.5 GPM in Brushed Black Chrome</t>
  </si>
  <si>
    <t>AXOR ONE Showerhead 280 2-Jet with Showerarm Trim, 2.5 GPM in Matte Black</t>
  </si>
  <si>
    <t>AXOR One Showerhead 280 2-Jet with Showerarm Trim, 2.5 GPM in Matte White</t>
  </si>
  <si>
    <t>AXOR ONE Showerhead 280 2-Jet with Showerarm Trim, 2.5 GPM in Brushed Nickel</t>
  </si>
  <si>
    <t>AXOR ONE Showerhead 280 2-Jet with Showerarm Trim, 1.75 GPM in Chrome</t>
  </si>
  <si>
    <t>AXOR ONE Showerhead 280 2-Jet with Showerarm Trim, 1.75 GPM in Brushed Gold Optic</t>
  </si>
  <si>
    <t>AXOR ONE Showerhead 280 2-Jet with Showerarm Trim, 1.75 GPM in Brushed Black Chrome</t>
  </si>
  <si>
    <t>AXOR ONE Showerhead 280 2-Jet with Showerarm Trim, 1.75 GPM in Matte Black</t>
  </si>
  <si>
    <t>AXOR One Showerhead 280 2-Jet with Showerarm Trim, 1.75 GPM in Matte White</t>
  </si>
  <si>
    <t>AXOR ONE Showerhead 280 2-Jet with Showerarm Trim, 1.75 GPM in Brushed Nickel</t>
  </si>
  <si>
    <t>AXOR ONE Showerhead 280 2-Jet with Ceiling Mount Trim, 2.5 GPM in Chrome</t>
  </si>
  <si>
    <t>AXOR ONE Showerhead 280 2-Jet with Ceiling Mount Trim, 2.5 GPM in Brushed Gold Optic</t>
  </si>
  <si>
    <t>AXOR ONE Showerhead 280 2-Jet with Ceiling Mount Trim, 2.5 GPM in Brushed Black Chrome</t>
  </si>
  <si>
    <t>AXOR ONE Showerhead 280 2-Jet with Ceiling Mount Trim, 2.5 GPM in Matte Black</t>
  </si>
  <si>
    <t>AXOR One Showerhead 280 2-Jet with Ceiling Mount Trim, 2.5 GPM in Matte White</t>
  </si>
  <si>
    <t>AXOR ONE Showerhead 280 2-Jet with Ceiling Mount Trim, 2.5 GPM in Brushed Nickel</t>
  </si>
  <si>
    <t>AXOR ONE Showerhead 280 2-Jet with Ceiling Mount Trim, 1.75 GPM in Chrome</t>
  </si>
  <si>
    <t>AXOR ONE Showerhead 280 2-Jet with Ceiling Mount Trim, 1.75 GPM in Brushed Gold Optic</t>
  </si>
  <si>
    <t>AXOR ONE Showerhead 280 2-Jet with Ceiling Mount Trim, 1.75 GPM in Brushed Black Chrome</t>
  </si>
  <si>
    <t>AXOR ONE Showerhead 280 2-Jet with Ceiling Mount Trim, 1.75 GPM in Matte Black</t>
  </si>
  <si>
    <t>AXOR One Showerhead 280 2-Jet with Ceiling Mount Trim, 1.75 GPM in Matte White</t>
  </si>
  <si>
    <t>AXOR ONE Showerhead 280 2-Jet with Ceiling Mount Trim, 1.75 GPM in Brushed Nickel</t>
  </si>
  <si>
    <t>AXOR ONE Ceiling Extension Pipe for Showerhead 280 2-Jet in Chrome</t>
  </si>
  <si>
    <t>AXOR ONE Ceiling Extension Pipe for Showerhead 280 2-Jet in Brushed Gold Optic</t>
  </si>
  <si>
    <t>AXOR ONE Ceiling Extension Pipe for Showerhead 280 2-Jet in Brushed Black Chrome</t>
  </si>
  <si>
    <t>AXOR ONE Ceiling Extension Pipe for Showerhead 280 2-Jet in Matte Black</t>
  </si>
  <si>
    <t>AXOR One Ceiling Extension Pipe for Showerhead 280 2-Jet in Matte White</t>
  </si>
  <si>
    <t>AXOR ONE Ceiling Extension Pipe for Showerhead 280 2-Jet in Brushed Nickel</t>
  </si>
  <si>
    <t>AXOR ONE Showerhead 75 1-Jet, 1.5 GPM in Chrome</t>
  </si>
  <si>
    <t>AXOR ONE Showerhead 75 1-Jet, 1.5 GPM in Brushed Gold Optic</t>
  </si>
  <si>
    <t>AXOR ONE Showerhead 75 1-Jet, 1.5 GPM in Brushed Black Chrome</t>
  </si>
  <si>
    <t>AXOR ONE Showerhead 75 1-Jet, 1.5 GPM in Matte Black</t>
  </si>
  <si>
    <t>AXOR One Showerhead 75 1-Jet, 1.5 GPM in Matte White</t>
  </si>
  <si>
    <t>AXOR ONE Showerhead 75 1-Jet, 1.5 GPM in Brushed Nickel</t>
  </si>
  <si>
    <t>AXOR ONE Showerhead 75 1-Jet, 1.75 GPM in Chrome</t>
  </si>
  <si>
    <t>AXOR ONE Showerhead 75 1-Jet, 1.75 GPM in Brushed Gold Optic</t>
  </si>
  <si>
    <t>AXOR ONE Showerhead 75 1-Jet, 1.75 GPM in Brushed Black Chrome</t>
  </si>
  <si>
    <t>AXOR ONE Showerhead 75 1-Jet, 1.75 GPM in Matte Black</t>
  </si>
  <si>
    <t>AXOR One Showerhead 75 1-Jet, 1.75 GPM in Matte White</t>
  </si>
  <si>
    <t>AXOR ONE Showerhead 75 1-Jet, 1.75 GPM in Brushed Nickel</t>
  </si>
  <si>
    <t>AXOR ONE Showerhead 75 1-Jet, 2.5 GPM in Chrome</t>
  </si>
  <si>
    <t>AXOR ONE Showerhead 75 1-Jet, 2.5 GPM in Brushed Gold Optic</t>
  </si>
  <si>
    <t>AXOR ONE Showerhead 75 1-Jet, 2.5 GPM in Brushed Black Chrome</t>
  </si>
  <si>
    <t>AXOR ONE Showerhead 75 1-Jet, 2.5 GPM in Matte Black</t>
  </si>
  <si>
    <t>AXOR One Showerhead 75 1-Jet, 2.5 GPM in Matte White</t>
  </si>
  <si>
    <t>AXOR ONE Showerhead 75 1-Jet, 2.5 GPM in Brushed Nickel</t>
  </si>
  <si>
    <t>AXOR ONE Handshower 1-Jet, 1.75 GPM in Chrome</t>
  </si>
  <si>
    <t>AXOR ONE Handshower 1-Jet, 1.75 GPM in Brushed Gold Optic</t>
  </si>
  <si>
    <t>AXOR ONE Handshower 1-Jet, 1.75 GPM in Brushed Black Chrome</t>
  </si>
  <si>
    <t>AXOR ONE Handshower 1-Jet, 1.75 GPM in Matte Black</t>
  </si>
  <si>
    <t>AXOR One Handshower 1-Jet, 1.75 GPM in Matte White</t>
  </si>
  <si>
    <t>AXOR ONE Handshower 1-Jet, 1.75 GPM in Brushed Nickel</t>
  </si>
  <si>
    <t>AXOR ONE Handshower 1-Jet, 2.5 GPM in Chrome</t>
  </si>
  <si>
    <t>AXOR ONE Handshower 1-Jet, 2.5 GPM in Brushed Gold Optic</t>
  </si>
  <si>
    <t>AXOR ONE Handshower 1-Jet, 2.5 GPM in Brushed Black Chrome</t>
  </si>
  <si>
    <t>AXOR ONE Handshower 1-Jet, 2.5 GPM in Matte Black</t>
  </si>
  <si>
    <t>AXOR One Handshower 1-Jet, 2.5 GPM in Matte White</t>
  </si>
  <si>
    <t>AXOR ONE Handshower 1-Jet, 2.5 GPM in Brushed Nickel</t>
  </si>
  <si>
    <t>AXOR ONE Handshower 1-Jet, 1.5 GPM in Chrome</t>
  </si>
  <si>
    <t>AXOR ONE Handshower 1-Jet, 1.5 GPM in Brushed Gold Optic</t>
  </si>
  <si>
    <t>AXOR ONE Handshower 1-Jet, 1.5 GPM in Brushed Black Chrome</t>
  </si>
  <si>
    <t>AXOR ONE Handshower 1-Jet, 1.5 GPM in Matte Black</t>
  </si>
  <si>
    <t>AXOR One Handshower 1-Jet, 1.5 GPM in Matte White</t>
  </si>
  <si>
    <t>AXOR ONE Handshower 1-Jet, 1.5 GPM in Brushed Nickel</t>
  </si>
  <si>
    <t>AXOR ONE Wallbar Set 75 1-Jet with Wall Outlet, 2.5 GPM in Chrome</t>
  </si>
  <si>
    <t>AXOR ONE Wallbar Set 75 1-Jet with Wall Outlet, 2.5 GPM in Brushed Gold Optic</t>
  </si>
  <si>
    <t>AXOR ONE Wallbar Set 75 1-Jet with Wall Outlet, 2.5 GPM in Brushed Black Chrome</t>
  </si>
  <si>
    <t>AXOR ONE Wallbar Set 75 1-Jet with Wall Outlet, 2.5 GPM in Matte Black</t>
  </si>
  <si>
    <t>AXOR One Wallbar Set 75 1-Jet with Wall Outlet, 2.5 GPM in Matte White</t>
  </si>
  <si>
    <t>AXOR ONE Wallbar Set 75 1-Jet with Wall Outlet, 2.5 GPM in Brushed Nickel</t>
  </si>
  <si>
    <t>AXOR ONE Wallbar Set 75 1-Jet with Wall Outlet, 1.75 GPM in Chrome</t>
  </si>
  <si>
    <t>AXOR ONE Wallbar Set 75 1-Jet with Wall Outlet, 1.75 GPM in Brushed Gold Optic</t>
  </si>
  <si>
    <t>AXOR ONE Wallbar Set 75 1-Jet with Wall Outlet, 1.75 GPM in Brushed Black Chrome</t>
  </si>
  <si>
    <t>AXOR ONE Wallbar Set 75 1-Jet with Wall Outlet, 1.75 GPM in Matte Black</t>
  </si>
  <si>
    <t>AXOR One Wallbar Set 75 1-Jet with Wall Outlet, 1.75 GPM in Matte White</t>
  </si>
  <si>
    <t>AXOR ONE Wallbar Set 75 1-Jet with Wall Outlet, 1.75 GPM in Brushed Nickel</t>
  </si>
  <si>
    <t>AXOR Citterio C Single-Hole Faucet 90 CoolStart with Pop-Up Drain, 1.2 GPM in Chrome</t>
  </si>
  <si>
    <t>AXOR Citterio C Single-Hole Faucet 90 CoolStart with Pop-Up Drain, 1.2 GPM in Brushed Bronze</t>
  </si>
  <si>
    <t>AXOR Citterio C Single-Hole Faucet 90 CoolStart with Pop-Up Drain, 1.2 GPM in Brushed Gold Optic</t>
  </si>
  <si>
    <t>AXOR Citterio C Single-Hole Faucet 90 CoolStart with Pop-Up Drain, 1.2 GPM in Brushed Black Chrome</t>
  </si>
  <si>
    <t>AXOR Citterio C Single-Hole Faucet 90 CoolStart with Pop-Up Drain, 1.2 GPM in Matte Black</t>
  </si>
  <si>
    <t>AXOR Citterio C Single-Hole Faucet 90 CoolStart with Pop-Up Drain, 1.2 GPM in Brushed Nickel</t>
  </si>
  <si>
    <t>AXOR Citterio C Single-Hole Faucet 90 CoolStart with Pop-Up Drain, 1.2 GPM in Polished Nickel</t>
  </si>
  <si>
    <t>AXOR Citterio C Single-Hole Faucet 90 CoolStart with Pop-Up Drain-Cubic Cut, 1.2 GPM in Chrome</t>
  </si>
  <si>
    <t>AXOR Citterio C Single-Hole Faucet 90 CoolStart with Pop-Up Drain-Cubic Cut, 1.2 GPM in Brushed Bronze</t>
  </si>
  <si>
    <t>AXOR Citterio C Single-Hole Faucet 90 CoolStart with Pop-Up Drain-Cubic Cut, 1.2 GPM in Brushed Gold Optic</t>
  </si>
  <si>
    <t>AXOR Citterio C Single-Hole Faucet 90 CoolStart with Pop-Up Drain-Cubic Cut, 1.2 GPM in Brushed Black Chrome</t>
  </si>
  <si>
    <t>AXOR Citterio C Single-Hole Faucet 90 CoolStart with Pop-Up Drain-Cubic Cut, 1.2 GPM in Matte Black</t>
  </si>
  <si>
    <t>AXOR Citterio C Single-Hole Faucet 90 CoolStart with Pop-Up Drain-Cubic Cut, 1.2 GPM in Brushed Nickel</t>
  </si>
  <si>
    <t>AXOR Citterio C Single-Hole Faucet 90 CoolStart with Pop-Up Drain-Cubic Cut, 1.2 GPM in Polished Nickel</t>
  </si>
  <si>
    <t>AXOR Citterio C Single-Hole Faucet 125 CoolStart with Pop-Up Drain, 1.2 GPM in Chrome</t>
  </si>
  <si>
    <t>AXOR Citterio C Single-Hole Faucet 125 CoolStart with Pop-Up Drain, 1.2 GPM in Brushed Bronze</t>
  </si>
  <si>
    <t>AXOR Citterio C Single-Hole Faucet 125 CoolStart with Pop-Up Drain, 1.2 GPM in Brushed Gold Optic</t>
  </si>
  <si>
    <t>AXOR Citterio C Single-Hole Faucet 125 CoolStart with Pop-Up Drain, 1.2 GPM in Brushed Black Chrome</t>
  </si>
  <si>
    <t>AXOR Citterio C Single-Hole Faucet 125 CoolStart with Pop-Up Drain, 1.2 GPM in Matte Black</t>
  </si>
  <si>
    <t>AXOR Citterio C Single-Hole Faucet 125 CoolStart with Pop-Up Drain, 1.2 GPM in Brushed Nickel</t>
  </si>
  <si>
    <t>AXOR Citterio C Single-Hole Faucet 125 CoolStart with Pop-Up Drain, 1.2 GPM in Polished Nickel</t>
  </si>
  <si>
    <t>AXOR Citterio C Single-Hole Faucet 125 CoolStart with Pop-Up Drain-Cubic Cut, 1.2 GPM in Chrome</t>
  </si>
  <si>
    <t>AXOR Citterio C Single-Hole Faucet 125 CoolStart with Pop-Up Drain-Cubic Cut, 1.2 GPM in Brushed Bronze</t>
  </si>
  <si>
    <t>AXOR Citterio C Single-Hole Faucet 125 CoolStart with Pop-Up Drain-Cubic Cut, 1.2 GPM in Brushed Gold Optic</t>
  </si>
  <si>
    <t>AXOR Citterio C Single-Hole Faucet 125 CoolStart with Pop-Up Drain-Cubic Cut, 1.2 GPM in Brushed Black Chrome</t>
  </si>
  <si>
    <t>AXOR Citterio C Single-Hole Faucet 125 CoolStart with Pop-Up Drain-Cubic Cut, 1.2 GPM in Matte Black</t>
  </si>
  <si>
    <t>AXOR Citterio C Single-Hole Faucet 125 CoolStart with Pop-Up Drain-Cubic Cut, 1.2 GPM in Brushed Nickel</t>
  </si>
  <si>
    <t>AXOR Citterio C Single-Hole Faucet 125 CoolStart with Pop-Up Drain-Cubic Cut, 1.2 GPM in Polished Nickel</t>
  </si>
  <si>
    <t>AXOR Citterio C Single-Hole Faucet 250 CoolStart with Pop-Up Drain, 1.2 GPM in Chrome</t>
  </si>
  <si>
    <t>AXOR Citterio C Single-Hole Faucet 250 CoolStart with Pop-Up Drain, 1.2 GPM in Brushed Bronze</t>
  </si>
  <si>
    <t>AXOR Citterio C Single-Hole Faucet 250 CoolStart with Pop-Up Drain, 1.2 GPM in Brushed Gold Optic</t>
  </si>
  <si>
    <t>AXOR Citterio C Single-Hole Faucet 250 CoolStart with Pop-Up Drain, 1.2 GPM in Brushed Black Chrome</t>
  </si>
  <si>
    <t>AXOR Citterio C Single-Hole Faucet 250 CoolStart with Pop-Up Drain, 1.2 GPM in Matte Black</t>
  </si>
  <si>
    <t>AXOR Citterio C Single-Hole Faucet 250 CoolStart with Pop-Up Drain, 1.2 GPM in Brushed Nickel</t>
  </si>
  <si>
    <t>AXOR Citterio C Single-Hole Faucet 250 CoolStart with Pop-Up Drain, 1.2 GPM in Polished Nickel</t>
  </si>
  <si>
    <t>AXOR Citterio C Single-Hole Faucet 250 CoolStart with Pop-Up Drain-Cubic Cut, 1.2 GPM in Chrome</t>
  </si>
  <si>
    <t>AXOR Citterio C Single-Hole Faucet 250 CoolStart with Pop-Up Drain-Cubic Cut, 1.2 GPM in Brushed Bronze</t>
  </si>
  <si>
    <t>AXOR Citterio C Single-Hole Faucet 250 CoolStart with Pop-Up Drain-Cubic Cut, 1.2 GPM in Brushed Gold Optic</t>
  </si>
  <si>
    <t>AXOR Citterio C Single-Hole Faucet 250 CoolStart with Pop-Up Drain-Cubic Cut, 1.2 GPM in Brushed Black Chrome</t>
  </si>
  <si>
    <t>AXOR Citterio C Single-Hole Faucet 250 CoolStart with Pop-Up Drain-Cubic Cut, 1.2 GPM in Matte Black</t>
  </si>
  <si>
    <t>AXOR Citterio C Single-Hole Faucet 250 CoolStart with Pop-Up Drain-Cubic Cut, 1.2 GPM in Brushed Nickel</t>
  </si>
  <si>
    <t>AXOR Citterio C Single-Hole Faucet 250 CoolStart with Pop-Up Drain-Cubic Cut, 1.2 GPM in Polished Nickel</t>
  </si>
  <si>
    <t>AXOR Citterio C Widespread Faucet 125 with Pop-Up Drain, 1.2 GPM in Chrome</t>
  </si>
  <si>
    <t>AXOR Citterio C Widespread Faucet 125 with Pop-Up Drain, 1.2 GPM in Brushed Bronze</t>
  </si>
  <si>
    <t>AXOR Citterio C Widespread Faucet 125 with Pop-Up Drain, 1.2 GPM in Brushed Gold Optic</t>
  </si>
  <si>
    <t>AXOR Citterio C Widespread Faucet 125 with Pop-Up Drain, 1.2 GPM in Brushed Black Chrome</t>
  </si>
  <si>
    <t>AXOR Citterio C Widespread Faucet 125 with Pop-Up Drain, 1.2 GPM in Matte Black</t>
  </si>
  <si>
    <t>AXOR Citterio C Widespread Faucet 125 with Pop-Up Drain, 1.2 GPM in Brushed Nickel</t>
  </si>
  <si>
    <t>AXOR Citterio C Widespread Faucet 125 with Pop-Up Drain, 1.2 GPM in Polished Nickel</t>
  </si>
  <si>
    <t>AXOR Citterio C Widespread Faucet 125 with Pop-Up Drain- Cubic Cut, 1.2 GPM in Chrome</t>
  </si>
  <si>
    <t>AXOR Citterio C Widespread Faucet 125 with Pop-Up Drain- Cubic Cut, 1.2 GPM in Brushed Bronze</t>
  </si>
  <si>
    <t>AXOR Citterio C Widespread Faucet 125 with Pop-Up Drain- Cubic Cut, 1.2 GPM in Brushed Gold Optic</t>
  </si>
  <si>
    <t>AXOR Citterio C Widespread Faucet 125 with Pop-Up Drain- Cubic Cut, 1.2 GPM in Brushed Black Chrome</t>
  </si>
  <si>
    <t>AXOR Citterio C Widespread Faucet 125 with Pop-Up Drain- Cubic Cut, 1.2 GPM in Matte Black</t>
  </si>
  <si>
    <t>AXOR Citterio C Widespread Faucet 125 with Pop-Up Drain- Cubic Cut, 1.2 GPM in Brushed Nickel</t>
  </si>
  <si>
    <t>AXOR Citterio C Widespread Faucet 125 with Pop-Up Drain- Cubic Cut, 1.2 GPM in Polished Nickel</t>
  </si>
  <si>
    <t>AXOR Citterio C Wall-Mounted Widespread Faucet, 1.2 GPM in Chrome</t>
  </si>
  <si>
    <t>AXOR Citterio C Wall-Mounted Widespread Faucet, 1.2 GPM in Brushed Bronze</t>
  </si>
  <si>
    <t>AXOR Citterio C Wall-Mounted Widespread Faucet, 1.2 GPM in Brushed Gold Optic</t>
  </si>
  <si>
    <t>AXOR Citterio C Wall-Mounted Widespread Faucet, 1.2 GPM in Brushed Black Chrome</t>
  </si>
  <si>
    <t>AXOR Citterio C Wall-Mounted Widespread Faucet, 1.2 GPM in Matte Black</t>
  </si>
  <si>
    <t>AXOR Citterio C Wall-Mounted Widespread Faucet, 1.2 GPM in Brushed Nickel</t>
  </si>
  <si>
    <t>AXOR Citterio C Wall-Mounted Widespread Faucet, 1.2 GPM in Polished Nickel</t>
  </si>
  <si>
    <t>AXOR Citterio C Wall-Mounted Widespread Faucet- Cubic Cut, 1.2 GPM in Chrome</t>
  </si>
  <si>
    <t>AXOR Citterio C Wall-Mounted Widespread Faucet- Cubic Cut, 1.2 GPM in Brushed Bronze</t>
  </si>
  <si>
    <t>AXOR Citterio C Wall-Mounted Widespread Faucet- Cubic Cut, 1.2 GPM in Brushed Gold Optic</t>
  </si>
  <si>
    <t>AXOR Citterio C Wall-Mounted Widespread Faucet- Cubic Cut, 1.2 GPM in Brushed Black Chrome</t>
  </si>
  <si>
    <t>AXOR Citterio C Wall-Mounted Widespread Faucet- Cubic Cut, 1.2 GPM in Matte Black</t>
  </si>
  <si>
    <t>AXOR Citterio C Wall-Mounted Widespread Faucet- Cubic Cut, 1.2 GPM in Brushed Nickel</t>
  </si>
  <si>
    <t>AXOR Citterio C Wall-Mounted Widespread Faucet- Cubic Cut, 1.2 GPM in Polished Nickel</t>
  </si>
  <si>
    <t>AXOR Citterio C Wall-Mounted Single-Handle Faucet, 1.2 GPM in Chrome</t>
  </si>
  <si>
    <t>AXOR Citterio C Wall-Mounted Single-Handle Faucet, 1.2 GPM in Brushed Bronze</t>
  </si>
  <si>
    <t>AXOR Citterio C Wall-Mounted Single-Handle Faucet, 1.2 GPM in Brushed Gold Optic</t>
  </si>
  <si>
    <t>AXOR Citterio C Wall-Mounted Single-Handle Faucet, 1.2 GPM in Brushed Black Chrome</t>
  </si>
  <si>
    <t>AXOR Citterio C Wall-Mounted Single-Handle Faucet, 1.2 GPM in Matte Black</t>
  </si>
  <si>
    <t>AXOR Citterio C Wall-Mounted Single-Handle Faucet, 1.2 GPM in Brushed Nickel</t>
  </si>
  <si>
    <t>AXOR Citterio C Wall-Mounted Single-Handle Faucet, 1.2 GPM in Polished Nickel</t>
  </si>
  <si>
    <t>AXOR Citterio C Wall-Mounted Single-Handle Faucet- Cubic Cut, 1.2 GPM in Chrome</t>
  </si>
  <si>
    <t>AXOR Citterio C Wall-Mounted Single-Handle Faucet- Cubic Cut, 1.2 GPM in Brushed Bronze</t>
  </si>
  <si>
    <t>AXOR Citterio C Wall-Mounted Single-Handle Faucet- Cubic Cut, 1.2 GPM in Brushed Gold Optic</t>
  </si>
  <si>
    <t>AXOR Citterio C Wall-Mounted Single-Handle Faucet- Cubic Cut, 1.2 GPM in Brushed Black Chrome</t>
  </si>
  <si>
    <t>AXOR Citterio C Wall-Mounted Single-Handle Faucet- Cubic Cut, 1.2 GPM in Matte Black</t>
  </si>
  <si>
    <t>AXOR Citterio C Wall-Mounted Single-Handle Faucet- Cubic Cut, 1.2 GPM in Brushed Nickel</t>
  </si>
  <si>
    <t>AXOR Citterio C Wall-Mounted Single-Handle Faucet- Cubic Cut, 1.2 GPM in Polished Nickel</t>
  </si>
  <si>
    <t>AXOR Citterio C Single-Hole Bidet with Pop-Up Drain in Chrome</t>
  </si>
  <si>
    <t>AXOR Citterio C Single-Hole Bidet with Pop-Up Drain in Brushed Bronze</t>
  </si>
  <si>
    <t>AXOR Citterio C Single-Hole Bidet with Pop-Up Drain in Brushed Gold Optic</t>
  </si>
  <si>
    <t>AXOR Citterio C Single-Hole Bidet with Pop-Up Drain in Brushed Black Chrome</t>
  </si>
  <si>
    <t>AXOR Citterio C Single-Hole Bidet with Pop-Up Drain in Matte Black</t>
  </si>
  <si>
    <t>AXOR Citterio C Single-Hole Bidet with Pop-Up Drain in Brushed Nickel</t>
  </si>
  <si>
    <t>AXOR Citterio C Single-Hole Bidet with Pop-Up Drain in Polished Nickel</t>
  </si>
  <si>
    <t>AXOR Citterio C Single-Hole Bidet with Pop-Up Drain- Cubic Cut in Chrome</t>
  </si>
  <si>
    <t>AXOR Citterio C Single-Hole Bidet with Pop-Up Drain- Cubic Cut in Brushed Bronze</t>
  </si>
  <si>
    <t>AXOR Citterio C Single-Hole Bidet with Pop-Up Drain- Cubic Cut in Brushed Gold Optic</t>
  </si>
  <si>
    <t>AXOR Citterio C Single-Hole Bidet with Pop-Up Drain- Cubic Cut in Brushed Black Chrome</t>
  </si>
  <si>
    <t>AXOR Citterio C Single-Hole Bidet with Pop-Up Drain- Cubic Cut in Matte Black</t>
  </si>
  <si>
    <t>AXOR Citterio C Single-Hole Bidet with Pop-Up Drain- Cubic Cut in Brushed Nickel</t>
  </si>
  <si>
    <t>AXOR Citterio C Single-Hole Bidet with Pop-Up Drain- Cubic Cut in Polished Nickel</t>
  </si>
  <si>
    <t>AXOR Citterio C Tub Spout in Chrome</t>
  </si>
  <si>
    <t>AXOR Citterio C Tub Spout in Brushed Bronze</t>
  </si>
  <si>
    <t>AXOR Citterio C Tub Spout in Brushed Gold Optic</t>
  </si>
  <si>
    <t>AXOR Citterio C Tub Spout in Brushed Black Chrome</t>
  </si>
  <si>
    <t>AXOR Citterio C Tub Spout in Matte Black</t>
  </si>
  <si>
    <t>AXOR Citterio C Tub Spout in Brushed Nickel</t>
  </si>
  <si>
    <t>AXOR Citterio C Tub Spout in Polished Nickel</t>
  </si>
  <si>
    <t>AXOR Citterio C 3-Hole Roman Tub Set Trim with 1.75 GPM Handshower and Sbox in Chrome</t>
  </si>
  <si>
    <t>AXOR Citterio C 3-Hole Roman Tub Set Trim with 1.75 GPM Handshower and Sbox in Brushed Bronze</t>
  </si>
  <si>
    <t>AXOR Citterio C 3-Hole Roman Tub Set Trim with 1.75 GPM Handshower and Sbox in Brushed Gold Optic</t>
  </si>
  <si>
    <t>AXOR Citterio C 3-Hole Roman Tub Set Trim with 1.75 GPM Handshower and Sbox in Brushed Black Chrome</t>
  </si>
  <si>
    <t>AXOR Citterio C 3-Hole Roman Tub Set Trim with 1.75 GPM Handshower and Sbox in Matte Black</t>
  </si>
  <si>
    <t>AXOR Citterio C 3-Hole Roman Tub Set Trim with 1.75 GPM Handshower and Sbox in Brushed Nickel</t>
  </si>
  <si>
    <t>AXOR Citterio C 3-Hole Roman Tub Set Trim with 1.75 GPM Handshower and Sbox in Polished Nickel</t>
  </si>
  <si>
    <t>AXOR Citterio C 3-Hole Roman Tub Set Trim with 1.75 GPM Handshower and Sbox- Cubic Cut in Chrome</t>
  </si>
  <si>
    <t>AXOR Citterio C 3-Hole Roman Tub Set Trim with 1.75 GPM Handshower and Sbox- Cubic Cut in Brushed Bronze</t>
  </si>
  <si>
    <t>AXOR Citterio C 3-Hole Roman Tub Set Trim with 1.75 GPM Handshower and Sbox- Cubic Cut in Brushed Gold Optic</t>
  </si>
  <si>
    <t>AXOR Citterio C 3-Hole Roman Tub Set Trim with 1.75 GPM Handshower and Sbox- Cubic Cut in Brushed Black Chrome</t>
  </si>
  <si>
    <t>AXOR Citterio C 3-Hole Roman Tub Set Trim with 1.75 GPM Handshower and Sbox- Cubic Cut in Matte Black</t>
  </si>
  <si>
    <t>AXOR Citterio C 3-Hole Roman Tub Set Trim with 1.75 GPM Handshower and Sbox- Cubic Cut in Brushed Nickel</t>
  </si>
  <si>
    <t>AXOR Citterio C 3-Hole Roman Tub Set Trim with 1.75 GPM Handshower and Sbox- Cubic Cut in Polished Nickel</t>
  </si>
  <si>
    <t>AXOR Citterio C Freestanding Tub Filler Trim with 1.75gpm Handshower in Chrome</t>
  </si>
  <si>
    <t>AXOR Citterio C Freestanding Tub Filler Trim with 1.75gpm Handshower in Brushed Bronze</t>
  </si>
  <si>
    <t>AXOR Citterio C Freestanding Tub Filler Trim with 1.75gpm Handshower in Brushed Gold Optic</t>
  </si>
  <si>
    <t>AXOR Citterio C Freestanding Tub Filler Trim with 1.75gpm Handshower in Brushed Black Chrome</t>
  </si>
  <si>
    <t>AXOR Citterio C Freestanding Tub Filler Trim with 1.75gpm Handshower in Matte Black</t>
  </si>
  <si>
    <t>AXOR Citterio C Freestanding Tub Filler Trim with 1.75gpm Handshower in Brushed Nickel</t>
  </si>
  <si>
    <t>AXOR Citterio C Freestanding Tub Filler Trim with 1.75gpm Handshower in Polished Nickel</t>
  </si>
  <si>
    <t>AXOR Citterio C Freestanding Tub Filler Trim with 1.75gpm Handshower- Cubic Cut in Chrome</t>
  </si>
  <si>
    <t>AXOR Citterio C Freestanding Tub Filler Trim with 1.75gpm Handshower- Cubic Cut in Brushed Bronze</t>
  </si>
  <si>
    <t>AXOR Citterio C Freestanding Tub Filler Trim with 1.75gpm Handshower- Cubic Cut in Brushed Gold Optic</t>
  </si>
  <si>
    <t>AXOR Citterio C Freestanding Tub Filler Trim with 1.75gpm Handshower- Cubic Cut in Brushed Black Chrome</t>
  </si>
  <si>
    <t>AXOR Citterio C Freestanding Tub Filler Trim with 1.75gpm Handshower- Cubic Cut in Matte Black</t>
  </si>
  <si>
    <t>AXOR Citterio C Freestanding Tub Filler Trim with 1.75gpm Handshower- Cubic Cut in Brushed Nickel</t>
  </si>
  <si>
    <t>AXOR Citterio C Freestanding Tub Filler Trim with 1.75gpm Handshower- Cubic Cut in Polished Nickel</t>
  </si>
  <si>
    <t>AXOR Citterio C 3-Hole Wall-Mounted Tub Filler with 1.75 GPM Handshower and Holder in Chrome</t>
  </si>
  <si>
    <t>AXOR Citterio C 3-Hole Wall-Mounted Tub Filler with 1.75 GPM Handshower and Holder in Brushed Bronze</t>
  </si>
  <si>
    <t>AXOR Citterio C 3-Hole Wall-Mounted Tub Filler with 1.75 GPM Handshower and Holder in Brushed Gold Optic</t>
  </si>
  <si>
    <t>AXOR Citterio C 3-Hole Wall-Mounted Tub Filler with 1.75 GPM Handshower and Holder in Brushed Black Chrome</t>
  </si>
  <si>
    <t>AXOR Citterio C 3-Hole Wall-Mounted Tub Filler with 1.75 GPM Handshower and Holder in Matte Black</t>
  </si>
  <si>
    <t>AXOR Citterio C 3-Hole Wall-Mounted Tub Filler with 1.75 GPM Handshower and Holder in Brushed Nickel</t>
  </si>
  <si>
    <t>AXOR Citterio C 3-Hole Wall-Mounted Tub Filler with 1.75 GPM Handshower and Holder in Polished Nickel</t>
  </si>
  <si>
    <t>AXOR Citterio C 3-Hole Wall-Mounted Tub Filler with 1.75 GPM Handshower and Holder- Cubic Cut in Chrome</t>
  </si>
  <si>
    <t>AXOR Citterio C 3-Hole Wall-Mounted Tub Filler with 1.75 GPM Handshower and Holder- Cubic Cut in Brushed Bronze</t>
  </si>
  <si>
    <t>AXOR Citterio C 3-Hole Wall-Mounted Tub Filler with 1.75 GPM Handshower and Holder- Cubic Cut in Brushed Gold Optic</t>
  </si>
  <si>
    <t>AXOR Citterio C 3-Hole Wall-Mounted Tub Filler with 1.75 GPM Handshower and Holder- Cubic Cut in Brushed Black Chrome</t>
  </si>
  <si>
    <t>AXOR Citterio C 3-Hole Wall-Mounted Tub Filler with 1.75 GPM Handshower and Holder- Cubic Cut in Matte Black</t>
  </si>
  <si>
    <t>AXOR Citterio C 3-Hole Wall-Mounted Tub Filler with 1.75 GPM Handshower and Holder- Cubic Cut in Brushed Nickel</t>
  </si>
  <si>
    <t>AXOR Citterio C 3-Hole Wall-Mounted Tub Filler with 1.75 GPM Handshower and Holder- Cubic Cut in Polished Nickel</t>
  </si>
  <si>
    <t>AXOR Citterio C 3-Hole Wall-Mounted Tub Filler in Chrome</t>
  </si>
  <si>
    <t>AXOR Citterio C 3-Hole Wall-Mounted Tub Filler in Brushed Bronze</t>
  </si>
  <si>
    <t>AXOR Citterio C 3-Hole Wall-Mounted Tub Filler in Brushed Gold Optic</t>
  </si>
  <si>
    <t>AXOR Citterio C 3-Hole Wall-Mounted Tub Filler in Brushed Black Chrome</t>
  </si>
  <si>
    <t>AXOR Citterio C 3-Hole Wall-Mounted Tub Filler in Matte Black</t>
  </si>
  <si>
    <t>AXOR Citterio C 3-Hole Wall-Mounted Tub Filler in Brushed Nickel</t>
  </si>
  <si>
    <t>AXOR Citterio C 3-Hole Wall-Mounted Tub Filler in Polished Nickel</t>
  </si>
  <si>
    <t>AXOR Citterio C 3-Hole Wall-Mounted Tub Filler- Cubic Cut in Chrome</t>
  </si>
  <si>
    <t>AXOR Citterio C 3-Hole Wall-Mounted Tub Filler- Cubic Cut in Brushed Bronze</t>
  </si>
  <si>
    <t>AXOR Citterio C 3-Hole Wall-Mounted Tub Filler- Cubic Cut in Brushed Gold Optic</t>
  </si>
  <si>
    <t>AXOR Citterio C 3-Hole Wall-Mounted Tub Filler- Cubic Cut in Brushed Black Chrome</t>
  </si>
  <si>
    <t>AXOR Citterio C 3-Hole Wall-Mounted Tub Filler- Cubic Cut in Matte Black</t>
  </si>
  <si>
    <t>AXOR Citterio C 3-Hole Wall-Mounted Tub Filler- Cubic Cut in Brushed Nickel</t>
  </si>
  <si>
    <t>AXOR Citterio C 3-Hole Wall-Mounted Tub Filler- Cubic Cut in Polished Nickel</t>
  </si>
  <si>
    <t>AXOR Citterio C Pressure Balance Trim- Cubic Cut in Chrome</t>
  </si>
  <si>
    <t>AXOR Citterio C Pressure Balance Trim- Cubic Cut in Brushed Bronze</t>
  </si>
  <si>
    <t>AXOR Citterio C Pressure Balance Trim- Cubic Cut in Brushed Gold Optic</t>
  </si>
  <si>
    <t>AXOR Citterio C Pressure Balance Trim- Cubic Cut in Brushed Black Chrome</t>
  </si>
  <si>
    <t>AXOR Citterio C Pressure Balance Trim- Cubic Cut in Matte Black</t>
  </si>
  <si>
    <t>AXOR Citterio C Pressure Balance Trim- Cubic Cut in Brushed Nickel</t>
  </si>
  <si>
    <t>AXOR Citterio C Pressure Balance Trim- Cubic Cut in Polished Nickel</t>
  </si>
  <si>
    <t>AXOR Citterio C Handshower Holder Softsquare with Outlet 5"x5" with Handshower and Textile Hose, 2.5 GPM in Chrome</t>
  </si>
  <si>
    <t>AXOR Citterio C Handshower Holder Softsquare with Outlet 5"x5" with Handshower and Textile Hose, 2.5 GPM in Brushed Bronze</t>
  </si>
  <si>
    <t>AXOR Citterio C Handshower Holder Softsquare with Outlet 5"x5" with Handshower and Textile Hose, 2.5 GPM in Brushed Gold Optic</t>
  </si>
  <si>
    <t>AXOR Citterio C Handshower Holder Softsquare with Outlet 5"x5" with Handshower and Textile Hose, 2.5 GPM in Brushed Black Chrome</t>
  </si>
  <si>
    <t>AXOR Citterio C Handshower Holder Softsquare with Outlet 5"x5" with Handshower and Textile Hose, 2.5 GPM in Matte Black</t>
  </si>
  <si>
    <t>AXOR Citterio C Handshower Holder Softsquare with Outlet 5"x5" with Handshower and Textile Hose, 2.5 GPM in Brushed Nickel</t>
  </si>
  <si>
    <t>AXOR Citterio C Handshower Holder Softsquare with Outlet 5"x5" with Handshower and Textile Hose, 2.5 GPM in Polished Nickel</t>
  </si>
  <si>
    <t>AXOR Citterio C Handshower Holder Softsquare with Outlet 5"x5" with Handshower and Textile Hose, 1.75 GPM in Chrome</t>
  </si>
  <si>
    <t>AXOR Citterio C Handshower Holder Softsquare with Outlet 5"x5" with Handshower and Textile Hose, 1.75 GPM in Brushed Bronze</t>
  </si>
  <si>
    <t>AXOR Citterio C Handshower Holder Softsquare with Outlet 5"x5" with Handshower and Textile Hose, 1.75 GPM in Brushed Gold Optic</t>
  </si>
  <si>
    <t>AXOR Citterio C Handshower Holder Softsquare with Outlet 5"x5" with Handshower and Textile Hose, 1.75 GPM in Brushed Black Chrome</t>
  </si>
  <si>
    <t>AXOR Citterio C Handshower Holder Softsquare with Outlet 5"x5" with Handshower and Textile Hose, 1.75 GPM in Matte Black</t>
  </si>
  <si>
    <t>AXOR Citterio C Handshower Holder Softsquare with Outlet 5"x5" with Handshower and Textile Hose, 1.75 GPM in Brushed Nickel</t>
  </si>
  <si>
    <t>AXOR Citterio C Handshower Holder Softsquare with Outlet 5"x5" with Handshower and Textile Hose, 1.75 GPM in Polished Nickel</t>
  </si>
  <si>
    <t>AXOR Citterio C Thermostatic Module Trim 15" x 5" for 2 Functions in Chrome</t>
  </si>
  <si>
    <t>AXOR Citterio C Thermostatic Module Trim 15" x 5" for 2 Functions in Brushed Bronze</t>
  </si>
  <si>
    <t>AXOR Citterio C Thermostatic Module Trim 15" x 5" for 2 Functions in Brushed Gold Optic</t>
  </si>
  <si>
    <t>AXOR Citterio C Thermostatic Module Trim 15" x 5" for 2 Functions in Brushed Black Chrome</t>
  </si>
  <si>
    <t>AXOR Citterio C Thermostatic Module Trim 15" x 5" for 2 Functions in Matte Black</t>
  </si>
  <si>
    <t>AXOR Citterio C Thermostatic Module Trim 15" x 5" for 2 Functions in Brushed Nickel</t>
  </si>
  <si>
    <t>AXOR Citterio C Thermostatic Module Trim 15" x 5" for 2 Functions in Polished Nickel</t>
  </si>
  <si>
    <t>AXOR Citterio C Thermostatic Module Trim 15" x 5" for 2 Functions- Cubic Cut in Chrome</t>
  </si>
  <si>
    <t>AXOR Citterio C Thermostatic Module Trim 15" x 5" for 2 Functions- Cubic Cut in Brushed Bronze</t>
  </si>
  <si>
    <t>AXOR Citterio C Thermostatic Module Trim 15" x 5" for 2 Functions- Cubic Cut in Brushed Gold Optic</t>
  </si>
  <si>
    <t>AXOR Citterio C Thermostatic Module Trim 15" x 5" for 2 Functions- Cubic Cut in Brushed Black Chrome</t>
  </si>
  <si>
    <t>AXOR Citterio C Thermostatic Module Trim 15" x 5" for 2 Functions- Cubic Cut in Matte Black</t>
  </si>
  <si>
    <t>AXOR Citterio C Thermostatic Module Trim 15" x 5" for 2 Functions- Cubic Cut in Brushed Nickel</t>
  </si>
  <si>
    <t>AXOR Citterio C Thermostatic Module Trim 15" x 5" for 2 Functions- Cubic Cut in Polished Nickel</t>
  </si>
  <si>
    <t>AXOR Citterio C Thermostatic Module Trim 15" x 5" for 3 Functions in Chrome</t>
  </si>
  <si>
    <t>AXOR Citterio C Thermostatic Module Trim 15" x 5" for 3 Functions in Brushed Bronze</t>
  </si>
  <si>
    <t>AXOR Citterio C Thermostatic Module Trim 15" x 5" for 3 Functions in Brushed Gold Optic</t>
  </si>
  <si>
    <t>AXOR Citterio C Thermostatic Module Trim 15" x 5" for 3 Functions in Brushed Black Chrome</t>
  </si>
  <si>
    <t>AXOR Citterio C Thermostatic Module Trim 15" x 5" for 3 Functions in Matte Black</t>
  </si>
  <si>
    <t>AXOR Citterio C Thermostatic Module Trim 15" x 5" for 3 Functions in Brushed Nickel</t>
  </si>
  <si>
    <t>AXOR Citterio C Thermostatic Module Trim 15" x 5" for 3 Functions in Polished Nickel</t>
  </si>
  <si>
    <t>AXOR Citterio C Thermostatic Module Trim 15" x 5" for 3 Functions- Cubic Cut in Chrome</t>
  </si>
  <si>
    <t>AXOR Citterio C Thermostatic Module Trim 15" x 5" for 3 Functions- Cubic Cut in Brushed Bronze</t>
  </si>
  <si>
    <t>AXOR Citterio C Thermostatic Module Trim 15" x 5" for 3 Functions- Cubic Cut in Brushed Gold Optic</t>
  </si>
  <si>
    <t>AXOR Citterio C Thermostatic Module Trim 15" x 5" for 3 Functions- Cubic Cut in Brushed Black Chrome</t>
  </si>
  <si>
    <t>AXOR Citterio C Thermostatic Module Trim 15" x 5" for 3 Functions- Cubic Cut in Matte Black</t>
  </si>
  <si>
    <t>AXOR Citterio C Thermostatic Module Trim 15" x 5" for 3 Functions- Cubic Cut in Brushed Nickel</t>
  </si>
  <si>
    <t>AXOR Citterio C Thermostatic Module Trim 15" x 5" for 3 Functions- Cubic Cut in Polished Nickel</t>
  </si>
  <si>
    <t>Sink Drain in Chrome</t>
  </si>
  <si>
    <t>Sink Drain in Brushed Bronze</t>
  </si>
  <si>
    <t>Sink Drain in Brushed Gold Optic</t>
  </si>
  <si>
    <t>Sink Drain in Polished Black Chrome</t>
  </si>
  <si>
    <t>Sink Drain in Brushed Black Chrome</t>
  </si>
  <si>
    <t>Sink Drain in Matte Black</t>
  </si>
  <si>
    <t>Sink Drain in Matte White</t>
  </si>
  <si>
    <t>Sink Drain in Brushed Nickel</t>
  </si>
  <si>
    <t>Sink Drain in Polished Nickel</t>
  </si>
  <si>
    <t>Sink Drain in Polished Gold Optic</t>
  </si>
  <si>
    <t>Push-Open Sink Drain in Chrome</t>
  </si>
  <si>
    <t>Push-Open Sink Drain in Brushed Bronze</t>
  </si>
  <si>
    <t>Push-Open Sink Drain in Brushed Gold Optic</t>
  </si>
  <si>
    <t>Push-Open Sink Drain in Polished Black Chrome</t>
  </si>
  <si>
    <t>Push-Open Sink Drain in Brushed Black Chrome</t>
  </si>
  <si>
    <t>Push-Open Sink Drain in Matte Black</t>
  </si>
  <si>
    <t>Push-Open Sink Drain in Matte White</t>
  </si>
  <si>
    <t>Push-Open Sink Drain in Brushed Nickel</t>
  </si>
  <si>
    <t>Push-Open Sink Drain in Polished Nickel</t>
  </si>
  <si>
    <t>Push-Open Sink Drain in Polished Gold Optic</t>
  </si>
  <si>
    <t>Flowstar S Flowstar Bottle Trap  in Chrome</t>
  </si>
  <si>
    <t>Flowstar S Flowstar Bottle Trap  in Brushed Bronze</t>
  </si>
  <si>
    <t>Flowstar S Flowstar Bottle Trap  in Brushed Black Chrome</t>
  </si>
  <si>
    <t>Flowstar S Flowstar Bottle Trap  in Matte Black</t>
  </si>
  <si>
    <t>Flowstar S Flowstar Bottle Trap  in Matte White</t>
  </si>
  <si>
    <t>Flowstar S Flowstar Bottle Trap  in Brushed Nickel</t>
  </si>
  <si>
    <t>Flowstar S Flowstar Bottle Trap  in Polished Nickel</t>
  </si>
  <si>
    <t>Flowstar S Flowstar Bottle Trap  in Polished Gold Optic</t>
  </si>
  <si>
    <t>RainDrain Rough 2" outlet 23 5/8" (600mm)  in n/a</t>
  </si>
  <si>
    <t>RainDrain Rough 2" outlet 27 5/8" (700mm) in n/a</t>
  </si>
  <si>
    <t>RainDrain Rough 2" outlet 31 1/2" (800mm) in n/a</t>
  </si>
  <si>
    <t>RainDrain Rough 2" outlet 35 1/4" (900mm)  in n/a</t>
  </si>
  <si>
    <t>RainDrain Rough 2" outlet 39 3/8" (1000mm)  in n/a</t>
  </si>
  <si>
    <t>RainDrain Rough 2" outlet 47 1/4" (1200mm) in n/a</t>
  </si>
  <si>
    <t>RainDrain Rock Trim Flex 23 5/8" Cut to Size and Tileable</t>
  </si>
  <si>
    <t xml:space="preserve">RainDrain Rock Trim Flex 27 5/8" Cut to Size and Tileable </t>
  </si>
  <si>
    <t xml:space="preserve">RainDrain Rock Trim Flex 31 1/2" Cut to Size and Tileable </t>
  </si>
  <si>
    <t xml:space="preserve">RainDrain Rock Trim Flex 35 1/4" Cut to Size and Tileable </t>
  </si>
  <si>
    <t xml:space="preserve">RainDrain Rock Trim Flex 39 3/8" Cut to Size and Tileable </t>
  </si>
  <si>
    <t xml:space="preserve">RainDrain Rock Trim Flex 47 1/4" Cut to Size and Tileable </t>
  </si>
  <si>
    <t>RainDrain Match Trim Zero/ Tile 23 5/8" with Height Adjustable Frame in Brushed Stainless Steel</t>
  </si>
  <si>
    <t>RainDrain Match Trim Zero/ Tile 27 5/8" with Height Adjustable Frame in Matte Black</t>
  </si>
  <si>
    <t>RainDrain Match Trim Zero/ Tile 27 5/8" with Height Adjustable Frame in Brushed Stainless Steel</t>
  </si>
  <si>
    <t>RainDrain Match Trim Zero/ Tile 31 1/2" with Height Adjustable Frame in Matte Black</t>
  </si>
  <si>
    <t>RainDrain Match Trim Zero/ Tile 31 1/2" with Height Adjustable Frame in Brushed Stainless Steel</t>
  </si>
  <si>
    <t>RainDrain Match Trim Zero/ Tile 35 1/4" with Height Adjustable Frame in Matte Black</t>
  </si>
  <si>
    <t>RainDrain Match Trim Zero/ Tile 35 1/4" with Height Adjustable Frame in Brushed Stainless Steel</t>
  </si>
  <si>
    <t>RainDrain Match Trim Zero/ Tile 39 3/8" with Height Adjustable Frame in Matte Black</t>
  </si>
  <si>
    <t>RainDrain Match Trim Zero/ Tile 39 3/8" with Height Adjustable Frame in Brushed Stainless Steel</t>
  </si>
  <si>
    <t>RainDrain Match Trim Zero/ Tile 47 1/4" with Height Adjustable Frame in Matte Black</t>
  </si>
  <si>
    <t>RainDrain Match Trim Zero/ Tile 47 1/4" with Height Adjustable Frame in Brushed Stainless Steel</t>
  </si>
  <si>
    <t>XtraStoris Original Wall Niche with Integrated Frame 12"x 6"x 4"  in Concrete Grey</t>
  </si>
  <si>
    <t>XtraStoris Original Wall Niche with Integrated Frame 12"x 6"x 4"  in Matte Black</t>
  </si>
  <si>
    <t>XtraStoris Original Wall Niche with Integrated Frame 12"x 6"x 4"  in Matte White</t>
  </si>
  <si>
    <t>XtraStoris Original Recessed Toilet Paper Holder with Storage &amp; Tileable Door in Matte Black</t>
  </si>
  <si>
    <t>XtraStoris Original Recessed Toilet Paper Holder with Storage &amp; Tileable Door in Matte White</t>
  </si>
  <si>
    <t>XtraStoris Original Recessed Toilet Paper Holder with Storage &amp; Tileable Door in Brushed Stainless Steel</t>
  </si>
  <si>
    <t>XtraStoris Rock Recessed Toilet Brush Holder with Shelf &amp; Tileable Door in Matte Black</t>
  </si>
  <si>
    <t>XtraStoris Rock Recessed Toilet Brush Holder with Shelf &amp; Tileable Door in Matte White</t>
  </si>
  <si>
    <t>XtraStoris Rock Recessed Toilet Brush Holder with Shelf &amp; Tileable Door in Brushed Stainless Steel</t>
  </si>
  <si>
    <t>XtraStoris Original Wall Niche with Integrated Frame 12"x 12"x 4"  in Concrete Grey</t>
  </si>
  <si>
    <t>XtraStoris Original Wall Niche with Integrated Frame 12"x 12"x 4"  in Matte Black</t>
  </si>
  <si>
    <t>XtraStoris Original Wall Niche with Integrated Frame 12"x 12"x 4"  in Matte White</t>
  </si>
  <si>
    <t>XtraStoris Rock Recessed Toilet Brush Holder with Toilet Paper Holder &amp; Tileable Door in Matte black</t>
  </si>
  <si>
    <t>XtraStoris Rock Recessed Toilet Brush Holder with Toilet Paper Holder &amp; Tileable Door in Matte White</t>
  </si>
  <si>
    <t>XtraStoris Rock Recessed Toilet Brush Holder with Toilet Paper Holder &amp; Tileable Door in Brushed Stainless Steel</t>
  </si>
  <si>
    <t>XtraStoris Rock Recessed Trash Bin with Shelf &amp; Tileable Door in Matte Black</t>
  </si>
  <si>
    <t>XtraStoris Rock Recessed Trash Bin with Shelf &amp; Tileable Door in Matte White</t>
  </si>
  <si>
    <t>XtraStoris Rock Recessed Trash Bin with Shelf &amp; Tileable Door in Brushed Stainless Steel</t>
  </si>
  <si>
    <t>XtraStoris Original Wall Niche with Integrated Frame 12"x 24"x 4"  in Concrete Grey</t>
  </si>
  <si>
    <t>XtraStoris Original Wall Niche with Integrated Frame 12"x 24"x 4"  in Matte Black</t>
  </si>
  <si>
    <t>XtraStoris Original Wall Niche with Integrated Frame 12"x 24"x 4"  in Matte White</t>
  </si>
  <si>
    <t>XtraStoris Original Recessed Toilet Paper Holder 6"x 6"x 5.5" in Matte black</t>
  </si>
  <si>
    <t>XtraStoris Original Recessed Toilet Paper Holder 6"x 6"x 5.5" in Matte White</t>
  </si>
  <si>
    <t>XtraStoris Original Recessed Toilet Paper Holder 6"x 6"x 5.5" in Brushed Stainless Steel</t>
  </si>
  <si>
    <t>XtraStoris Original Wall Niche with Integrated Frame 12"x 36"x 4"  in Concrete Grey</t>
  </si>
  <si>
    <t>XtraStoris Original Wall Niche with Integrated Frame 12"x 36"x 4"  in Matte Black</t>
  </si>
  <si>
    <t>XtraStoris Original Wall Niche with Integrated Frame 12"x 36"x 4"  in Matte White</t>
  </si>
  <si>
    <t>XtraStoris Minimalistic Wall Niche with Open Frame 12"x 6"x 4"  in Matte Black</t>
  </si>
  <si>
    <t>XtraStoris Minimalistic Wall Niche with Open Frame 12"x 6"x 4"  in Matte White</t>
  </si>
  <si>
    <t>XtraStoris Minimalistic Wall Niche with Open Frame 12"x 6"x 4"  in Brushed Stainless Steel</t>
  </si>
  <si>
    <t>XtraStoris Minimalistic Wall Niche with Open Frame 12"x 12"x 4"  in Matte Black</t>
  </si>
  <si>
    <t>XtraStoris Minimalistic Wall Niche with Open Frame 12"x 12"x 4"  in Matte White</t>
  </si>
  <si>
    <t>XtraStoris Minimalistic Wall Niche with Open Frame 12"x 12"x 4"  in Brushed Stainless Steel</t>
  </si>
  <si>
    <t>XtraStoris Minimalistic Wall Niche with Open Frame 12"x 6"x 5.5"  in Matte Black</t>
  </si>
  <si>
    <t>XtraStoris Minimalistic Wall Niche with Open Frame 12"x 6"x 5.5"  in Matte White</t>
  </si>
  <si>
    <t>XtraStoris Minimalistic Wall Niche with Open Frame 12"x 6"x 5.5"  in Brushed Stainless Steel</t>
  </si>
  <si>
    <t>XtraStoris Minimalistic Wall Niche with Open Frame 12"x 12"x 5.5"  in Matte Black</t>
  </si>
  <si>
    <t>XtraStoris Minimalistic Wall Niche with Open Frame 12"x 12"x 5.5"  in Matte White</t>
  </si>
  <si>
    <t>XtraStoris Minimalistic Wall Niche with Open Frame 12"x 12"x 5.5"  in Brushed Stainless Steel</t>
  </si>
  <si>
    <t>XtraStoris Rock Wall Niche with Tileable Door 12"x 6"x 4" in Matte Black</t>
  </si>
  <si>
    <t>XtraStoris Rock Wall Niche with Tileable Door 12"x 6"x 4" in Matte White</t>
  </si>
  <si>
    <t>XtraStoris Rock Wall Niche with Tileable Door 12"x 6"x 4" in Brushed Stainless Steel</t>
  </si>
  <si>
    <t>XtraStoris Rock Wall Niche with Tileable Door 12"x 12"x 4" in Matte Black</t>
  </si>
  <si>
    <t>XtraStoris Rock Wall Niche with Tileable Door 12"x 12"x 4" in Matte White</t>
  </si>
  <si>
    <t>XtraStoris Rock Wall Niche with Tileable Door 12"x 12"x 4" in Brushed Stainless Steel</t>
  </si>
  <si>
    <t>XtraStoris Rock Wall Niche with Tileable Door 12"x 6"x 5.5" in Matte Black</t>
  </si>
  <si>
    <t>XtraStoris Rock Wall Niche with Tileable Door 12"x 6"x 5.5" in Matte White</t>
  </si>
  <si>
    <t>XtraStoris Rock Wall Niche with Tileable Door 12"x 6"x 5.5" in Brushed Stainless Steel</t>
  </si>
  <si>
    <t>XtraStoris Rock Wall Niche with Tileable Door 12"x 12"x 5.5" in Matte Black</t>
  </si>
  <si>
    <t>XtraStoris Rock Wall Niche with Tileable Door 12"x 12"x 5.5" in Matte White</t>
  </si>
  <si>
    <t>XtraStoris Rock Wall Niche with Tileable Door 12"x 12"x 5.5" in Brushed Stainless Steel</t>
  </si>
  <si>
    <t>XtraStoris Original Wall niche with Frame 12x 6"x 5.5" in Concretegrey</t>
  </si>
  <si>
    <t>XtraStoris Original Wall niche with Frame 12x 6"x 5.5" in Matt Black</t>
  </si>
  <si>
    <t>XtraStoris Original Wall niche with Frame 12x 6"x 5.5" in Matt White</t>
  </si>
  <si>
    <t>XtraStoris Original Wall niche with Frame 12"x 12"x 5.5" in Concretegrey</t>
  </si>
  <si>
    <t>XtraStoris Original Wall niche with Frame 12"x 12"x 5.5" in Matt black</t>
  </si>
  <si>
    <t>XtraStoris Original Wall niche with Frame 12"x 12"x 5.5" in Matt White</t>
  </si>
  <si>
    <t>XtraStoris Individual Wall Niche Brushed Stainless Steel with Design Frame 12"x 6"x 4"  in Brushed Bronze</t>
  </si>
  <si>
    <t>XtraStoris Individual Wall Niche Brushed Stainless Steel with Design Frame 12"x 6"x 4"  in Brushed Black Chrome</t>
  </si>
  <si>
    <t>XtraStoris Individual Wall Niche Brushed Stainless Steel with Design Frame 12"x 6"x 4"  in Matte Black</t>
  </si>
  <si>
    <t>XtraStoris Individual Wall Niche Brushed Stainless Steel with Design Frame 12"x 6"x 4"  in Matte White</t>
  </si>
  <si>
    <t>XtraStoris Individual Wall Niche Brushed Stainless Steel with Design Frame 12"x 6"x 4"  in Brushed Stainless Steel</t>
  </si>
  <si>
    <t>XtraStoris Individual Wall Niche Brushed Stainless Steel with Design Frame 12"x 6"x 4"  in Polished Gold Optic</t>
  </si>
  <si>
    <t>XtraStoris Individual Wall Niche Matte Black with Design Frame 12"x 6"x 4" in Brushed Bronze</t>
  </si>
  <si>
    <t>XtraStoris Individual Wall Niche Matte Black with Design Frame 12"x 6"x 4" in Brushed Black Chrome</t>
  </si>
  <si>
    <t>XtraStoris Individual Wall Niche Matte Black with Design Frame 12"x 6"x 4" in Matte Black</t>
  </si>
  <si>
    <t>XtraStoris Individual Wall Niche Matte Black with Design Frame 12"x 6"x 4" in Matte White</t>
  </si>
  <si>
    <t>XtraStoris Individual Wall Niche Matte Black with Design Frame 12"x 6"x 4" in Brushed Stainless Steel</t>
  </si>
  <si>
    <t>XtraStoris Individual Wall Niche Matte Black with Design Frame 12"x 6"x 4" in Polished Gold Optic</t>
  </si>
  <si>
    <t>XtraStoris Individual Wall Niche Matte White with Design Frame 12"x 6"x 4"  in Brushed Bronze</t>
  </si>
  <si>
    <t>XtraStoris Individual Wall Niche Matte White with Design Frame 12"x 6"x 4"  in Brushed Black Chrome</t>
  </si>
  <si>
    <t>XtraStoris Individual Wall Niche Matte White with Design Frame 12"x 6"x 4"  in Matte Black</t>
  </si>
  <si>
    <t>XtraStoris Individual Wall Niche Matte White with Design Frame 12"x 6"x 4"  in Matte White</t>
  </si>
  <si>
    <t>XtraStoris Individual Wall Niche Matte White with Design Frame 12"x 6"x 4"  in Brushed Stainless Steel</t>
  </si>
  <si>
    <t>XtraStoris Individual Wall Niche Matte White with Design Frame 12"x 6"x 4"  in Polished Gold Optic</t>
  </si>
  <si>
    <t>XtraStoris Individual Wall Niche Brushed Stainless Steel with Design Frame 12"x 12"x 4"  in Brushed Bronze</t>
  </si>
  <si>
    <t>XtraStoris Individual Wall Niche Brushed Stainless Steel with Design Frame 12"x 12"x 4"  in Brushed Black Chrome</t>
  </si>
  <si>
    <t>XtraStoris Individual Wall Niche Brushed Stainless Steel with Design Frame 12"x 12"x 4"  in Matte Black</t>
  </si>
  <si>
    <t>XtraStoris Individual Wall Niche Brushed Stainless Steel with Design Frame 12"x 12"x 4"  in Matte White</t>
  </si>
  <si>
    <t>XtraStoris Individual Wall Niche Brushed Stainless Steel with Design Frame 12"x 12"x 4"  in Brushed Stainless Steel</t>
  </si>
  <si>
    <t>XtraStoris Individual Wall Niche Brushed Stainless Steel with Design Frame 12"x 12"x 4"  in Polished Gold Optic</t>
  </si>
  <si>
    <t>XtraStoris Individual Wall Niche Matte Black with Design Frame 12"x 12"x 4" in Brushed Bronze</t>
  </si>
  <si>
    <t>XtraStoris Individual Wall Niche Matte Black with Design Frame 12"x 12"x 4" in Brushed Black Chrome</t>
  </si>
  <si>
    <t>XtraStoris Individual Wall Niche Matte Black with Design Frame 12"x 12"x 4" in Matte Black</t>
  </si>
  <si>
    <t>XtraStoris Individual Wall Niche Matte Black with Design Frame 12"x 12"x 4" in Matte White</t>
  </si>
  <si>
    <t>XtraStoris Individual Wall Niche Matte Black with Design Frame 12"x 12"x 4" in Brushed Stainless Steel</t>
  </si>
  <si>
    <t>XtraStoris Individual Wall Niche Matte Black with Design Frame 12"x 12"x 4" in Polished Gold Optic</t>
  </si>
  <si>
    <t>XtraStoris Individual Wall Niche Matte White with Design Frame 12"x 12"x 4"  in Brushed Bronze</t>
  </si>
  <si>
    <t>XtraStoris Individual Wall Niche Matte White with Design Frame 12"x 12"x 4"  in Brushed Black Chrome</t>
  </si>
  <si>
    <t>XtraStoris Individual Wall Niche Matte White with Design Frame 12"x 12"x 4"  in Matte Black</t>
  </si>
  <si>
    <t>XtraStoris Individual Wall Niche Matte White with Design Frame 12"x 12"x 4"  in Matte White</t>
  </si>
  <si>
    <t>XtraStoris Individual Wall Niche Matte White with Design Frame 12"x 12"x 4"  in Brushed Stainless Steel</t>
  </si>
  <si>
    <t>XtraStoris Individual Wall Niche Matte White with Design Frame 12"x 12"x 4"  in Polished Gold Optic</t>
  </si>
  <si>
    <t>RainDrain Rough 2" outlet 59 1/8 " (1500mm) in n/a</t>
  </si>
  <si>
    <t>RainDrain Rock Trim Flex 59 1/8" Cut to Size and Tileable in n/a</t>
  </si>
  <si>
    <t>RainDrain Match Trim Boardwalk 23 5/8" with Height Adjustable Frame in Brushed Stainless Steel</t>
  </si>
  <si>
    <t>RainDrain Match Trim Classic 23 5/8" with Height Adjustable Frame in Brushed Stainless Steel</t>
  </si>
  <si>
    <t>RainDrain Match Trim Broadwalk 27 5/8" with Height Adjustable Frame in Brushed Stainless Steel</t>
  </si>
  <si>
    <t>RainDrain Match Trim Classic 27 5/8" with Height Adjustable Frame in Brushed Stainless Steel</t>
  </si>
  <si>
    <t>RainDrain Match Trim Boardwalk 31 1/2" with Height Adjustable Frame in Brushed Stainless Steel</t>
  </si>
  <si>
    <t>RainDrain Match Trim Classic 31 1/2" with Height Adjustable Frame in Brushed Stainless Steel</t>
  </si>
  <si>
    <t>RainDrain Match Trim Boardwalk 35 1/4" with Height Adjustable Frame in Brushed Stainless Steel</t>
  </si>
  <si>
    <t>RainDrain Match Trim Classic 35 1/4" with Height Adjustable Frame in Brushed Stainless Steel</t>
  </si>
  <si>
    <t>RainDrain Match Trim Boardwalk 39 3/8" with Height Adjustable Frame in Brushed Stainless Steel</t>
  </si>
  <si>
    <t>RainDrain Match Trim Classic 39 3/8" with Height Adjustable Frame in Brushed Stainless Steel</t>
  </si>
  <si>
    <t>RainDrain Match Trim Boadwalk 47 1/4" with Height Adjustable Frame in Brushed Stainless Steel</t>
  </si>
  <si>
    <t>RainDrain Match Trim Classic 47 1/4" with Height Adjustable Frame in Brushed Stainless Steel</t>
  </si>
  <si>
    <t>RainDrain Match Trim Zero/ Tile 59 1/8" with Height Adjustable Frame in Matte Black</t>
  </si>
  <si>
    <t>RainDrain Match Trim Zero/ Tile 59 1/8" with Height Adjustable Frame in Brushed Stainless Steel</t>
  </si>
  <si>
    <t>RainDrain Match Trim 59 Boardwalk 1/8" with Height Adjustable Frame in Brushed Stainless Steel</t>
  </si>
  <si>
    <t>RainDrain Match Trim 59 Classic 1/8" with Height Adjustable Frame in Brushed Stainless Steel</t>
  </si>
  <si>
    <t>RainDrain Brilliance Point Drain Set 4"x 4" Trim Tileable Rear Cover and Rough in Matte Black</t>
  </si>
  <si>
    <t>RainDrain Brilliance Point Drain Set 4"x 4" Trim Tileable Rear Cover and Rough in Brushed Stainless Steel</t>
  </si>
  <si>
    <t>RainDrain Brilliance Point Drain Set 4"x 4" Trim with Height Adjustable Frame and Rough in Brushed Stainless Steel</t>
  </si>
  <si>
    <t>RainDrain Brilliance Point Drain Set 4"x 4" Trim with Rough in not specified</t>
  </si>
  <si>
    <t>RainDrain Brilliance Point Drain Set 6"x 6" Trim Tileable Rear Cover and Rough in Matte Black</t>
  </si>
  <si>
    <t>RainDrain Brilliance Point Drain Set 6"x 6" Trim Tileable Rear Cover and Rough in Brushed Stainless Steel</t>
  </si>
  <si>
    <t>RainDrain Brilliance Point Drain Set 6"x 6" Trim with Height Adjustable Frame and Rough in Brushed Stainless Steel</t>
  </si>
  <si>
    <t>RainDrain Brilliance Point Drain Set 6"x 6" Trim with Rough in not specified</t>
  </si>
  <si>
    <t>RainTurn Slope profile with left or right side connection, adjustable</t>
  </si>
  <si>
    <t>RainTurn Wall profile adjustable</t>
  </si>
  <si>
    <t xml:space="preserve">RainDrain Minimalistic Complete Set 2", 27 5/8" Trim and Installation Set </t>
  </si>
  <si>
    <t xml:space="preserve">RainDrain Minimalistic Complete Set 2", 31 1/2" Trim and Installation Set </t>
  </si>
  <si>
    <t>RainDrain Minimalistic Complete Set 2", 35 1/4" Trim and Installation Set</t>
  </si>
  <si>
    <t>RainDrain Minimalistic Complete Set 2", 39 3/8" Trim and Installation Set</t>
  </si>
  <si>
    <t>RainDrain Minimalistic Complete Set 2", 47 1/4" Trim and Installation Set</t>
  </si>
  <si>
    <t>RainDrain Go Complete Set Shower Drain Basic 19, 3/4" 500mm MB</t>
  </si>
  <si>
    <t>RainDrain Go Complete Set Shower Drain Basic 19, 3/4" 500mm BST</t>
  </si>
  <si>
    <t>RainDrain Go Complete Set Shower Drain Basic 23, 5/8" 600mm MB</t>
  </si>
  <si>
    <t>RainDrain Go Complete Set Shower Drain Basic 23, 5/8", 600mm BST</t>
  </si>
  <si>
    <t>RainDrain Go Complete Set Shower Drain Basic 27, 5/8" 700mm MB</t>
  </si>
  <si>
    <t>RainDrain Go Complete Set Shower Drain Basic 27, 5/8" 700mm BST</t>
  </si>
  <si>
    <t>RainDrain Go Complete Set Shower Drain Basic 31, 1/2" 800mm MB</t>
  </si>
  <si>
    <t>RainDrain Go Complete Set Shower Drain Basic 31, 1/2" 800mm BST</t>
  </si>
  <si>
    <t>RainDrain Go Complete Set Shower Drain Basic 35, 1/2" 900mm MB</t>
  </si>
  <si>
    <t>RainDrain Go Complete Set Shower Drain Basic 35, 1/2" 900mm BST</t>
  </si>
  <si>
    <t>RainDrain Go Complete Set Shower Drain Basic 39, 3/8" 1000mm MB</t>
  </si>
  <si>
    <t xml:space="preserve">RainDrain Go Complete Set Shower Drain Basic 39, 3/8" 1000mm BST </t>
  </si>
  <si>
    <t>RainDrain Go Complete Set Shower Drain Basic 47, 1/4" 1200mm MB</t>
  </si>
  <si>
    <t xml:space="preserve">RainDrain Go Complete Set Shower Drain Basic 47, 1/4" 1200mm BST </t>
  </si>
  <si>
    <t>Logis Single-Hole Bidet Faucet in Chrome</t>
  </si>
  <si>
    <t>Logis Single-Hole Bidet Faucet in Brushed Nickel</t>
  </si>
  <si>
    <t>Logis Fine Single-Hole Faucet 110 with Pop-Up Drain, 1.2 GPM in Chrome</t>
  </si>
  <si>
    <t>Logis Fine Single-Hole Faucet 110, 1.2 GPM in Matte Black</t>
  </si>
  <si>
    <t>Logis Fine Single-Hole Faucet 110 with Pop-Up Drain, 1.2 GPM in Brushed Nickel</t>
  </si>
  <si>
    <t>Logis Fine Wall-Mounted Single-Handle Faucet Trim, 1.2 GPM in Chrome</t>
  </si>
  <si>
    <t>Logis Fine Wall-Mounted Single-Handle Faucet Trim, 1.2 GPM in Matte Black</t>
  </si>
  <si>
    <t>Logis Fine Wall-Mounted Single-Handle Faucet Trim, 1.2 GPM in Brushed Nickel</t>
  </si>
  <si>
    <t>Logis Fine Single-Hole Faucet 240, 1.2 GPM in Chrome</t>
  </si>
  <si>
    <t>Logis Fine Single-Hole Faucet 240, 1.2 GPM in Matte Black</t>
  </si>
  <si>
    <t>Logis Fine Single-Hole Faucet 240, 1.2 GPM in Brushed Nickel</t>
  </si>
  <si>
    <t>Focus N Tub Spout in Chrome</t>
  </si>
  <si>
    <t>Focus N Tub Spout in Brushed Nickel</t>
  </si>
  <si>
    <t>Logis Tub Spout in Chrome</t>
  </si>
  <si>
    <t>Logis Tub Spout in Matte Black</t>
  </si>
  <si>
    <t>Logis Tub Spout in Brushed Nickel</t>
  </si>
  <si>
    <t>Logis Tub Spout with Diverter in Chrome</t>
  </si>
  <si>
    <t>Logis Tub Spout with Diverter in Matte Black</t>
  </si>
  <si>
    <t>Logis Tub Spout with Diverter in Brushed Nickel</t>
  </si>
  <si>
    <t>Logis Widespread Faucet 150 with Pop-Up Drain, 1.2 GPM in Chrome</t>
  </si>
  <si>
    <t>Logis Widespread Faucet 150 with Pop-Up Drain, 1.2 GPM in Matte Black</t>
  </si>
  <si>
    <t>Logis Widespread Faucet 150 with Pop-Up Drain, 1.2 GPM in Brushed Nickel</t>
  </si>
  <si>
    <t>Talis E Single-Hole Faucet 80 with Pop-Up Drain, 1.2 GPM in Chrome</t>
  </si>
  <si>
    <t>Talis E Single-Hole Faucet 80 with Pop-Up Drain, 1.2 GPM in Brushed Nickel</t>
  </si>
  <si>
    <t>Talis E Single-Hole Faucet 110 with Pop-Up Drain, 1.2 GPM in Chrome</t>
  </si>
  <si>
    <t>Talis E Single-Hole Faucet 110 with Pop-Up Drain, 1.2 GPM in Brushed Bronze</t>
  </si>
  <si>
    <t>Talis E Single-Hole Faucet 110 with Pop-Up Drain, 1.2 GPM in Brushed Black Chrome</t>
  </si>
  <si>
    <t>Talis E Single-Hole Faucet 110 with Pop-Up Drain, 1.2 GPM in Matte Black</t>
  </si>
  <si>
    <t>Talis E Single-Hole Faucet 110 with Pop-Up Drain, 1.2 GPM in Brushed Nickel</t>
  </si>
  <si>
    <t>Talis E Single-Hole Faucet 240, 1.2 GPM in Chrome</t>
  </si>
  <si>
    <t>Talis E Single-Hole Faucet 240, 1.2 GPM in Brushed Bronze</t>
  </si>
  <si>
    <t>Talis E Single-Hole Faucet 240, 1.2 GPM in Brushed Black Chrome</t>
  </si>
  <si>
    <t>Talis E Single-Hole Faucet 240, 1.2 GPM in Matte Black</t>
  </si>
  <si>
    <t>Talis E Single-Hole Faucet 240, 1.2 GPM in Brushed Nickel</t>
  </si>
  <si>
    <t>Talis E Widespread Faucet 150 with Pop-Up Drain, 1.2 GPM in Chrome</t>
  </si>
  <si>
    <t>Talis E Widespread Faucet 150 with Pop-Up Drain, 1.2 GPM in Brushed Bronze</t>
  </si>
  <si>
    <t>Talis E Widespread Faucet 150 with Pop-Up Drain, 1.2 GPM in Brushed Black Chrome</t>
  </si>
  <si>
    <t>Talis E Widespread Faucet 150 with Pop-Up Drain, 1.2 GPM in Matte Black</t>
  </si>
  <si>
    <t>Talis E Widespread Faucet 150 with Pop-Up Drain, 1.2 GPM in Brushed Nickel</t>
  </si>
  <si>
    <t>Talis E 4-Hole Roman Tub Set Trim with 1.8 GPM Handshower in Chrome</t>
  </si>
  <si>
    <t>Talis E 4-Hole Roman Tub Set Trim with 1.8 GPM Handshower in Brushed Bronze</t>
  </si>
  <si>
    <t>Talis E 4-Hole Roman Tub Set Trim with 1.8 GPM Handshower in Brushed Black Chrome</t>
  </si>
  <si>
    <t>Talis E 4-Hole Roman Tub Set Trim with 1.8 GPM Handshower in Matte Black</t>
  </si>
  <si>
    <t>Talis E 4-Hole Roman Tub Set Trim with 1.8 GPM Handshower in Brushed Nickel</t>
  </si>
  <si>
    <t>Talis E 3-Hole Roman Tub Set Trim in Chrome</t>
  </si>
  <si>
    <t>Talis E 3-Hole Roman Tub Set Trim in Brushed Nickel</t>
  </si>
  <si>
    <t>Talis E Single-Hole Faucet 150 with Pop-Up Drain, 1.2 GPM in Chrome</t>
  </si>
  <si>
    <t>Talis E Single-Hole Faucet 150 with Pop-Up Drain, 1.2 GPM in Brushed Nickel</t>
  </si>
  <si>
    <t>Rebris S Single-Hole Bidet Faucet in Chrome</t>
  </si>
  <si>
    <t>Rebris S Single-Hole Bidet Faucet in Matte Black</t>
  </si>
  <si>
    <t>Rebris S Single-Hole Bidet Faucet in Brushed Nickel</t>
  </si>
  <si>
    <t>Rebris E Single-Hole Bidet Faucet in Chrome</t>
  </si>
  <si>
    <t>Rebris E Single-Hole Bidet Faucet in Matte Black</t>
  </si>
  <si>
    <t>Rebris E Single-Hole Bidet Faucet in Brushed Nickel</t>
  </si>
  <si>
    <t>Talis S Tub Spout in Chrome</t>
  </si>
  <si>
    <t>Talis S Tub Spout in Brushed Bronze</t>
  </si>
  <si>
    <t>Talis S Tub Spout in Brushed Black Chrome</t>
  </si>
  <si>
    <t>Talis S Tub Spout in Matte Black</t>
  </si>
  <si>
    <t>Talis S Tub Spout in Matte White</t>
  </si>
  <si>
    <t>Talis S Tub Spout in Brushed Nickel</t>
  </si>
  <si>
    <t>Talis S Tub Spout with Diverter in Chrome</t>
  </si>
  <si>
    <t>Talis S Tub Spout with Diverter in Brushed Bronze</t>
  </si>
  <si>
    <t>Talis S Tub Spout with Diverter in Brushed Black Chrome</t>
  </si>
  <si>
    <t>Talis S Tub Spout with Diverter in Matte Black</t>
  </si>
  <si>
    <t>Talis S Tub Spout with Diverter in Matte White</t>
  </si>
  <si>
    <t>Talis S Tub Spout with Diverter in Brushed Nickel</t>
  </si>
  <si>
    <t>Rebris S Single-Hole Faucet 110 with Pop-Up Drain, 1.2 GPM in Chrome</t>
  </si>
  <si>
    <t>Rebris S Single-Hole Faucet 110 with Pop-Up Drain, 1.2 GPM in Matte Black</t>
  </si>
  <si>
    <t>Rebris S Single-Hole Faucet 110 with Pop-Up Drain, 1.2 GPM in Brushed Nickel</t>
  </si>
  <si>
    <t>Rebris S Single-Hole Faucet 240, 1.2 GPM in Chrome</t>
  </si>
  <si>
    <t>Rebris S Widespread Faucet 110 with Pop-Up Drain, 1.2 GPM in Chrome</t>
  </si>
  <si>
    <t>Rebris S Widespread Faucet 110 with Pop-Up Drain, 1.2 GPM in Matte Black</t>
  </si>
  <si>
    <t>Rebris S Widespread Faucet 110 with Pop-Up Drain, 1.2 GPM in Brushed Nickel</t>
  </si>
  <si>
    <t>Rebris E Widespread Faucet 110 with Pop-Up Drain, 1.2 GPM in Chrome</t>
  </si>
  <si>
    <t>Rebris E Widespread Faucet 110 with Pop-Up Drain, 1.2 GPM in Matte Black</t>
  </si>
  <si>
    <t>Rebris E Widespread Faucet 110 with Pop-Up Drain, 1.2 GPM in Brushed Nickel</t>
  </si>
  <si>
    <t>Rebris E Single-Hole Faucet 110 with Pop-Up Drain, 1.2 GPM in Chrome</t>
  </si>
  <si>
    <t>Rebris E Single-Hole Faucet 110 with Pop-Up Drain, 1.2 GPM in Matte Black</t>
  </si>
  <si>
    <t>Rebris E Single-Hole Faucet 110 with Pop-Up Drain, 1.2 GPM in Brushed Nickel</t>
  </si>
  <si>
    <t>Rebris E Single-Hole Faucet 240, 1.2 GPM in Chrome</t>
  </si>
  <si>
    <t>Talis N HighArc Kitchen Faucet, O-Style 2-Spray Pull-Down, 1.75 GPM in Chrome</t>
  </si>
  <si>
    <t>Talis N HighArc Kitchen Faucet, O-Style 2-Spray Pull-Down, 1.75 GPM in Brushed Bronze</t>
  </si>
  <si>
    <t>Talis N HighArc Kitchen Faucet, O-Style, 2-Spray Pull-Down, 1.75 GPM in Brushed Gold Optic</t>
  </si>
  <si>
    <t xml:space="preserve">Talis N HighArc Kitchen Faucet, O-Style, 2-Spray Pull-Down, 1.75 GPM in Brushed Black Chrome </t>
  </si>
  <si>
    <t>Talis N HighArc Kitchen Faucet, O-Style 2-Spray Pull-Down, 1.75 GPM in Matte Black</t>
  </si>
  <si>
    <t>Talis N HighArc Kitchen Faucet, O-Style 2-Spray Pull-Down, 1.75 GPM in Steel Optic</t>
  </si>
  <si>
    <t>Talis N HighArc Kitchen Faucet, O-Style 2-Spray Pull-Down, 1.75 GPM in Polished Nickel</t>
  </si>
  <si>
    <t>Talis N HighArc Kitchen Faucet, O-Style 2-Spray Pull-Down with sBox, 1.75 GPM in Chrome - Discontinued 2025</t>
  </si>
  <si>
    <t>Talis N HighArc Kitchen Faucet, O-Style, 2-Spray Pull-Down, with sBox,1.75 GPM in Brushed Gold Optic - Discontinued 2025</t>
  </si>
  <si>
    <t>Talis N HighArc Kitchen Faucet, O-Style, 2-Spray Pull-Down, with sBox,1.75 GPM in Brushed Black Chrome  - Discontinued 2025</t>
  </si>
  <si>
    <t>Talis N HighArc Kitchen Faucet, O-Style 2-Spray Pull-Down with sBox, 1.75 GPM in Matte Black - Discontinued 2025</t>
  </si>
  <si>
    <t>Talis N HighArc Kitchen Faucet, O-Style 2-Spray Pull-Down with sBox, 1.75 GPM in Steel Optic - Discontinued 2025</t>
  </si>
  <si>
    <t>Talis N HighArc Kitchen Faucet, O-Style 2-Spray Pull-Down with sBox, 1.75 GPM in Polished Nickel - Discontinued 2025</t>
  </si>
  <si>
    <t>Talis S HighArc Kitchen Faucet, 2-Spray Pull-Down, 1.75 GPM in Chrome</t>
  </si>
  <si>
    <t>Talis S HighArc Kitchen Faucet, 2-Spray Pull-Down, 1.75 GPM in Brushed Gold Optic</t>
  </si>
  <si>
    <t>Talis S HighArc Kitchen Faucet, 2-Spray Pull-Down, 1.75 GPM in Brushed Black Chrome</t>
  </si>
  <si>
    <t>Talis S HighArc Kitchen Faucet, 2-Spray Pull-Down, 1.75 GPM in Matte Black</t>
  </si>
  <si>
    <t>Talis S HighArc Kitchen Faucet, 2-Spray Pull-Down, 1.75 GPM in Steel Optic</t>
  </si>
  <si>
    <t>Talis S HighArc Kitchen Faucet, 2-Spray Pull-Down, 1.75 GPM in Polished Nickel</t>
  </si>
  <si>
    <t>Talis S Prep Kitchen Faucet, 2-Spray Pull-Down, 1.75 GPM in Chrome</t>
  </si>
  <si>
    <t>Talis S Prep Kitchen Faucet, 2-Spray Pull-Down, 1.75 GPM in Brushed Gold Optic</t>
  </si>
  <si>
    <t>Talis S Prep Kitchen Faucet, 2-Spray Pull-Down, 1.75 GPM in Brushed Black Chrome</t>
  </si>
  <si>
    <t>Talis S Prep Kitchen Faucet, 2-Spray Pull-Down, 1.75 GPM in Matte Black</t>
  </si>
  <si>
    <t>Talis S Prep Kitchen Faucet, 2-Spray Pull-Down, 1.75 GPM in Steel Optic</t>
  </si>
  <si>
    <t>Talis S Prep Kitchen Faucet, 2-Spray Pull-Down, 1.75 GPM in Polished Nickel</t>
  </si>
  <si>
    <t>Talis N HighArc Kitchen Faucet, A-Style 2-Spray Pull-Down, 1.75 GPM in Chrome</t>
  </si>
  <si>
    <t>Talis N HighArc Kitchen Faucet, A-Style 2-Spray Pull-Down, 1.75 GPM in Brushed Bronze</t>
  </si>
  <si>
    <t>Talis N HighArc Kitchen Faucet, A-Style, 2-Spray Pull-Down, 1.75 GPM in Brushed Gold Optic</t>
  </si>
  <si>
    <t xml:space="preserve">Talis N HighArc Kitchen Faucet, A-Style, 2-Spray Pull-Down, 1.75 GPM in Brushed Black Chrome </t>
  </si>
  <si>
    <t>Talis N HighArc Kitchen Faucet, A-Style 2-Spray Pull-Down, 1.75 GPM in Matte Black</t>
  </si>
  <si>
    <t>Talis N HighArc Kitchen Faucet, A-Style 2-Spray Pull-Down, 1.75 GPM in Steel Optic</t>
  </si>
  <si>
    <t>Talis N HighArc Kitchen Faucet, A-Style 2-Spray Pull-Down, 1.75 GPM in Polished Nickel</t>
  </si>
  <si>
    <t>Talis N HighArc Kitchen Faucet, A-Style 2-Spray Pull-Down with sBox, 1.75 GPM in Chrome - Discontinued 2025</t>
  </si>
  <si>
    <t>Talis N HighArc Kitchen Faucet, A-Style, 2-Spray Pull-Down, with sBox, 1.75 GPM in Brushed Gold Optic - Discontinued 2025</t>
  </si>
  <si>
    <t>Talis N HighArc Kitchen Faucet, A-Style, 2-Spray Pull-Down, with sBox, 1.75 GPM in Brushed Black Chrome  - Discontinued 2025</t>
  </si>
  <si>
    <t>Talis N HighArc Kitchen Faucet, A-Style 2-Spray Pull-Down with sBox, 1.75 GPM in Matte Black - Discontinued 2025</t>
  </si>
  <si>
    <t>Talis N HighArc Kitchen Faucet, A-Style 2-Spray Pull-Down with sBox, 1.75 GPM in Steel Optic - Discontinued 2025</t>
  </si>
  <si>
    <t>Talis N HighArc Kitchen Faucet, A-Style 2-Spray Pull-Down with sBox, 1.75 GPM in Polished Nickel - Discontinued 2025</t>
  </si>
  <si>
    <t>Talis N HighArc Kitchen Faucet, O-Style 2-Spray Pull-Down, 1.5 GPM in Chrome</t>
  </si>
  <si>
    <t>Talis N HighArc Kitchen Faucet, O-Style 2-Spray Pull-Down, 1.5 GPM in Matte Black</t>
  </si>
  <si>
    <t>Talis N HighArc Kitchen Faucet, O-Style 2-Spray Pull-Down, 1.5 GPM in Steel Optic</t>
  </si>
  <si>
    <t>Talis N Semi-Pro PowderSpray Kitchen Faucet 1.75 GPM in Chrome</t>
  </si>
  <si>
    <t>Talis N Semi-Pro PowderSpray Kitchen Faucet 1.75 GPM in Brushed Bronze</t>
  </si>
  <si>
    <t>Talis N Semi-Pro PowderSpray Kitchen Faucet 1.75 GPM in Brushed Gold Optic</t>
  </si>
  <si>
    <t>Talis N Semi-Pro PowderSpray Kitchen Faucet 1.75 GPM in Brushed Black Chrome</t>
  </si>
  <si>
    <t>Talis N Semi-Pro PowderSpray Kitchen Faucet 1.75 GPM in Matte Black</t>
  </si>
  <si>
    <t>Talis N Semi-Pro PowderSpray Kitchen Faucet 1.75 GPM in Steel Optic</t>
  </si>
  <si>
    <t>Talis N Semi-Pro PowderSpray Kitchen Faucet 1.75 GPM in Polished Nickel</t>
  </si>
  <si>
    <t>Tecturis E Single-Hole Faucet 80 with Pop-Up Drain, 1.2 GPM in Chrome</t>
  </si>
  <si>
    <t>Tecturis E Single-Hole Faucet 80 with Pop-Up Drain, 1.2 GPM in Brushed Bronze</t>
  </si>
  <si>
    <t>Tecturis E Single-Hole Faucet 80 with Pop-Up Drain, 1.2 GPM in Brushed Black Chrome</t>
  </si>
  <si>
    <t>Tecturis E Single-Hole Faucet 80 with Pop-Up Drain, 1.2 GPM in Matte Black</t>
  </si>
  <si>
    <t>Tecturis E Single-Hole Faucet 80 with Pop-Up Drain, 1.2 GPM in Brushed Nickel</t>
  </si>
  <si>
    <t>Tecturis E Single-Hole Faucet 110 with Pop-Up Drain, 1.2 GPM in Chrome</t>
  </si>
  <si>
    <t>Tecturis E Single-Hole Faucet 110 with Pop-Up Drain, 1.2 GPM in Brushed Bronze</t>
  </si>
  <si>
    <t>Tecturis E Single-Hole Faucet 110 with Pop-Up Drain, 1.2 GPM in Brushed Black Chrome</t>
  </si>
  <si>
    <t>Tecturis E Single-Hole Faucet 110 with Pop-Up Drain, 1.2 GPM in Matte Black</t>
  </si>
  <si>
    <t>Tecturis E Single-Hole Faucet 110 with Pop-Up Drain, 1.2 GPM in Brushed Nickel</t>
  </si>
  <si>
    <t>Tecturis E Single-Hole Fine 110, 1.2 GPM in Chrome</t>
  </si>
  <si>
    <t>Tecturis E Single-Hole Fine 110, 1.2 GPM in Brushed Bronze</t>
  </si>
  <si>
    <t>Tecturis E Single-Hole Fine 110, 1.2 GPM in Brushed Black Chrome</t>
  </si>
  <si>
    <t>Tecturis E Single-Hole Fine 110, 1.2 GPM in Matte Black</t>
  </si>
  <si>
    <t>Tecturis E Single-Hole Fine 110, 1.2 GPM in Brushed Nickel</t>
  </si>
  <si>
    <t>Tecturis E Widespread Faucet 150, 1.2 GPM in Chrome</t>
  </si>
  <si>
    <t>Tecturis E Widespread Faucet 150, 1.2 GPM in Brushed Bronze</t>
  </si>
  <si>
    <t>Tecturis E Widespread Faucet 150, 1.2 GPM in Brushed Black Chrome</t>
  </si>
  <si>
    <t>Tecturis E Widespread Faucet 150, 1.2 GPM in Matte Black</t>
  </si>
  <si>
    <t>Tecturis E Widespread Faucet 150, 1.2 GPM in Brushed Nickel</t>
  </si>
  <si>
    <t>Tecturis E Single-Hole Fine 240, 1.2 GPM in Chrome</t>
  </si>
  <si>
    <t>Tecturis E Single-Hole Fine 240, 1.2 GPM in Brushed Bronze</t>
  </si>
  <si>
    <t>Tecturis E Single-Hole Fine 240, 1.2 GPM in Brushed Black Chrome</t>
  </si>
  <si>
    <t>Tecturis E Single-Hole Fine 240, 1.2 GPM in Matte Black</t>
  </si>
  <si>
    <t>Tecturis E Single-Hole Fine 240, 1.2 GPM in Brushed Nickel</t>
  </si>
  <si>
    <t>Tecturis S Single-Hole Faucet 80 with Pop-Up Drain, 1.2 GPM in Chrome</t>
  </si>
  <si>
    <t>Tecturis S Single-Hole Faucet 80 with Pop-Up Drain, 1.2 GPM in Brushed Bronze</t>
  </si>
  <si>
    <t>Tecturis S Single-Hole Faucet 80 with Pop-Up Drain, 1.2 GPM in Brushed Black Chrome</t>
  </si>
  <si>
    <t>Tecturis S Single-Hole Faucet 80 with Pop-Up Drain, 1.2 GPM in Matte Black</t>
  </si>
  <si>
    <t>Tecturis S Single-Hole Faucet 80 with Pop-Up Drain, 1.2 GPM in Brushed Nickel</t>
  </si>
  <si>
    <t>Tecturis S Single-Hole Faucet 110 with Pop-Up Drain, 1.2 GPM in Chrome</t>
  </si>
  <si>
    <t>Tecturis S Single-Hole Faucet 110 with Pop-Up Drain, 1.2 GPM in Brushed Bronze</t>
  </si>
  <si>
    <t>Tecturis S Single-Hole Faucet 110 with Pop-Up Drain, 1.2 GPM in Brushed Black Chrome</t>
  </si>
  <si>
    <t>Tecturis S Single-Hole Faucet 110 with Pop-Up Drain, 1.2 GPM in Matte Black</t>
  </si>
  <si>
    <t>Tecturis S Single-Hole Faucet 110 with Pop-Up Drain, 1.2 GPM in Brushed Nickel</t>
  </si>
  <si>
    <t>Tecturis S Single-Hole Fine 110, 1.2 GPM in Chrome</t>
  </si>
  <si>
    <t>Tecturis S Single-Hole Fine 110, 1.2 GPM in Brushed Bronze</t>
  </si>
  <si>
    <t>Tecturis S Single-Hole Fine 110, 1.2 GPM in Brushed Black Chrome</t>
  </si>
  <si>
    <t>Tecturis S Single-Hole Fine 110, 1.2 GPM in Matte Black</t>
  </si>
  <si>
    <t>Tecturis S Single-Hole Fine 110, 1.2 GPM in Brushed Nickel</t>
  </si>
  <si>
    <t>Tecturis S Widespread Faucet 150, 1.2 GPM in Chrome</t>
  </si>
  <si>
    <t>Tecturis S Widespread Faucet 150, 1.2 GPM in Brushed Bronze</t>
  </si>
  <si>
    <t>Tecturis S Widespread Faucet 150, 1.2 GPM in Brushed Black Chrome</t>
  </si>
  <si>
    <t>Tecturis S Widespread Faucet 150, 1.2 GPM in Matte Black</t>
  </si>
  <si>
    <t>Tecturis S Widespread Faucet 150, 1.2 GPM in Brushed Nickel</t>
  </si>
  <si>
    <t>Tecturis S Single-Hole Fine 240, 1.2 GPM in Chrome</t>
  </si>
  <si>
    <t>Tecturis S Single-Hole Fine 240, 1.2 GPM in Brushed Bronze</t>
  </si>
  <si>
    <t>Tecturis S Single-Hole Fine 240, 1.2 GPM in Brushed Black Chrome</t>
  </si>
  <si>
    <t>Tecturis S Single-Hole Fine 240, 1.2 GPM in Matte Black</t>
  </si>
  <si>
    <t>Tecturis S Single-Hole Fine 240, 1.2 GPM in Brushed Nickel</t>
  </si>
  <si>
    <t>Tecturis E Tub Spout in Chrome</t>
  </si>
  <si>
    <t>Tecturis E Tub Spout in Brushed Bronze</t>
  </si>
  <si>
    <t>Tecturis E Tub Spout in Brushed Black Chrome</t>
  </si>
  <si>
    <t>Tecturis E Tub Spout in Matte Black</t>
  </si>
  <si>
    <t>Tecturis E Tub Spout in Brushed Nickel</t>
  </si>
  <si>
    <t>Tecturis S Tub Spout in Chrome</t>
  </si>
  <si>
    <t>Tecturis S Tub Spout in Brushed Bronze</t>
  </si>
  <si>
    <t>Tecturis S Tub Spout in Brushed Black Chrome</t>
  </si>
  <si>
    <t>Tecturis S Tub Spout in Matte Black</t>
  </si>
  <si>
    <t>Tecturis S Tub Spout in Brushed Nickel</t>
  </si>
  <si>
    <t>Tecturis S Freestanding Tub Filler with 1.75 GPM Handshower in Chrome</t>
  </si>
  <si>
    <t>Tecturis S Freestanding Tub Filler with 1.75 GPM Handshower in Brushed Bronze</t>
  </si>
  <si>
    <t>Tecturis S Freestanding Tub Filler with 1.75 GPM Handshower in Brushed Black Chrome</t>
  </si>
  <si>
    <t>Tecturis S Freestanding Tub Filler with 1.75 GPM Handshower in Matte Black</t>
  </si>
  <si>
    <t>Tecturis S Freestanding Tub Filler with 1.75 GPM Handshower in Brushed Nickel</t>
  </si>
  <si>
    <t>Tecturis S 4-Hole Roman Tub Set Trim with 1.75 Handshower in Chrome</t>
  </si>
  <si>
    <t>Tecturis S 4-Hole Roman Tub Set Trim with 1.75 Handshower in Brushed Bronze</t>
  </si>
  <si>
    <t>Tecturis S 4-Hole Roman Tub Set Trim with 1.75 Handshower in Brushed Black Chrome</t>
  </si>
  <si>
    <t>Tecturis S 4-Hole Roman Tub Set Trim with 1.75 Handshower in Matte Black</t>
  </si>
  <si>
    <t>Tecturis S 4-Hole Roman Tub Set Trim with 1.75 Handshower in Brushed Nickel</t>
  </si>
  <si>
    <t>Tecturis E 4-Hole Roman Tub Set Trim with 1.75 Handshower in Chrome</t>
  </si>
  <si>
    <t>Tecturis E 4-Hole Roman Tub Set Trim with 1.75 Handshower in Brushed Bronze</t>
  </si>
  <si>
    <t>Tecturis E 4-Hole Roman Tub Set Trim with 1.75 Handshower in Brushed Black Chrome</t>
  </si>
  <si>
    <t>Tecturis E 4-Hole Roman Tub Set Trim with 1.75 Handshower in Matte Black</t>
  </si>
  <si>
    <t>Tecturis E 4-Hole Roman Tub Set Trim with 1.75 Handshower in Brushed Nickel</t>
  </si>
  <si>
    <t>Tecturis E Freestanding Tub Filler with 1.75 GPM Handshower in Chrome</t>
  </si>
  <si>
    <t>Tecturis E Freestanding Tub Filler with 1.75 GPM Handshower in Brushed Bronze</t>
  </si>
  <si>
    <t>Tecturis E Freestanding Tub Filler with 1.75 GPM Handshower in Brushed Black Chrome</t>
  </si>
  <si>
    <t>Tecturis E Freestanding Tub Filler with 1.75 GPM Handshower in Matte Black</t>
  </si>
  <si>
    <t>Tecturis E Freestanding Tub Filler with 1.75 GPM Handshower in Brushed Nickel</t>
  </si>
  <si>
    <t>Metris Select HighArc Kitchen Faucet, 2-Spray Pull-Out with sBox, 1.75 GPM in Chrome - Discontinued 2025</t>
  </si>
  <si>
    <t>Metris Select HighArc Kitchen Faucet, 2-Spray Pull-Out with sBox, 1.75 GPM in Steel Optic - Discontinued 2025</t>
  </si>
  <si>
    <t>Metris Select Prep Kitchen Faucet, 2-Spray Pull-Out with sBox, 1.75 GPM in Chrome - Discontinued 2025</t>
  </si>
  <si>
    <t>Metris Select Prep Kitchen Faucet, 2-Spray Pull-Out with sBox, 1.75 GPM in Steel Optic - Discontinued 2025</t>
  </si>
  <si>
    <t>Metris Select HighArc Kitchen Faucet, 2-Spray Pull-Out, 1.75 GPM in Chrome - Discontinued 2025</t>
  </si>
  <si>
    <t>Metris Select HighArc Kitchen Faucet, 2-Spray Pull-Out, 1.75 GPM in Steel Optic - Discontinued 2025</t>
  </si>
  <si>
    <t>Metris Select Prep Kitchen Faucet, 2-Spray Pull-Out, 1.75 GPM in Chrome - Discontinued 2025</t>
  </si>
  <si>
    <t>Metris Select Prep Kitchen Faucet, 2-Spray Pull-Out, 1.75 GPM in Steel Optic - Discontinued 2025</t>
  </si>
  <si>
    <t>Aquno Select Kitchen Faucet, 2-Spray Pull-Out with sBox, 1.75 GPM in Chrome - Discontinued 2025</t>
  </si>
  <si>
    <t>Aquno Select Kitchen Faucet, 2-Spray Pull-Out with sBox, 1.75 GPM in Brushed Gold Optic - Discontinued 2025</t>
  </si>
  <si>
    <t>Aquno Select Kitchen Faucet, 2-Spray Pull-Out with sBox, 1.75 GPM in Brushed Black Chrome - Discontinued 2025</t>
  </si>
  <si>
    <t>Aquno Select Kitchen Faucet, 2-Spray Pull-Out with sBox, 1.75 GPM in Matte Black - Discontinued 2025</t>
  </si>
  <si>
    <t>Aquno Select Kitchen Faucet, 2-Spray Pull-Out with sBox, 1.75 GPM in Steel Optic - Discontinued 2025</t>
  </si>
  <si>
    <t>Aquno Select Kitchen Faucet, 2-Spray Pull-Out with sBox, 1.75 GPM in Polished Nickel - Discontinued 2025</t>
  </si>
  <si>
    <t>Aquno Select HighArc Kitchen Faucet, 3-Spray Pull-Down with sBox, 1.75 GPM in Chrome - Discontinued 2025</t>
  </si>
  <si>
    <t>Aquno Select HighArc Kitchen Faucet, 3-Spray Pull-Down with sBox, 1.75 GPM in Brushed Gold Optic - Discontinued 2025</t>
  </si>
  <si>
    <t>Aquno Select HighArc Kitchen Faucet, 3-Spray Pull-Down with sBox, 1.75 GPM in Brushed Black Chrome - Discontinued 2025</t>
  </si>
  <si>
    <t>Aquno Select HighArc Kitchen Faucet, 3-Spray Pull-Down with sBox, 1.75 GPM in Matte Black - Discontinued 2025</t>
  </si>
  <si>
    <t>Aquno Select HighArc Kitchen Faucet, 3-Spray Pull-Down with sBox, 1.75 GPM in Steel Optic - Discontinued 2025</t>
  </si>
  <si>
    <t>Aquno Select HighArc Kitchen Faucet, 3-Spray Pull-Down with sBox, 1.75 GPM in Polished Nickel - Discontinued 2025</t>
  </si>
  <si>
    <t>Aquno Select HighArc Kitchen Faucet, 3-Spray Pull-Down, 1.75 GPM in Chrome - delayed</t>
  </si>
  <si>
    <t>Aquno Select HighArc Kitchen Faucet, 3-Spray Pull-Down, 1.75 GPM in Brushed Gold Optic - delayed</t>
  </si>
  <si>
    <t>Aquno Select HighArc Kitchen Faucet, 3-Spray Pull-Down, 1.75 GPM in Brushed Black Chrome - delayed</t>
  </si>
  <si>
    <t>Aquno Select HighArc Kitchen Faucet, 3-Spray Pull-Down, 1.75 GPM in Matte Black - delayed</t>
  </si>
  <si>
    <t>Aquno Select HighArc Kitchen Faucet, 3-Spray Pull-Down, 1.75 GPM in Steel Optic - delayed</t>
  </si>
  <si>
    <t>Aquno Select HighArc Kitchen Faucet, 3-Spray Pull-Down, 1.75 GPM in Polished Nickel - delayed</t>
  </si>
  <si>
    <t>Talis Select S HighArc Kitchen Faucet, 2-Spray Pull-Out with sBox, 1.75 GPM in Chrome - Discontinued 2025</t>
  </si>
  <si>
    <t>Talis Select S HighArc Kitchen Faucet, 2-Spray Pull-Out with sBox, 1.75 GPM in Steel Optic - Discontinued 2025</t>
  </si>
  <si>
    <t>Talis Select S Prep Kitchen Faucet, 2-Spray Pull-Out with sBox, 1.75 GPM in Chrome - Discontinued 2025</t>
  </si>
  <si>
    <t>Talis Select S Prep Kitchen Faucet, 2-Spray Pull-Out with sBox, 1.75 GPM in Steel Optic - Discontinued 2025</t>
  </si>
  <si>
    <t>Metropol Single-Hole Faucet 110 with Loop Handle and Pop-Up Drain, 0.5 GPM in Chrome - Discontinued 2025</t>
  </si>
  <si>
    <t>Metropol Single-Hole Faucet 110 with Loop Handle and Pop-Up Drain, 0.5 GPM in Brushed Nickel - Discontinued 2025</t>
  </si>
  <si>
    <t>Metropol Widespread Faucet 110 with Loop Handles and Pop-Up Drain, 0.5 GPM in Chrome - Discontinued 2025</t>
  </si>
  <si>
    <t>Metropol Widespread Faucet 110 with Loop Handles and Pop-Up Drain, 0.5 GPM in Brushed Nickel - Discontinued 2025</t>
  </si>
  <si>
    <t>Zesis S Single-Hole Faucet 100 CoolStart with Pop-Up Drain, 1.2 GPM in Chrome</t>
  </si>
  <si>
    <t>Zesis S Single-Hole Faucet 100 CoolStart with Pop-Up Drain, 1.2 GPM in Matte Black</t>
  </si>
  <si>
    <t>Zesis S Single-Hole Faucet 100 CoolStart with Pop-Up Drain, 1.2 GPM in Brushed Nickel</t>
  </si>
  <si>
    <t>Zesis S Single-Hole Faucet 230 CoolStart, 1.2 GPM in Chrome</t>
  </si>
  <si>
    <t>Zesis S Widespread Faucet 100 with Pop-Up Drain, 1.2 GPM in Chrome</t>
  </si>
  <si>
    <t>Zesis S Widespread Faucet 100 with Pop-Up Drain, 1.2 GPM in Matte Black</t>
  </si>
  <si>
    <t>Zesis S Widespread Faucet 100 with Pop-Up Drain, 1.2 GPM in Brushed Nickel</t>
  </si>
  <si>
    <t>Zesis  Kitchen Faucet 2-Spray, Pull-Out, 1.75 GPM in Chrome</t>
  </si>
  <si>
    <t>Zesis  Kitchen Faucet 2-Spray, Pull-Out, 1.75 GPM in Matte Black</t>
  </si>
  <si>
    <t>Zesis  Kitchen Faucet 2-Spray, Pull-Out, 1.75 GPM in Steel Optic</t>
  </si>
  <si>
    <t>Zesis  Kitchen Faucet 2-Spray, Pull-Out, 1.5 GPM in Chrome</t>
  </si>
  <si>
    <t>Zesis  Kitchen Faucet 2-Spray, Pull-Out, 1.5 GPM in Matte Black</t>
  </si>
  <si>
    <t>Zesis  Kitchen Faucet 2-Spray, Pull-Out, 1.5 GPM in Steel Optic</t>
  </si>
  <si>
    <t>Vivenis Single-hole Faucet 80 with Pop--Up Drain, 1.2 GPM in Chrome</t>
  </si>
  <si>
    <t>Vivenis Single-hole Faucet 80 with Pop--Up Drain, 1.2 GPM in Brushed Bronze</t>
  </si>
  <si>
    <t>Vivenis Single-hole Faucet 80 with Pop--Up Drain, 1.2 GPM in Brushed Black Chrome</t>
  </si>
  <si>
    <t>Vivenis Single-hole Faucet 80 with Pop--Up Drain, 1.2 GPM in Matte Black</t>
  </si>
  <si>
    <t>Vivenis Single-hole Faucet 80 with Pop--Up Drain, 1.2 GPM in Brushed Nickel</t>
  </si>
  <si>
    <t>Vivenis Single-hole Faucet 80 with Pop--Up Drain, 1.2 GPM in Polished Nickel</t>
  </si>
  <si>
    <t>Vivenis Single-hole Faucet 110 with Pop-Up Drain, 1.2 GPM in Chrome</t>
  </si>
  <si>
    <t>Vivenis Single-hole Faucet 110 with Pop-Up Drain, 1.2 GPM in Brushed Bronze</t>
  </si>
  <si>
    <t>Vivenis Single-hole Faucet 110 with Pop-Up Drain, 1.2 GPM in Brushed Black Chrome</t>
  </si>
  <si>
    <t>Vivenis Single-hole Faucet 110 with Pop-Up Drain, 1.2 GPM in Matte Black</t>
  </si>
  <si>
    <t>Vivenis Single-hole Faucet 110 with Pop-Up Drain, 1.2 GPM in Brushed Nickel</t>
  </si>
  <si>
    <t>Vivenis Single-hole Faucet 110 with Pop-Up Drain, 1.2 GPM in Polished Nickel</t>
  </si>
  <si>
    <t>Vivenis Single-hole Faucet 210 with Swivel Spout and Pop-Up Drain, 1.2 GPM in Chrome</t>
  </si>
  <si>
    <t>Vivenis Single-hole Faucet 210 with Swivel Spout and Pop-Up Drain, 1.2 GPM in Brushed Bronze</t>
  </si>
  <si>
    <t>Vivenis Single-hole Faucet 210 with Swivel Spout and Pop-Up Drain, 1.2 GPM in Brushed Black Chrome</t>
  </si>
  <si>
    <t>Vivenis Single-hole Faucet 210 with Swivel Spout and Pop-Up Drain, 1.2 GPM in Matte Black</t>
  </si>
  <si>
    <t>Vivenis Single-hole Faucet 210 with Swivel Spout and Pop-Up Drain, 1.2 GPM in Brushed Nickel</t>
  </si>
  <si>
    <t>Vivenis Single-hole Faucet 210 with Swivel Spout and Pop-Up Drain, 1.2 GPM in Polished Nickel</t>
  </si>
  <si>
    <t>Vivenis Widespread Faucet 95 with Pop-UP Drain, 1.2 GPM in Chrome</t>
  </si>
  <si>
    <t>Vivenis Widespread Faucet 95 with Pop-UP Drain, 1.2 GPM in Brushed Bronze</t>
  </si>
  <si>
    <t>Vivenis Widespread Faucet 95 with Pop-UP Drain, 1.2 GPM in Brushed Black Chrome</t>
  </si>
  <si>
    <t>Vivenis Widespread Faucet 95 with Pop-UP Drain, 1.2 GPM in Matte Black</t>
  </si>
  <si>
    <t>Vivenis Widespread Faucet 95 with Pop-UP Drain, 1.2 GPM in Brushed Nickel</t>
  </si>
  <si>
    <t>Vivenis Widespread Faucet 95 with Pop-UP Drain, 1.2 GPM in Polished Nickel</t>
  </si>
  <si>
    <t>Vivenis Single-hole Faucet 250 , 1.2 GPM in Chrome</t>
  </si>
  <si>
    <t>Vivenis Single-hole Faucet 250 , 1.2 GPM in Brushed Bronze</t>
  </si>
  <si>
    <t>Vivenis Single-hole Faucet 250 , 1.2 GPM in Brushed Black Chrome</t>
  </si>
  <si>
    <t>Vivenis Single-hole Faucet 250 , 1.2 GPM in Matte Black</t>
  </si>
  <si>
    <t>Vivenis Single-hole Faucet 250 , 1.2 GPM in Brushed Nickel</t>
  </si>
  <si>
    <t>Vivenis Single-hole Faucet 250 , 1.2 GPM in Polished Nickel</t>
  </si>
  <si>
    <t>Vivenis Tub Spout in Chrome</t>
  </si>
  <si>
    <t>Vivenis Tub Spout in Brushed Bronze</t>
  </si>
  <si>
    <t>Vivenis Tub Spout in Brushed Black Chrome</t>
  </si>
  <si>
    <t>Vivenis Tub Spout in Matte Black</t>
  </si>
  <si>
    <t>Vivenis Tub Spout in Brushed Nickel</t>
  </si>
  <si>
    <t>Vivenis Tub Spout in Polished Nickel</t>
  </si>
  <si>
    <t>Vivenis 4-Hole Roman Tub Set Trim with 1.75 GPM Handshower in Chrome</t>
  </si>
  <si>
    <t>Vivenis 4-Hole Roman Tub Set Trim with 1.75 GPM Handshower in Brushed Bronze</t>
  </si>
  <si>
    <t>Vivenis 4-Hole Roman Tub Set Trim with 1.75 GPM Handshower in Brushed Black Chrome</t>
  </si>
  <si>
    <t>Vivenis 4-Hole Roman Tub Set Trim with 1.75 GPM Handshower in Matte Black</t>
  </si>
  <si>
    <t>Vivenis 4-Hole Roman Tub Set Trim with 1.75 GPM Handshower in Brushed Nickel</t>
  </si>
  <si>
    <t>Vivenis 4-Hole Roman Tub Set Trim with 1.75 GPM Handshower in Polished Nickel</t>
  </si>
  <si>
    <t>Vivenis Freestanding Tub Filler Trim with 1.75 GPM Handshower in Chrome</t>
  </si>
  <si>
    <t>Vivenis Freestanding Tub Filler Trim with 1.75 GPM Handshower in Brushed Bronze</t>
  </si>
  <si>
    <t>Vivenis Freestanding Tub Filler Trim with 1.75 GPM Handshower in Brushed Black Chrome</t>
  </si>
  <si>
    <t>Vivenis Freestanding Tub Filler Trim with 1.75 GPM Handshower in Matte Black</t>
  </si>
  <si>
    <t>Vivenis Freestanding Tub Filler Trim with 1.75 GPM Handshower in Brushed Nickel</t>
  </si>
  <si>
    <t>Vivenis Freestanding Tub Filler Trim with 1.75 GPM Handshower in Polished Nickel</t>
  </si>
  <si>
    <t>Finoris Single-Hole Faucet 100 with Pop-Up Drain, 1.2 GPM in Chrome</t>
  </si>
  <si>
    <t>Finoris Single-Hole Faucet 100 with Pop-Up Drain, 1.2 GPM in Brushed Bronze</t>
  </si>
  <si>
    <t>Finoris Single-Hole Faucet 100 with Pop-Up Drain, 1.2 GPM in Brushed Gold Optic</t>
  </si>
  <si>
    <t>Finoris Single-Hole Faucet 100 with Pop-Up Drain, 1.2 GPM in Brushed Black Chrome</t>
  </si>
  <si>
    <t>Finoris Single-Hole Faucet 100 with Pop-Up Drain, 1.2 GPM in Matte Black</t>
  </si>
  <si>
    <t>Finoris Single-Hole Faucet 100 with Pop-Up Drain, 1.2 GPM in Brushed Nickel</t>
  </si>
  <si>
    <t>Finoris Single-Hole Faucet 110 with Pop-Up Drain, 1.2 GPM in Chrome</t>
  </si>
  <si>
    <t>Finoris Single-Hole Faucet 110 with Pop-Up Drain, 1.2 GPM in Brushed Bronze</t>
  </si>
  <si>
    <t>Finoris Single-Hole Faucet 110 with Pop-Up Drain, 1.2 GPM in Brushed Gold Optic</t>
  </si>
  <si>
    <t>Finoris Single-Hole Faucet 110 with Pop-Up Drain, 1.2 GPM in Brushed Black Chrome</t>
  </si>
  <si>
    <t>Finoris Single-Hole Faucet 110 with Pop-Up Drain, 1.2 GPM in Matte Black</t>
  </si>
  <si>
    <t>Finoris Single-Hole Faucet 110 with Pop-Up Drain, 1.2 GPM in Brushed Nickel</t>
  </si>
  <si>
    <t>Finoris Wide-spread Faucet 110 with Pop-up Drain, 1.2 GPM in Chrome</t>
  </si>
  <si>
    <t>Finoris Wide-spread Faucet 110 with Pop-up Drain, 1.2 GPM in Brushed Bronze</t>
  </si>
  <si>
    <t>Finoris Wide-spread Faucet 110 with Pop-up Drain, 1.2 GPM in Brushed Gold Optic</t>
  </si>
  <si>
    <t>Finoris Wide-spread Faucet 110 with Pop-up Drain, 1.2 GPM in Brushed Black Chrome</t>
  </si>
  <si>
    <t>Finoris Wide-spread Faucet 110 with Pop-up Drain, 1.2 GPM in Matte Black</t>
  </si>
  <si>
    <t>Finoris Wide-spread Faucet 110 with Pop-up Drain, 1.2 GPM in Brushed Nickel</t>
  </si>
  <si>
    <t>Finoris Wall-Mounted Single-Handle Faucet Trim, 1.2 GPM in Chrome</t>
  </si>
  <si>
    <t>Finoris Wall-Mounted Single-Handle Faucet Trim, 1.2 GPM in Brushed Bronze</t>
  </si>
  <si>
    <t>Finoris Wall-Mounted Single-Handle Faucet Trim, 1.2 GPM in Brushed Gold Optic</t>
  </si>
  <si>
    <t>Finoris Wall-Mounted Single-Handle Faucet Trim, 1.2 GPM in Brushed Black Chrome</t>
  </si>
  <si>
    <t>Finoris Wall-Mounted Single-Handle Faucet Trim, 1.2 GPM in Matte Black</t>
  </si>
  <si>
    <t>Finoris Wall-Mounted Single-Handle Faucet Trim, 1.2 GPM in Brushed Nickel</t>
  </si>
  <si>
    <t>Finoris Single-Hole Faucet 230 with 2-Spray Pull-Out, 1.2 GPM in Chrome</t>
  </si>
  <si>
    <t>Finoris Single-Hole Faucet 230 with 2-Spray Pull-Out, 1.2 GPM in Brushed Bronze</t>
  </si>
  <si>
    <t>Finoris Single-Hole Faucet 230 with 2-Spray Pull-Out, 1.2 GPM in Brushed Gold Optic</t>
  </si>
  <si>
    <t>Finoris Single-Hole Faucet 230 with 2-Spray Pull-Out, 1.2 GPM in Brushed Black Chrome</t>
  </si>
  <si>
    <t>Finoris Single-Hole Faucet 230 with 2-Spray Pull-Out, 1.2 GPM in Matte Black</t>
  </si>
  <si>
    <t>Finoris Single-Hole Faucet 230 with 2-Spray Pull-Out, 1.2 GPM in Brushed Nickel</t>
  </si>
  <si>
    <t>Finoris Single-Hole Faucet 260, 1.2 GPM in Chrome</t>
  </si>
  <si>
    <t>Finoris Single-Hole Faucet 260, 1.2 GPM in Brushed Bronze</t>
  </si>
  <si>
    <t>Finoris Single-Hole Faucet 260, 1.2 GPM in Brushed Gold Optic</t>
  </si>
  <si>
    <t>Finoris Single-Hole Faucet 260, 1.2 GPM in Brushed Black Chrome</t>
  </si>
  <si>
    <t>Finoris Single-Hole Faucet 260, 1.2 GPM in Matte Black</t>
  </si>
  <si>
    <t>Finoris Single-Hole Faucet 260, 1.2 GPM in Brushed Nickel</t>
  </si>
  <si>
    <t>Finoris Tub Spout in Chrome</t>
  </si>
  <si>
    <t>Finoris Tub Spout in Brushed Bronze</t>
  </si>
  <si>
    <t>Finoris Tub Spout in Brushed Gold Optic</t>
  </si>
  <si>
    <t>Finoris Tub Spout in Brushed Black Chrome</t>
  </si>
  <si>
    <t>Finoris Tub Spout in Matte Black</t>
  </si>
  <si>
    <t>Finoris Tub Spout in Brushed Nickel</t>
  </si>
  <si>
    <t>Finoris 4-Hole Roman Tub Set Trim with 1.75 GPM Handshower in Chrome</t>
  </si>
  <si>
    <t>Finoris 4-Hole Roman Tub Set Trim with 1.75 GPM Handshower in Brushed Bronze</t>
  </si>
  <si>
    <t>Finoris 4-Hole Roman Tub Set Trim with 1.75 GPM Handshower in Brushed Gold Optic</t>
  </si>
  <si>
    <t>Finoris 4-Hole Roman Tub Set Trim with 1.75 GPM Handshower in Brushed Black Chrome</t>
  </si>
  <si>
    <t>Finoris 4-Hole Roman Tub Set Trim with 1.75 GPM Handshower in Matte Black</t>
  </si>
  <si>
    <t>Finoris 4-Hole Roman Tub Set Trim with 1.75 GPM Handshower in Brushed Nickel</t>
  </si>
  <si>
    <t>Finoris Freestanding Tub Filler Trim with 1.75 GPM Handshower in Chrome</t>
  </si>
  <si>
    <t>Finoris Freestanding Tub Filler Trim with 1.75 GPM Handshower in Brushed Bronze</t>
  </si>
  <si>
    <t>Finoris Freestanding Tub Filler Trim with 1.75 GPM Handshower in Brushed Gold Optic</t>
  </si>
  <si>
    <t>Finoris Freestanding Tub Filler Trim with 1.75 GPM Handshower in Brushed Black Chrome</t>
  </si>
  <si>
    <t>Finoris Freestanding Tub Filler Trim with 1.75 GPM Handshower in Matte Black</t>
  </si>
  <si>
    <t>Finoris Freestanding Tub Filler Trim with 1.75 GPM Handshower in Brushed Nickel</t>
  </si>
  <si>
    <t>AXOR Drains No Hub Sleeve</t>
  </si>
  <si>
    <t>AXOR Drains Expansion Sealing Membrane</t>
  </si>
  <si>
    <t>Unica Wallbar E Slider in Chrome</t>
  </si>
  <si>
    <t>Unica Wallbar E Slider in Oil Rub Bronze</t>
  </si>
  <si>
    <t>Unica Wallbar E Slider in Brushed Nickel</t>
  </si>
  <si>
    <t>Unica Wallbar E Slider in Polished Nickel</t>
  </si>
  <si>
    <t>Unica Wallbar E Slider in Rubbed Bronze</t>
  </si>
  <si>
    <t>Unica Wallbar E Slider in Polished Brass</t>
  </si>
  <si>
    <t xml:space="preserve">Pull-Out Hose for Kitchen Faucets </t>
  </si>
  <si>
    <t xml:space="preserve">Ceramic Cartridge, M3/M2   </t>
  </si>
  <si>
    <t xml:space="preserve">Cold Widespread Faucet Cartridge </t>
  </si>
  <si>
    <t xml:space="preserve">Hot Widespread Faucet Cartridge </t>
  </si>
  <si>
    <t xml:space="preserve">Thermostatic Cartridge, MTC </t>
  </si>
  <si>
    <t xml:space="preserve">Installation Set, iBox Universal Plus Rough </t>
  </si>
  <si>
    <t>Thermostatic Cartridge, BTC  - Discontinued 2025</t>
  </si>
  <si>
    <t>AXOR Citterio Extension Element in Chrome</t>
  </si>
  <si>
    <t>SWING VERTICAL BIDET CROSS HANDLE</t>
  </si>
  <si>
    <t>Discontinued</t>
  </si>
  <si>
    <t>SWING VERTICAL BIDET SCROLL HANDLE</t>
  </si>
  <si>
    <t>Hg Swing C Vertical Bidet w/Lever Handle</t>
  </si>
  <si>
    <t xml:space="preserve">Hg Swing C Vertical Bidet w/Lever Handle </t>
  </si>
  <si>
    <t xml:space="preserve">Hg Solaris Vertical Bidet w/Lever Handle </t>
  </si>
  <si>
    <t>Talis S Pot Filler, Deck-Mounted in Chrome - Discontinued 2024</t>
  </si>
  <si>
    <t>Talis S Pot Filler, Deck-Mounted in Steel Optic - Discontinued 2023</t>
  </si>
  <si>
    <t>Allegro E Pot Filler, Deck-Mounted in Chrome - Discontinued 2023</t>
  </si>
  <si>
    <t>Allegro E Pot Filler, Deck-Mounted in Steel Optic - Discontinued 2023</t>
  </si>
  <si>
    <t>EA Toilet Paper Holder</t>
  </si>
  <si>
    <t xml:space="preserve">Hg Talis S Prep Kitchen Faucet </t>
  </si>
  <si>
    <t>HG Allegro E Gourmet Kitchen Faucet Low Flow</t>
  </si>
  <si>
    <t>Allegro E Prep Kitchen Faucet, 2-Spray Pull-Out, 1.75 GPM in Chrome - Discontinued 2023</t>
  </si>
  <si>
    <t>Allegro E Prep Kitchen Faucet, 2-Spray Pull-Out, 1.75 GPM in Steel Optic - Discontinued 2023</t>
  </si>
  <si>
    <t xml:space="preserve">Hg C Escutcheon For Standard Showearm </t>
  </si>
  <si>
    <t xml:space="preserve">Hg Croma C 100 Showerhead </t>
  </si>
  <si>
    <t>Hg Croma C 100 Showerhead</t>
  </si>
  <si>
    <t>Hg Croma E 100 Showerhead</t>
  </si>
  <si>
    <t xml:space="preserve">Hg Croma C 100 Handshower </t>
  </si>
  <si>
    <t>Hg Croma C 100 Handshower</t>
  </si>
  <si>
    <t>Hg Croma E 100 Handshower</t>
  </si>
  <si>
    <t>HG Allegro E Single Hole Kitchen Faucet Low Flow</t>
  </si>
  <si>
    <t>HG Croma C 100 Eco Air Showerhead</t>
  </si>
  <si>
    <t xml:space="preserve">Hg Croma C 100 Eco Air Showerhead </t>
  </si>
  <si>
    <t>Hg Croma C 100 Eco Air Showerhead</t>
  </si>
  <si>
    <t>II Croma E 100 ECO AIR Showerhead CH</t>
  </si>
  <si>
    <t>II Croma E 100 ECO AIR Showerhead BN</t>
  </si>
  <si>
    <t>Hg Croma E 100 Eco Air Showerhead</t>
  </si>
  <si>
    <t>HG Croma C 100 Eco Air Handshower</t>
  </si>
  <si>
    <t xml:space="preserve">Hg Croma C 100 Eco Air Handshower </t>
  </si>
  <si>
    <t>Hg Croma C 100 Eco Air Handshower</t>
  </si>
  <si>
    <t>XX Croma E 100 ECO AIR Handshower - CH</t>
  </si>
  <si>
    <t>XX Croma E 100 ECO AIR Handshower - BN</t>
  </si>
  <si>
    <t>Hg Croma E 100 Eco Air Handshower</t>
  </si>
  <si>
    <t xml:space="preserve"> Rough, Pressure Balance</t>
  </si>
  <si>
    <t>HG Rough, 3 Hole, Hansgrohe Thermostatic Tubfiller</t>
  </si>
  <si>
    <t xml:space="preserve">Hg Rough, 2 Hole Hansgrohe Thermostatic Tubfiller </t>
  </si>
  <si>
    <t>HG Metris S 3 Hole Thermostatic Tubfiller Trim</t>
  </si>
  <si>
    <t>Hg Metris S 3 Hole Thermostatic Tubfiller Trim</t>
  </si>
  <si>
    <t>HG Talis S 3 Hole Thermostatic Tubfiller Trim</t>
  </si>
  <si>
    <t>HG Focus S 3 Hole Thermostatic Tubfiller Trim</t>
  </si>
  <si>
    <t>HG Solaris E 3 Hole Thermostatic Tubfiller Trim</t>
  </si>
  <si>
    <t>Hg Solaris E 3 Hole Thermostatic Tubfiller Trim</t>
  </si>
  <si>
    <t>Hg Allegro E 3 Hole Thermostatic Tubfiller Trim</t>
  </si>
  <si>
    <t>Hg Metro E 3 Hole Thermostatic Tubfiller Trim</t>
  </si>
  <si>
    <t>HG Metris C 3 Hole Thermostatic Tubfiller Trim</t>
  </si>
  <si>
    <t>Hg Metris C 3 Hole Thermostatic Tubfiller Trim</t>
  </si>
  <si>
    <t>HG Talis C 3 Hole Thermostatic Tubfiller Trim</t>
  </si>
  <si>
    <t>Hg Talis C 3 Hole Thermostatic Tubfiller Trim</t>
  </si>
  <si>
    <t xml:space="preserve">HG Swing C 3 Hole Thermostatic Tubfiller Trim </t>
  </si>
  <si>
    <t xml:space="preserve">Hg Swing C 3 Hole Thermostatic Tubfiller Trim </t>
  </si>
  <si>
    <t>HG Swing C 3 Hole Thermostatic Tubfiller Trim</t>
  </si>
  <si>
    <t xml:space="preserve">Hg Metris S 2 Hole Thermostatic Tubfiller Trim </t>
  </si>
  <si>
    <t xml:space="preserve">Hg Talis S 2 Hole Thermostatic Tubfiller Trim </t>
  </si>
  <si>
    <t xml:space="preserve">Hg Focus S 2 Hole Thermostatic Tubfiller Trim </t>
  </si>
  <si>
    <t xml:space="preserve">Hg Solaris E 2 Hole Thermostatic Tubfiller Trim </t>
  </si>
  <si>
    <t xml:space="preserve">Hg Allegro E 2 Hole Thermostatic Tubfiller Trim </t>
  </si>
  <si>
    <t xml:space="preserve">Hg Metro E 2 Hole Thermostatic Tubfiller Trim </t>
  </si>
  <si>
    <t xml:space="preserve">Hg Metris C 2 Hole Thermostatic Tubfiller Trim </t>
  </si>
  <si>
    <t xml:space="preserve">Hg Talis C 2 Hole Thermostatic Tubfiller Trim </t>
  </si>
  <si>
    <t xml:space="preserve">Hg Swing C 2 Hole Thermostatic Tubfiller Trim </t>
  </si>
  <si>
    <t xml:space="preserve">Hg Solaris E Thermobalance I Trim </t>
  </si>
  <si>
    <t xml:space="preserve">Hg Solaris E Thermobalance II Trim </t>
  </si>
  <si>
    <t xml:space="preserve">Hg Solaris E Thermobalance III Trim </t>
  </si>
  <si>
    <t>Solaris E, TBV I Showerset</t>
  </si>
  <si>
    <t>Solaris E, TBV II Tub / Showerset</t>
  </si>
  <si>
    <t>Solaris E, TBV III Shower System</t>
  </si>
  <si>
    <t xml:space="preserve">Hg Allegro E Thermobalance I Trim </t>
  </si>
  <si>
    <t xml:space="preserve">Hg Allegro E Thermobalance II Trim </t>
  </si>
  <si>
    <t xml:space="preserve">Hg Allegro E Thermobalance III Trim </t>
  </si>
  <si>
    <t>Allegro E, TBV I Showerset</t>
  </si>
  <si>
    <t>Allegro E, TBV II Tub / Showerset</t>
  </si>
  <si>
    <t>Allegro E, TBV III Shower System</t>
  </si>
  <si>
    <t xml:space="preserve">Hg Metro E Thermobalance I Trim </t>
  </si>
  <si>
    <t xml:space="preserve">Hg Metro E Thermobalance II Trim </t>
  </si>
  <si>
    <t xml:space="preserve">Hg Metro E Thermobalance III Trim </t>
  </si>
  <si>
    <t>Metro E, TBV I Showerset</t>
  </si>
  <si>
    <t>Metro E, TBV II Tub / Showerset</t>
  </si>
  <si>
    <t>Metro E, TBV III Shower System</t>
  </si>
  <si>
    <t>Solaris E, Trim Upgrade Set for Delta 1300</t>
  </si>
  <si>
    <t>Allegro E, Trim Upgrade Set for Delta 1300</t>
  </si>
  <si>
    <t>Metro E, Trim Upgrade Set for Delta 1300</t>
  </si>
  <si>
    <t>HG Solaris E Single Hole Faucet</t>
  </si>
  <si>
    <t>Hg Solaris E Single Hole Faucet</t>
  </si>
  <si>
    <t>HG Solaris E Widespread Faucet</t>
  </si>
  <si>
    <t>Hg Solaris E Widespread Faucet</t>
  </si>
  <si>
    <t>HG Solaris E 3 Hole Tub Filler Trim</t>
  </si>
  <si>
    <t>Hg Solaris E 3 Hole Tub Filler Trim</t>
  </si>
  <si>
    <t>HG Solaris E 4 Hole Tub Filler Trim</t>
  </si>
  <si>
    <t>Hg Solaris E 4 Hole Tub Filler Trim</t>
  </si>
  <si>
    <t>Solaris E Thermostatic Tub Filler</t>
  </si>
  <si>
    <t>Hg Allegro E Single Hole Faucet</t>
  </si>
  <si>
    <t>Hg Allegro E Widespread Faucet</t>
  </si>
  <si>
    <t>Hg Allegro E 3 Hole Tub Filler Trim</t>
  </si>
  <si>
    <t>Hg Allegro E 4 Hole Tub Filler Trim</t>
  </si>
  <si>
    <t>Allegro E Thermostatic Tub Filler</t>
  </si>
  <si>
    <t xml:space="preserve">Hg Long Showerarm W/ Flange </t>
  </si>
  <si>
    <t>Hg Long Showerarm W/ Flange</t>
  </si>
  <si>
    <t>Raindance S Handshower Set 120 3-Jet, 2.5 GPM in Chrome - Discontinued 2023</t>
  </si>
  <si>
    <t>Raindance S Handshower Set 120 3-Jet, 2.5 GPM in Brushed Nickel - Discontinued 2023</t>
  </si>
  <si>
    <t xml:space="preserve">HG Croma C 100 3Jet Sam Set  </t>
  </si>
  <si>
    <t xml:space="preserve">Hg Croma C 100 3Jet Sam Set </t>
  </si>
  <si>
    <t>Hg Metro E Single Hole Faucet</t>
  </si>
  <si>
    <t>Hg Metro E Widespread Faucet</t>
  </si>
  <si>
    <t>Hg Metro E 3 Hole Tub Filler Trim</t>
  </si>
  <si>
    <t>Hg Metro E 4 Hole Tub Filler Trim</t>
  </si>
  <si>
    <t>Metro E Thermostatic Tub Filler</t>
  </si>
  <si>
    <t>Hg IP E Pressure Balance Tub/Shower Set</t>
  </si>
  <si>
    <t>Hg IP E Pressure Balance Shower Set</t>
  </si>
  <si>
    <t>Commercial Pressure Balance Trim E in Chrome - Discontinued 2024</t>
  </si>
  <si>
    <t>Hg IP S Pressure Balance Tub/Shower Set</t>
  </si>
  <si>
    <t>Hg IP S Pressure Balance Shower Set</t>
  </si>
  <si>
    <t>IA 2 Tub Spout for Tub Filler &amp; Rough CH</t>
  </si>
  <si>
    <t>IA 2 Tub Spout for Tub Filler &amp; Rough BN</t>
  </si>
  <si>
    <t>IA 2 Tub Spout for Tub Filler &amp; Rough PN</t>
  </si>
  <si>
    <t>Hg IP C Pressure Balance Tub/Shower Set</t>
  </si>
  <si>
    <t>Hg IP C Pressure Balance Shower Set</t>
  </si>
  <si>
    <t>Commercial Pressure Balance Trim C in Chrome - Discontinued 2024</t>
  </si>
  <si>
    <t xml:space="preserve">Hg Kitchen Air Gap </t>
  </si>
  <si>
    <t>HG Talis C Higharc Single Hole Kitchen Faucet W/Pull Down 2 Spray LowFlow</t>
  </si>
  <si>
    <t>HG Talis C Pot Filler Wall Mounted</t>
  </si>
  <si>
    <t>Talis C Pot Filler, Deck-Mounted in Chrome - Discontinued 2023</t>
  </si>
  <si>
    <t>Talis C Pot Filler, Deck-Mounted in Steel Optic - Discontinued 2023</t>
  </si>
  <si>
    <t>Talis C Pot Filler, Deck-Mounted in Polished Nickel - Discontinued 2023</t>
  </si>
  <si>
    <t>HG Talis C Pot Filler Deck Mounted</t>
  </si>
  <si>
    <t>HG E Thermostatic Trim w/ Volume Control</t>
  </si>
  <si>
    <t>Hg C Thermostatic Trim w/ Volume Control</t>
  </si>
  <si>
    <t>HG C Thermostatic Trim w/ Volume Control</t>
  </si>
  <si>
    <t>HG E Thermostatic Trim w/ Volume Control &amp; Diverter</t>
  </si>
  <si>
    <t>Hg C Thermostatic Trim w/ Volume Control &amp; Diverter</t>
  </si>
  <si>
    <t>HG C Thermostatic Trim w/ Volume Control &amp; Diverter</t>
  </si>
  <si>
    <t>HG C Trio/Quattro Trim</t>
  </si>
  <si>
    <t>Hg C Trio/Quattro Trim</t>
  </si>
  <si>
    <t>HG C Pressure Balance Trim</t>
  </si>
  <si>
    <t>Hg C Pressure Balance Trim</t>
  </si>
  <si>
    <t>Hg E Thermostatic Trim w/ Volume Control</t>
  </si>
  <si>
    <t>Hg E Thermostatic Trim w/ Volume Control &amp; Diverter</t>
  </si>
  <si>
    <t>HG E Trio/Quattro Trim</t>
  </si>
  <si>
    <t>Hg E Trio/Quattro Trim</t>
  </si>
  <si>
    <t>HG E Pressure Balance Trim</t>
  </si>
  <si>
    <t>Hg E Pressure Balance Trim</t>
  </si>
  <si>
    <t>Hg S Thermostatic Trim w/ Volume Control</t>
  </si>
  <si>
    <t>Hg S Thermostatic Trim w/ Volume Control &amp; Diverter</t>
  </si>
  <si>
    <t>Hg S Trio/Quattro Trim</t>
  </si>
  <si>
    <t>Hg S Pressure Balance Trim</t>
  </si>
  <si>
    <t>Talis S SemiArc Kitchen Faucet, 2-Spray Pull-Out, 1.75 GPM in Chrome - Discontinued 2024</t>
  </si>
  <si>
    <t>Talis S SemiArc Kitchen Faucet, 2-Spray Pull-Out, 1.75 GPM in Steel Optic - Discontinued 2023</t>
  </si>
  <si>
    <t xml:space="preserve">Hg E/S Kitchen Soap Dispenser </t>
  </si>
  <si>
    <t xml:space="preserve">Hg Metris C Thermobalance I Trim </t>
  </si>
  <si>
    <t xml:space="preserve">Hg Metris C Thermobalance II Trim </t>
  </si>
  <si>
    <t xml:space="preserve">Hg Metris C Thermobalance III Trim </t>
  </si>
  <si>
    <t xml:space="preserve">HG Unica E Walbar Set </t>
  </si>
  <si>
    <t>Hg Griddrain Without Overflow</t>
  </si>
  <si>
    <t xml:space="preserve">Hg Tango C Widespread, w/Lever Handle </t>
  </si>
  <si>
    <t>Hg Tango C 3 Hole Tub Filler Trim w/Lever Handle</t>
  </si>
  <si>
    <t xml:space="preserve">Hg Tango C 4 Hole Tub Filler Trim w/Lever Handle </t>
  </si>
  <si>
    <t>Hg Focus E Kitchen Faucet W/Basepl.</t>
  </si>
  <si>
    <t>Hg IP Kitchen Faucet W/Sidespr.W/Basepl.</t>
  </si>
  <si>
    <t>Allegro E Gourmet Prep Kitchen Faucet, 2-Spray Pull-Down, 1.75 GPM in Chrome</t>
  </si>
  <si>
    <t>Allegro E Gourmet Prep Kitchen Faucet, 2-Spray Pull-Down, 1.75 GPM in Steel Optic</t>
  </si>
  <si>
    <t>HG C Beverage Faucet</t>
  </si>
  <si>
    <t>Hg Water Filter Unit</t>
  </si>
  <si>
    <t>AXOR Starck Baton Handshower 2-Jet, 2.0 GPM in Chrome - Discontinued 2024</t>
  </si>
  <si>
    <t>AXOR Starck Baton Handshower 2-Jet, 2.0 GPM in Brushed Nickel - Discontinued 2024</t>
  </si>
  <si>
    <t>Tub Drain Adapter - Discontinued 2024</t>
  </si>
  <si>
    <t>Croma 100 Showerhead E Vario-Jet, 2.0 GPM in Chrome - Discontinued 2023</t>
  </si>
  <si>
    <t>Croma 100 Showerhead E Vario-Jet, 2.0 GPM in Brushed Nickel</t>
  </si>
  <si>
    <t>Croma 100 Handshower E Vario-Jet, 2.0 GPM in Chrome - Discontinued 2023</t>
  </si>
  <si>
    <t>Croma 100 Handshower E Vario-Jet, 2.0 GPM in Brushed Nickel - Discontinued 2023</t>
  </si>
  <si>
    <t>Croma 100 Classic Showerhead 3-Jet, 2.0 GPM in Chrome</t>
  </si>
  <si>
    <t>Croma 100 Classic Showerhead 3-Jet, 2.0 GPM in Brushed Nickel</t>
  </si>
  <si>
    <t>Croma 100 Classic Showerhead 3-Jet, 2.0 GPM in Polished Nickel</t>
  </si>
  <si>
    <t>Croma 100 Classic Showerhead 3-Jet, 2.0 GPM in Rubbed Bronze</t>
  </si>
  <si>
    <t>Croma 100 Classic Handshower 3-Jet, 2.0 GPM in Chrome - Discontinued 2023</t>
  </si>
  <si>
    <t>Croma 100 Classic Handshower 3-Jet, 2.0 GPM in Brushed Nickel - Discontinued 2023</t>
  </si>
  <si>
    <t>Croma 100 Classic Handshower 3-Jet, 2.0 GPM in Polished Nickel</t>
  </si>
  <si>
    <t>Croma 100 Classic Handshower 3-Jet, 2.0 GPM in Rubbed Bronze</t>
  </si>
  <si>
    <t>Croma Showerhead E 75 3-Jet, 2.0 GPM in Chrome</t>
  </si>
  <si>
    <t>Croma Showerhead E 75 3-Jet, 2.0 GPM in Brushed Nickel</t>
  </si>
  <si>
    <t>Croma Handshower E 75 3-Jet, 2.0 GPM</t>
  </si>
  <si>
    <t>Raindance E Showerhead 150 1-Jet, 2.0 GPM in Chrome - Discontinued 2024</t>
  </si>
  <si>
    <t>Raindance E Showerhead 150 1-Jet, 2.0 GPM in Brushed Nickel - Discontinued 2023</t>
  </si>
  <si>
    <t>Raindance E Handshower 100 3-Jet, 2.0 GPM in Chrome - discontinued - Discontinued 2023</t>
  </si>
  <si>
    <t>Raindance E Handshower 100 3-Jet, 2.0 GPM in Brushed Nickel - Discontinued 2023</t>
  </si>
  <si>
    <t>Raindance Classic Handshower 100 3-Jet, 2.0 GPM in Chrome - Discontinued 2024</t>
  </si>
  <si>
    <t>Raindance Classic Handshower 100 3-Jet, 2.0 GPM in Brushed Nickel - Discontinued 2024</t>
  </si>
  <si>
    <t>Raindance Classic Handshower 100 3-Jet, 2.0 GPM in Polished Nickel - Discontinued 2024</t>
  </si>
  <si>
    <t>Focus 3-Hole Roman Tub Set Trim in Chrome</t>
  </si>
  <si>
    <t>Focus 3-Hole Roman Tub Set Trim in Brushed Nickel</t>
  </si>
  <si>
    <t>Focus 4-Hole Roman Tub Set Trim with 2.0 GPM Handshower</t>
  </si>
  <si>
    <t xml:space="preserve">Hg Metris C Thermostatic Tub Filler </t>
  </si>
  <si>
    <t>HG Focus S Single Hole Faucet &amp; Raindance E 120 3jet Showerhead set</t>
  </si>
  <si>
    <t>HG Focus S Single Hole Faucet &amp; Shower System Set</t>
  </si>
  <si>
    <t>HG My First HG ShowerSet - Commercial</t>
  </si>
  <si>
    <t>Raindance Select S Handshower Set 150 3-Jet, 2.5 GPM in White / Chrome - Discontinued 2023</t>
  </si>
  <si>
    <t>Raindance Select S Handshower Set 150 3-Jet, 2.5 GPM in Brushed Nickel - Discontinued 2023</t>
  </si>
  <si>
    <t>HG E Trim Pressure Balance w/Diverter</t>
  </si>
  <si>
    <t>Commercial Pressure Balance Trim E in Brushed Nickel - Discontinued 2024</t>
  </si>
  <si>
    <t>Club Showerhead 100 3-Jet, 2.0 GPM in Brushed Nickel  - Discontinued 2023</t>
  </si>
  <si>
    <t>Metris Prep Kitchen Faucet, 2-Spray Pull-Out, 1.75 GPM in Chrome - Discontinued 2024</t>
  </si>
  <si>
    <t>Metris Prep Kitchen Faucet, 2-Spray Pull-Out, 1.75 GPM in Steel Optic - Discontinued 2023</t>
  </si>
  <si>
    <t>Raindance E Handshower Set 100 3-Jet, 2.0 GPM in Chrome</t>
  </si>
  <si>
    <t>HG Raindance E 100 AIR GREEN HS WALLBAR SET</t>
  </si>
  <si>
    <t>Raindance Select E Handshower Set 120 3-Jet, 2.0 GPM in Chrome  - Discontinued 2023</t>
  </si>
  <si>
    <t>Raindance Select E Handshower Set 120 3-Jet, 2.0 GPM in White / Chrome  - Discontinued 2023</t>
  </si>
  <si>
    <t>Raindance Select E Handshower Set 120 3-Jet, 2.0 GPM in Brushed Nickel  - Discontinued 2023</t>
  </si>
  <si>
    <t>Croma SAM Set Plus 160, 2.0 GPM in Chrome - Discontinued 2024</t>
  </si>
  <si>
    <t>Croma SAM Set Plus 160, 2.0 GPM in Brushed Nickel - Discontinued 2024</t>
  </si>
  <si>
    <t>Raindance Select E Handshower 120 3-Jet, 2.0 GPM in White / Chrome - Discontinued 2024</t>
  </si>
  <si>
    <t>Raindance Select S Handshower 120 3-Jet, 2.0 GPM in White / Chrome - Discontinued 2023</t>
  </si>
  <si>
    <t>Croma Showerpipe 160 1-Jet with Pressure Balance, 2.0 GPM in Chrome - Discontinued 2023</t>
  </si>
  <si>
    <t>Croma Showerpipe 160 1-Jet with Pressure Balance, 2.0 GPM in Brushed Nickel - Discontinued 2023</t>
  </si>
  <si>
    <t>Metris S Single-Hole Faucet 100, 1.0 GPM in Chrome - Discontinued 2024</t>
  </si>
  <si>
    <t>XX Talis E 100 Single Hole Faucet LowFlo</t>
  </si>
  <si>
    <t>Raindance Select E Showerhead 300 2-Jet, 2.0 GPM in Chrome</t>
  </si>
  <si>
    <t>Raindance Select E Showerhead 300 2-Jet, 2.0 GPM in White/Chrome</t>
  </si>
  <si>
    <t>Raindance Select E Showerhead 300 2-Jet, 2.0 GPM in Brushed Nickel</t>
  </si>
  <si>
    <t>Croma Showerpipe without Shower Components in Brushed Nickel  - Discontinued 2023</t>
  </si>
  <si>
    <t>HG Soapdispenser Transitional</t>
  </si>
  <si>
    <t>HG Soapdispenser Contemporary</t>
  </si>
  <si>
    <t>HG Soapdispenser Traditional</t>
  </si>
  <si>
    <t>Raindance Select E Handshower Set 120 3-Jet, 2.5 GPM in White / Chrome - Discontinued 2024</t>
  </si>
  <si>
    <t>Raindance Select S Handshower Set 120 3-Jet, 2.5 GPM in White / Chrome - Discontinued 2023</t>
  </si>
  <si>
    <t>Raindance Select S Handshower Set 120 3-Jet, 2.5 GPM in Brushed Nickel - Discontinued 2024</t>
  </si>
  <si>
    <t>Raindance Select S Handshower Set 120 3-Jet, 2.0 GPM in Chrome</t>
  </si>
  <si>
    <t>Raindance Select S Handshower Set 120 3-Jet, 2.0 GPM in White/Chrome</t>
  </si>
  <si>
    <t>Raindance Select S Handshower Set 120 3-Jet, 2.0 GPM in Brushed Nickel</t>
  </si>
  <si>
    <t>Croma Select E Handshower Set 3-Jet, 2.0 GPM in Chrome - Discontinued 2023</t>
  </si>
  <si>
    <t>Croma Select S Handshower Set 3-Jet, 2.0 GPM in Chrome - Discontinued 2023</t>
  </si>
  <si>
    <t>Raindance Select E Showerpipe 300 2-Jet, 2.0 GPM in White / Chrome - Discontinued 2024</t>
  </si>
  <si>
    <t>AXOR Montreux Handshower 100 1-Jet, 2.0 GPM in Chrome</t>
  </si>
  <si>
    <t>AXOR Montreux Handshower 100 1-Jet, 2.0 GPM in Brushed Nickel</t>
  </si>
  <si>
    <t>AXOR Montreux Handshower 100 1-Jet, 2.0 GPM in Polished Nickel</t>
  </si>
  <si>
    <t>Raindance S Showerhead 180 1-Jet, 2.0 GPM in Chrome - Discontinued 2023</t>
  </si>
  <si>
    <t>Raindance S Showerhead 180 1-Jet, 2.0 GPM in Brushed Nickel - Discontinued 2023</t>
  </si>
  <si>
    <t>Raindance Select S Showerhead 240 2-Jet, 2.0 GPM in White/Chrome</t>
  </si>
  <si>
    <t>Raindance Select S Showerhead 240 2-Jet, 2.0 GPM in Brushed Nickel</t>
  </si>
  <si>
    <t>Raindance Select S Showerhead 240 2-Jet, 1.8 GPM in White / Chrome - Discontinued 2023</t>
  </si>
  <si>
    <t>Raindance Classic Showerhead 150 3-Jet, 2.0 GPM in Chrome - Discontinued 2023</t>
  </si>
  <si>
    <t>Raindance Classic Showerhead 150 3-Jet, 2.0 GPM in Brushed Nickel - Discontinued 2023</t>
  </si>
  <si>
    <t>Raindance Classic Showerhead 150 3-Jet, 2.0 GPM in Polished Nickel - Discontinued 2023</t>
  </si>
  <si>
    <t>Raindance Classic Showerhead 150 3-Jet, 2.0 GPM in Rubbed Bronze - Discontinued 2023</t>
  </si>
  <si>
    <t>Raindance Classic Showerhead 180 1-Jet, 2.0 GPM in Chrome - Discontinued 2023</t>
  </si>
  <si>
    <t>Raindance Classic Showerhead 180 1-Jet, 2.0 GPM in Brushed Nickel - Discontinued 2023</t>
  </si>
  <si>
    <t>Raindance Classic Showerhead 180 1-Jet, 2.0 GPM in Polished Nickel - Discontinued 2023</t>
  </si>
  <si>
    <t>Raindance Classic Showerhead 180 1-Jet, 2.0 GPM in Rubbed Bronze - Discontinued 2023</t>
  </si>
  <si>
    <t>Raindance S Showerhead 150 3-Jet, 2.0 GPM in Chrome - Discontinued 2023</t>
  </si>
  <si>
    <t>Raindance S Showerhead 150 3-Jet, 2.0 GPM in Brushed Nickel - Discontinued 2023</t>
  </si>
  <si>
    <t>Croma Select E Handshower 110 Vario-Jet, 2.0 GPM in White / Chrome - Discontinued 2024</t>
  </si>
  <si>
    <t>Croma Select E Handshower 110 Vario-Jet, 2.0 GPM in Brushed Nickel - Discontinued 2023</t>
  </si>
  <si>
    <t>Raindance S Showerhead 120 3-Jet, 2.0 GPM in Chrome</t>
  </si>
  <si>
    <t>Raindance S Showerhead 120 3-Jet, 2.0 GPM in Brushed Nickel</t>
  </si>
  <si>
    <t>Raindance E Showerhead 120 3-Jet, 2.0 GPM in Chrome - Discontinued 2023</t>
  </si>
  <si>
    <t>Raindance E Showerhead 120 3-Jet, 2.0 GPM in Brushed Nickel - Discontinued 2023</t>
  </si>
  <si>
    <t>Raindance Select S Handshower 150 3-Jet, 2.0 GPM in Chrome - Discontinued 2024</t>
  </si>
  <si>
    <t>Raindance Select S Handshower 150 3-Jet, 2.0 GPM in White / Chrome - Discontinued 2023</t>
  </si>
  <si>
    <t>Raindance Select S Handshower 150 3-Jet, 2.0 GPM in Brushed Nickel - Discontinued 2024</t>
  </si>
  <si>
    <t>Remington Cstm HG S Trim PB w/Divert. CH</t>
  </si>
  <si>
    <t>Croma Select E 110 3-Jet SAMSet 1.75 GPM in Chrome - Discontinued 2024</t>
  </si>
  <si>
    <t>Croma Select E Pressure Balance Tub/Shower Set with Rough, 2.0 GPM  in Chrome - Discontinued 2024</t>
  </si>
  <si>
    <t>Croma Select E Pressure Balance Tub/Shower Set with Rough, 2.0 GPM  in Brushed Nickel - Discontinued 2024</t>
  </si>
  <si>
    <t>Raindance Select S Showerhead 240, 1.5 GPM in Chrome</t>
  </si>
  <si>
    <t>Raindance Select S Showerhead 240, 1.5 GPM in Brushed Nickel</t>
  </si>
  <si>
    <t>4" Center Set Tango, Lever Handle</t>
  </si>
  <si>
    <t>4" Center Set Tango, Scroll Handle</t>
  </si>
  <si>
    <t>4" Center Set Tango, Cross Handle</t>
  </si>
  <si>
    <t xml:space="preserve">Hg Tango C Widespread Faucet w/Lever Handle </t>
  </si>
  <si>
    <t xml:space="preserve"> Widespread, Tango Lever Handle</t>
  </si>
  <si>
    <t xml:space="preserve">Hg Tango C Widespread Faucet w/Scroll Handle  </t>
  </si>
  <si>
    <t xml:space="preserve"> Widespread, Tango Scroll Handle</t>
  </si>
  <si>
    <t xml:space="preserve">Hg Tango C Widespread Faucet w/Cross Handle  </t>
  </si>
  <si>
    <t xml:space="preserve"> Widespread, Tango Cross Handle</t>
  </si>
  <si>
    <t>Trim, 3 Hole Tub Filler, Tango, Lever Handle</t>
  </si>
  <si>
    <t xml:space="preserve">Hg Tango C 3 Hole Tub Filler Trim w/Scroll Handle </t>
  </si>
  <si>
    <t>Trim, 3 Hole Tub Filler, Tango, Scroll Handle</t>
  </si>
  <si>
    <t>Trim, 3 Hole Tub Filler, Tango, Cross Handle</t>
  </si>
  <si>
    <t>Trim, 4 Hole Tub Filler, Tango, Lever Handle</t>
  </si>
  <si>
    <t xml:space="preserve">Hg Tango C 4 Hole Tub Filler Trim w/Scroll Handle </t>
  </si>
  <si>
    <t>Trim, 4 Hole Tub Filler, Tango, Scroll Handle</t>
  </si>
  <si>
    <t>Trim, 4 Hole Tub Filler, Tango, Cross Handle</t>
  </si>
  <si>
    <t>4 Hole Kitchen Faucet with Veggie Spray, Lever Handle</t>
  </si>
  <si>
    <t>4 Hole Kitchen Faucet with Veggie Spray, Scroll Handle</t>
  </si>
  <si>
    <t>4 Hole Kitchen Faucet with Veggie Spray, Cross Handle</t>
  </si>
  <si>
    <t>3 Hole Kitchen Faucet, Lever Handle</t>
  </si>
  <si>
    <t>3 Hole Kitchen Faucet, Scroll Handle</t>
  </si>
  <si>
    <t>3 Hole Kitchen Faucet, Cross Handle</t>
  </si>
  <si>
    <t>Trim, ThermoPlus, Lever Handle &amp; Cross</t>
  </si>
  <si>
    <t>Trim, ThermoPlus, Scroll Handle</t>
  </si>
  <si>
    <t xml:space="preserve">Hg C Thermobalance I Trim w/Lever Handle  </t>
  </si>
  <si>
    <t>Trim, ThermoBalance I, Lever handle</t>
  </si>
  <si>
    <t xml:space="preserve">Hg C Thermobalance I Trim w/Scroll Handle </t>
  </si>
  <si>
    <t>Trim, ThermoBalance I, Scroll Handle</t>
  </si>
  <si>
    <t xml:space="preserve">Hg C Thermobalance I Trim w/Cross Handle  </t>
  </si>
  <si>
    <t>Trim, ThermoBalance I, Cross Handle</t>
  </si>
  <si>
    <t xml:space="preserve">Hg C Thermobalance II Trim w/Lever Handle  </t>
  </si>
  <si>
    <t>Trim, ThermoBalance II, Lever handle</t>
  </si>
  <si>
    <t xml:space="preserve">Hg C Thermobalance II Trim w/Scroll Handle </t>
  </si>
  <si>
    <t>Trim, ThermoBalance II, Scroll Handle</t>
  </si>
  <si>
    <t xml:space="preserve">Hg C Thermobalance II Trim w/Cross Handle  </t>
  </si>
  <si>
    <t>Trim, ThermoBalance II, Cross Handle</t>
  </si>
  <si>
    <t xml:space="preserve">Hg C Thermobalance III Trim w/Lever Handle  </t>
  </si>
  <si>
    <t>Trim, ThermoBalance III, Lever handle</t>
  </si>
  <si>
    <t xml:space="preserve">Hg C Thermobalance III Trim w/Scroll Handle </t>
  </si>
  <si>
    <t>Trim, ThermoBalance III, Scroll Handle</t>
  </si>
  <si>
    <t xml:space="preserve">Hg C Thermobalance III Trim w/Cross Handle  </t>
  </si>
  <si>
    <t>Trim, ThermoBalance III, Cross Handle</t>
  </si>
  <si>
    <t>ThermoBalance I Shower Set, Lever Handle</t>
  </si>
  <si>
    <t>ThermoBalance I Shower Set, Scroll Handle</t>
  </si>
  <si>
    <t>ThermoBalance I Shower Set, Cross Handle</t>
  </si>
  <si>
    <t>ThermoBalance II Tub/Shower St, Lever Handle</t>
  </si>
  <si>
    <t>ThermoBalance II Tub/Shower St, Scroll Handle</t>
  </si>
  <si>
    <t>ThermoBalance II Tub/Shower St, Cross Handle</t>
  </si>
  <si>
    <t>Trim, ThermoPlus Shower Set, Lever handle</t>
  </si>
  <si>
    <t>Trim, ThermoPlus Shower Set, Scroll Handle</t>
  </si>
  <si>
    <t>Trim, ThermoBalance I Shower Set, Lever Handle</t>
  </si>
  <si>
    <t>Trim, ThermoBalance I Shower Set, Scroll Handle</t>
  </si>
  <si>
    <t>Trim, ThermoBalance I Shower Set, Cross Handle</t>
  </si>
  <si>
    <t>Trim, ThermoBalance II Tub/Shower Set, Lever Handle</t>
  </si>
  <si>
    <t>Trim, ThermoBalance II Tub/Shower Set, Scroll Handle</t>
  </si>
  <si>
    <t>Trim, ThermoBalance II Tub/Shower Set, Cross Handle</t>
  </si>
  <si>
    <t>Trim, ThermoBalance III Tub/Shower Set, Lever Handle</t>
  </si>
  <si>
    <t>Trim, ThermoBalance III Tub/Shower Set, Scroll Handle</t>
  </si>
  <si>
    <t>Trim, ThermoBalance III Tub/Shower Set, Cross Handle</t>
  </si>
  <si>
    <t xml:space="preserve">Hg C Tub Spout Wall Mounted </t>
  </si>
  <si>
    <t>Logis Classic Tub Spout in Rubbed Bronze - Discontinued 2024</t>
  </si>
  <si>
    <t>Retroaktiv Tub Spout, Wall mounted</t>
  </si>
  <si>
    <t xml:space="preserve">Hg C Tub Spout With Diverter </t>
  </si>
  <si>
    <t>Logis Classic Tub Spout with Diverter in Rubbed Bronze - Discontinued 2024</t>
  </si>
  <si>
    <t xml:space="preserve">Retroaktiv Tub Spout with Diverter, Wall mounted, </t>
  </si>
  <si>
    <t>Hg C Tumbler With Holder</t>
  </si>
  <si>
    <t>Tumbler with holder</t>
  </si>
  <si>
    <t>Hg C Soap Dish And Holder</t>
  </si>
  <si>
    <t>Soap Dish and holder</t>
  </si>
  <si>
    <t>Hg C Soap Dispenser</t>
  </si>
  <si>
    <t>Soap Dispenser</t>
  </si>
  <si>
    <t xml:space="preserve">Hg C Toilet Paper Holder </t>
  </si>
  <si>
    <t>Toilet Paper Holder</t>
  </si>
  <si>
    <t>Hg C Toilet Brush</t>
  </si>
  <si>
    <t>Toilet Brush</t>
  </si>
  <si>
    <t xml:space="preserve">Hg C Towel Ring </t>
  </si>
  <si>
    <t>Towel Ring</t>
  </si>
  <si>
    <t xml:space="preserve">Hg C Hook </t>
  </si>
  <si>
    <t>Hook</t>
  </si>
  <si>
    <t>Hg C Towel Bar 12"</t>
  </si>
  <si>
    <t>12" Towel Bar</t>
  </si>
  <si>
    <t xml:space="preserve">Hg C Towel Bar 24" </t>
  </si>
  <si>
    <t>24" Towel Bar</t>
  </si>
  <si>
    <t xml:space="preserve">Hg C Robe Hook </t>
  </si>
  <si>
    <t>Robe Hook</t>
  </si>
  <si>
    <t>4" Center Set Limbo  Lever handle</t>
  </si>
  <si>
    <t>4" Center Set Limbo  Scroll handle</t>
  </si>
  <si>
    <t>4" Center Set Limbo  Cross Handle</t>
  </si>
  <si>
    <t xml:space="preserve">Hg Limbo C Widespread Faucet w/Lever Handle  </t>
  </si>
  <si>
    <t xml:space="preserve"> Widespread Limbo  Lever Handle</t>
  </si>
  <si>
    <t xml:space="preserve">Hg Limbo C Widespread Faucet w/Scroll Handle  </t>
  </si>
  <si>
    <t xml:space="preserve"> Widespread Limbo  Scroll Handle</t>
  </si>
  <si>
    <t xml:space="preserve">Hg Limbo C Widespread Faucet w/Cross Handle  </t>
  </si>
  <si>
    <t xml:space="preserve"> Widespread Limbo  Cross Handle</t>
  </si>
  <si>
    <t xml:space="preserve">Hg Limbo C 3 Hole Tub Filler Trim, w/Lever Handle </t>
  </si>
  <si>
    <t>Trim, 3 Hole Tub Filler Limbo  Lever Handle</t>
  </si>
  <si>
    <t>Trim, 3 Hole Tub Filler Limbo  Scroll Handle</t>
  </si>
  <si>
    <t xml:space="preserve">Hg Limbo C 3 Hole Tub Filler Trim, w/Cross Handle </t>
  </si>
  <si>
    <t>Trim, 3 Hole Tub Filler Limbo  Cross Handle</t>
  </si>
  <si>
    <t xml:space="preserve">Hg Limbo C 4 Hole Tub Filler Trim, w/Lever Handle </t>
  </si>
  <si>
    <t>Trim, 4 Hole Tub Filler Limbo  Lever Handle</t>
  </si>
  <si>
    <t>Trim, 4 Hole Tub Filler Limbo  Scroll Handle</t>
  </si>
  <si>
    <t xml:space="preserve">Hg Limbo C 4 Hole Tub Filler Trim w/Cross Handle </t>
  </si>
  <si>
    <t>Trim, 4 Hole Tub Filler Limbo  Cross Handle</t>
  </si>
  <si>
    <t>Trim, ThermoBalance III Shower Set, Lever Handle</t>
  </si>
  <si>
    <t>Trim, ThermoBalance III Shower Set, Scroll Handle</t>
  </si>
  <si>
    <t>Trim, ThermoBalance III Shower Set, Cross Handle</t>
  </si>
  <si>
    <t>Swing C Widespread Faucet with Pop-Up Drain, 1.2 GPM in Chrome - Discontinued 2023</t>
  </si>
  <si>
    <t xml:space="preserve">Hg Swing C Widespread Faucet w/Lever Handle  </t>
  </si>
  <si>
    <t>Swing C Widespread Faucet with Pop-Up Drain, 1.2 GPM in Brushed Nicke - Discontinued 2023</t>
  </si>
  <si>
    <t xml:space="preserve">Hg Swing C Widespread Faucet w/Lever Handle </t>
  </si>
  <si>
    <t>Swing C Widespread Faucet with Pop-Up Drain, 1.2 GPM in Rubbed Bronze - Discontinued 2023</t>
  </si>
  <si>
    <t xml:space="preserve"> Widespread, Swing Lever Handle</t>
  </si>
  <si>
    <t xml:space="preserve">Hg Swing C Widespread Faucet w/Scroll Handle </t>
  </si>
  <si>
    <t xml:space="preserve"> Widespread, Swing Scroll Handle</t>
  </si>
  <si>
    <t xml:space="preserve">Hg Swing C Widespread Faucet w/Cross Handle  </t>
  </si>
  <si>
    <t xml:space="preserve"> Widespread, Swing Cross Handle</t>
  </si>
  <si>
    <t>Swing C 3-Hole Roman Tub Set Trim with Lever Handles in Chrome - Discontinued 2023</t>
  </si>
  <si>
    <t xml:space="preserve">Hg Swing C 3 Hole Tub Filler Trim w/Lever Handle </t>
  </si>
  <si>
    <t>Swing C 3-Hole Roman Tub Set Trim with Lever Handles in Brushed Nickel - Discontinued 2023</t>
  </si>
  <si>
    <t>Hg Swing C 3 Hole Tub Filler Trim w/Lever Handle</t>
  </si>
  <si>
    <t>Swing C 3-Hole Roman Tub Set Trim with Lever Handles in Rubbed Bronze - Discontinued 2023</t>
  </si>
  <si>
    <t>Trim, 3 Hole Tub Filler, Swing, Lever Handle</t>
  </si>
  <si>
    <t>Hg Swing C 3 Hole Tub Filler Trim w/Scroll Handle</t>
  </si>
  <si>
    <t>Trim, 3 Hole Tub Filler, Swing, Scroll Handle</t>
  </si>
  <si>
    <t>Trim, 3 Hole Tub Filler, Swing, Cross Handle</t>
  </si>
  <si>
    <t>Swing C 4-Hole Roman Tub Set Trim with Lever Handles and 2.0 GPM Handshower</t>
  </si>
  <si>
    <t xml:space="preserve">Hg Swing C 4 Hole Tub Filler Trim w/Lever Handle </t>
  </si>
  <si>
    <t>Hg Swing C 4 Hole Tub Filler Trim w/Lever Handle</t>
  </si>
  <si>
    <t>Trim, 4 Hole Tub Filler, Swing, Lever Handle</t>
  </si>
  <si>
    <t>Hg Swing C 4 Hole Tub Filler Trim w/Scroll Handle</t>
  </si>
  <si>
    <t>Trim, 4 Hole Tub Filler, Swing, Scroll Handle</t>
  </si>
  <si>
    <t>Trim, 4 Hole Tub Filler, Swing, Cross Handle</t>
  </si>
  <si>
    <t xml:space="preserve">HG C Showerhead </t>
  </si>
  <si>
    <t>Hg C Showerhead</t>
  </si>
  <si>
    <t xml:space="preserve">Hg C Showerhead </t>
  </si>
  <si>
    <t xml:space="preserve">HG C Handshower </t>
  </si>
  <si>
    <t xml:space="preserve">Hg C Handshower </t>
  </si>
  <si>
    <t xml:space="preserve">Hg Swing C Kitchen Faucet </t>
  </si>
  <si>
    <t>Retroaktiv Traditional Kitchen Faucet</t>
  </si>
  <si>
    <t>Retroaktiv Tradtional Showerpipe, Lever handle</t>
  </si>
  <si>
    <t>Retroaktiv Tradtional Showerpipe, Scroll handle</t>
  </si>
  <si>
    <t>Retroaktiv Tradtional Showerpipe, Cross handle</t>
  </si>
  <si>
    <t>Swing C 4-Hole Roman Tub Set Trim with Lever Handles and 1.8 GPM Handshower in Chrome - Discontinued 2023</t>
  </si>
  <si>
    <t>Swing C 4-Hole Roman Tub Set Trim with Lever Handles and 1.8 GPM Handshower in Brushed Nickel - Discontinued 2023</t>
  </si>
  <si>
    <t>Swing C 4-Hole Roman Tub Set Trim with Lever Handles and 1.8 GPM Handshower in Rubbed Bronze - Discontinued 2023</t>
  </si>
  <si>
    <t>Hg Rough With By</t>
  </si>
  <si>
    <t>Proaktiv 4" Center Set Low Spout Limbo</t>
  </si>
  <si>
    <t>Proaktiv Lever Handle Option 4" Limbo</t>
  </si>
  <si>
    <t>Proaktiv Scroll Handle Option 4" Limbo</t>
  </si>
  <si>
    <t>Proaktiv Cross Handle Option 4" Limbo</t>
  </si>
  <si>
    <t>Proaktiv  Widespread Low Spout Limbo</t>
  </si>
  <si>
    <t>Axor Rough, 3 Hole Roman Tub Set</t>
  </si>
  <si>
    <t>Proaktiv Trim, 3 Hole Tub Filler Limbo</t>
  </si>
  <si>
    <t>Proaktiv Trim, 4 Hole Tub Filler Limbo</t>
  </si>
  <si>
    <t>Proaktiv Lever Handle Option Showerpipe</t>
  </si>
  <si>
    <t>Proaktiv Scroll Handle Option Showerpipe</t>
  </si>
  <si>
    <t>Proaktiv Cross Handle Option Showerpipe</t>
  </si>
  <si>
    <t>Proaktiv 4" Center Set Tango</t>
  </si>
  <si>
    <t>Proaktiv  Widespread Tango</t>
  </si>
  <si>
    <t>Proaktiv Trim, 3 Hole Tub Filler Tango</t>
  </si>
  <si>
    <t>Proaktiv Trim, 4 Hole Tub Filler Tango</t>
  </si>
  <si>
    <t>Proaktiv  Widespread Swing</t>
  </si>
  <si>
    <t>Proaktiv Trim, 3 Hole Tub Filler Swing</t>
  </si>
  <si>
    <t>Proaktiv Trim, 4 Hole Tub Filler Swing</t>
  </si>
  <si>
    <t>Proaktiv 3 Hole Kitchen Faucet Tango</t>
  </si>
  <si>
    <t>Proaktiv Lever Handle Option Tango &amp; Swing</t>
  </si>
  <si>
    <t>Proaktiv Scroll Handle Option Tango &amp; Swing</t>
  </si>
  <si>
    <t>Proaktiv Cross Handle Option Tango &amp; Swing</t>
  </si>
  <si>
    <t>Veggie Spray for Interaktiv</t>
  </si>
  <si>
    <t>HG S/E Soap Dispenser</t>
  </si>
  <si>
    <t>10" Baseplate for single hole kitchen mixer</t>
  </si>
  <si>
    <t xml:space="preserve">SINGLE HOLE FAUCET </t>
  </si>
  <si>
    <t>4" CENTERSET</t>
  </si>
  <si>
    <t>TRIM, PRESSURE BALANCE</t>
  </si>
  <si>
    <t>1-JET SHOWERHEAD</t>
  </si>
  <si>
    <t>Interaktiv  1Jet Showerhead</t>
  </si>
  <si>
    <t>1-JET HANDSHOWER</t>
  </si>
  <si>
    <t>Proaktiv Single Hole Bidet</t>
  </si>
  <si>
    <t>Veggiespray for Kitchen</t>
  </si>
  <si>
    <t xml:space="preserve">Hg C Soap Dispenser </t>
  </si>
  <si>
    <t>HG Body Jet Spray</t>
  </si>
  <si>
    <t xml:space="preserve">Hg Body Jet Spray </t>
  </si>
  <si>
    <t>Hg Body Jet Spray</t>
  </si>
  <si>
    <t>Thinwall Adaptor for TP-TBV I-III</t>
  </si>
  <si>
    <t>Proaktiv Showerpipe</t>
  </si>
  <si>
    <t>S  THERMOBALANCE III SHOWER SET</t>
  </si>
  <si>
    <t>S  THERMOBALANCE III TUB/SHOWER SET</t>
  </si>
  <si>
    <t>Rough, Pressure Balance Valve</t>
  </si>
  <si>
    <t>Rough, Pressure Balance Valve w/stops</t>
  </si>
  <si>
    <t>Trim, 1901 for PBV</t>
  </si>
  <si>
    <t>TRIM, SOLARIS PBV</t>
  </si>
  <si>
    <t>Trim, Monsoon for PBV</t>
  </si>
  <si>
    <t>TRIM, STRATOS PBV</t>
  </si>
  <si>
    <t>TRIM, METRO PBV</t>
  </si>
  <si>
    <t>Trim, IA S for PBV</t>
  </si>
  <si>
    <t>Trim, Retroaktiv Lever PBV</t>
  </si>
  <si>
    <t>Trim, C Lever PBV</t>
  </si>
  <si>
    <t>Trim, Retroaktiv Scroll PBV</t>
  </si>
  <si>
    <t>IA/RA Vertical Bidet, Proaktiv</t>
  </si>
  <si>
    <t>HG Clubmaster Handshower Sam Set</t>
  </si>
  <si>
    <t>Retroaktiv 1Jet Showerhead</t>
  </si>
  <si>
    <t>BODYSHOWER PANEL</t>
  </si>
  <si>
    <t>Hg Grid Drain With Overflow</t>
  </si>
  <si>
    <t>Grid Drain 1 1/4" Platinum</t>
  </si>
  <si>
    <t>Grid Drain 1 1/4" Satinox</t>
  </si>
  <si>
    <t xml:space="preserve">HG Metris S Thermostatic Tub Filler </t>
  </si>
  <si>
    <t>Metris Tubspout for Tubfiller</t>
  </si>
  <si>
    <t>Metris Trim Pressure Balance Valve</t>
  </si>
  <si>
    <t>Hg Metris S Pressure Balance Trim</t>
  </si>
  <si>
    <t>TALIS TUBSPOUT FOR TUBFILLER</t>
  </si>
  <si>
    <t>Focus Thermostatic Tubfiller</t>
  </si>
  <si>
    <t>Focus Tubspout for Tubfiller</t>
  </si>
  <si>
    <t>Focus Trim, Pressure Balance Valve</t>
  </si>
  <si>
    <t xml:space="preserve">HG Croma E 100 Sam Set Chrome </t>
  </si>
  <si>
    <t>Hg Croma E 100 Sam Set Chrome</t>
  </si>
  <si>
    <t>RAINDANCE ROUGH SET</t>
  </si>
  <si>
    <t>Hg Raindance Rough Set iBox</t>
  </si>
  <si>
    <t xml:space="preserve">IA S Showerpanel </t>
  </si>
  <si>
    <t xml:space="preserve">Tango 4" Centerset Cross Handle </t>
  </si>
  <si>
    <t xml:space="preserve">Tango 4" Centerset Scoll Handle </t>
  </si>
  <si>
    <t xml:space="preserve">Hg IP C 4" Centerset </t>
  </si>
  <si>
    <t xml:space="preserve">Tango 4" Centerset Lever Handle </t>
  </si>
  <si>
    <t>SOLARIS 4" CENTER SET</t>
  </si>
  <si>
    <t>STRATOS 4" CENTER SET</t>
  </si>
  <si>
    <t xml:space="preserve">Hg IP E 4" Centerset </t>
  </si>
  <si>
    <t>METRO 4" CENTER SET</t>
  </si>
  <si>
    <t xml:space="preserve">Hg Metalhose 200Cm Pull Out Set, Holder And Elbow </t>
  </si>
  <si>
    <t>Hg Metalhose 200Cm Pull Out Set, Holder And Elbow</t>
  </si>
  <si>
    <t>HG Metalhose 200Cm Pull Out Set, Holder And Elbow</t>
  </si>
  <si>
    <t>Metalhose 200cm pull out set, Holder and Elbow</t>
  </si>
  <si>
    <t>IA TUBSPOUT FOR RIM MOUNT</t>
  </si>
  <si>
    <t>IA Tub spout for tubfiller &amp; Rough</t>
  </si>
  <si>
    <t>RA Limbo Tub spout for tubfiller , Rough</t>
  </si>
  <si>
    <t>RA Tango Tub spout for tubfiller, Rough</t>
  </si>
  <si>
    <t>RA Swing Tub spout for tubfiller , Rough</t>
  </si>
  <si>
    <t>SOLARIS THERMOSTATIC TUBFILLER</t>
  </si>
  <si>
    <t>STRATOS THERMOSTATIC TUBFILLER</t>
  </si>
  <si>
    <t>METRO THERMOSTATIC TUBFILLER</t>
  </si>
  <si>
    <t xml:space="preserve">Hg Talis S Thermostatic Tub Filler </t>
  </si>
  <si>
    <t>RA Thermostatic Tubfiller Cross Handle</t>
  </si>
  <si>
    <t>RA Thermostatic Tubfiller Scroll Handle</t>
  </si>
  <si>
    <t xml:space="preserve">Hg Talis C Thermostatic Tub Filler </t>
  </si>
  <si>
    <t>RA Thermostatic Tubfiller Lever Handle</t>
  </si>
  <si>
    <t>Allegro E Gourmet Semi-Pro Kitchen Faucet, 2-Spray Pull-Down, 1.75 GPM in Chrome - Discontinued 2023</t>
  </si>
  <si>
    <t>Hg Allegro E Gourmet Pro Kitchen</t>
  </si>
  <si>
    <t>Allegro Gourmet Kitchen Ch/Black</t>
  </si>
  <si>
    <t>Allegro E Gourmet Semi-Pro Kitchen Faucet, 2-Spray Pull-Down, 1.75 GPM in Steel Optic - Discontinued 2023</t>
  </si>
  <si>
    <t>Allegro E SemiArc Kitchen Faucet, 2-Spray Pull-Out, 1.75 GPM in Chrome - Discontinued 2023</t>
  </si>
  <si>
    <t>HG Allegro E Kitchen W/Pullout Spray LowFlow</t>
  </si>
  <si>
    <t>Hg Allegro E Kitchen</t>
  </si>
  <si>
    <t>Allegro Kitchen Ch/Black</t>
  </si>
  <si>
    <t>Allegro E SemiArc Kitchen Faucet, 2-Spray Pull-Out, 1.75 GPM in Steel Optic - Discontinued 2023</t>
  </si>
  <si>
    <t>HG Talis S Single Hole Kitchen LowFlow</t>
  </si>
  <si>
    <t>HG 10" Kitchen Baseplate f/Talis S</t>
  </si>
  <si>
    <t xml:space="preserve">HG Baseplate 6" </t>
  </si>
  <si>
    <t>Hg Square Escutcheon For Showerarm</t>
  </si>
  <si>
    <t xml:space="preserve">HG Croma 3 Jet Wallbar Set </t>
  </si>
  <si>
    <t>HG Croma 3-Jet Sam Set</t>
  </si>
  <si>
    <t>HG Croma 2-Jet Wallbar Set</t>
  </si>
  <si>
    <t>Croma Handshower E 75 1-Jet, 1.5 GPM in Chrome - Discontinued 2023</t>
  </si>
  <si>
    <t>Croma Handshower E 75 1-Jet, 1.5 GPM in Brushed Nickel - Discontinued 2023</t>
  </si>
  <si>
    <t>Croma Showerhead E 75 1-Jet, 1.5 GPM in Chrome - Discontinued 2023</t>
  </si>
  <si>
    <t>Croma Showerhead E 75 1-Jet, 1.5 GPM in Brushed Nickel - Discontinued 2023</t>
  </si>
  <si>
    <t>Commercial Tub Spout</t>
  </si>
  <si>
    <t>SHOWERARM MOUNT HOLDER (SAM)</t>
  </si>
  <si>
    <t xml:space="preserve">HG Showerarm Mount Holder (Sam) </t>
  </si>
  <si>
    <t xml:space="preserve">Hg Showerarm Mount Holder (Sam) </t>
  </si>
  <si>
    <t>AUTO FLUSH SYSTEM TO PHARO STEAM SHOWER CABIN</t>
  </si>
  <si>
    <t>REMOTE CONTROL TO PHARO STEAM SHOWER CABIN</t>
  </si>
  <si>
    <t xml:space="preserve">Hg Vacuum Breaker </t>
  </si>
  <si>
    <t>Hg Vacuum Breaker</t>
  </si>
  <si>
    <t>1901 4-HOLE KITCHEN FAUCET WITH SOAP DISPENSER</t>
  </si>
  <si>
    <t>1901 3-HOLE KITCHEN FAUCET</t>
  </si>
  <si>
    <t>1901 3-HOLE BAR FAUCET</t>
  </si>
  <si>
    <t>SOLARIS SINGLE-HOLE KITCHEN FAUCET</t>
  </si>
  <si>
    <t>SOLARIS STEEL KITCHEN FAUCET</t>
  </si>
  <si>
    <t>SOLARIS 4-HOLE KITCHEN FAUCET WITH SOAP DISPENSER</t>
  </si>
  <si>
    <t>SOLARIS 3-HOLE KITCHEN FAUCET</t>
  </si>
  <si>
    <t>SOLARIS 3-HOLE BAR FAUCET</t>
  </si>
  <si>
    <t>INTERAKTIV SHOWER PANEL I, SOLARIS</t>
  </si>
  <si>
    <t>INTERAKTIV SHOWER PANEL II, SOLARIS</t>
  </si>
  <si>
    <t>MONSOON SINGLE-HOLE KITCHEN FAUCET</t>
  </si>
  <si>
    <t>MONSOON STEEL KITCHEN FAUCET</t>
  </si>
  <si>
    <t>MONSOON 4-HOLE KITCHEN FAUCET WITH SOAP DISPENSER</t>
  </si>
  <si>
    <t>MONSOON 3-HOLE KITCHEN FAUCET</t>
  </si>
  <si>
    <t>MONSOON 3-HOLE BAR FAUCET</t>
  </si>
  <si>
    <t>TRIM, MONSOON THERMOBALANCE II TUB/SHOWER SET</t>
  </si>
  <si>
    <t>INTERAKTIV SHOWER PANEL I, MONSOON</t>
  </si>
  <si>
    <t>INTERAKTIV SHOWER PANEL II, MONSOON</t>
  </si>
  <si>
    <t>STRATOS SINGLE-HOLE KITCHEN FAUCET</t>
  </si>
  <si>
    <t>STRATOS STEEL KITCHEN FAUCET</t>
  </si>
  <si>
    <t>STRATOS 4-HOLE KITCHEN FAUCET WITH SOAP DISPENSER</t>
  </si>
  <si>
    <t>STRATOS 3-HOLE KITCHEN FAUCET</t>
  </si>
  <si>
    <t>STRATOS 3-HOLE BAR FAUCET</t>
  </si>
  <si>
    <t>INTERAKTIV SHOWER PANEL I, STRATOS</t>
  </si>
  <si>
    <t>INTERAKTIV SHOWER PANEL II, STRATOS</t>
  </si>
  <si>
    <t>METRO SINGLE-HOLE KITCHEN FAUCET</t>
  </si>
  <si>
    <t>METRO STEEL KITCHEN FAUCET</t>
  </si>
  <si>
    <t>METRO 4-HOLE KITCHEN FAUCET WITH SOAP DISPENSER</t>
  </si>
  <si>
    <t>METRO 3-HOLE KITCHEN FAUCET</t>
  </si>
  <si>
    <t>METRO 3-HOLE BAR FAUCET</t>
  </si>
  <si>
    <t>METRO SINGLE-HOLE LAV MIXER</t>
  </si>
  <si>
    <t>INTERAKTIV SHOWER PANEL I, METRO</t>
  </si>
  <si>
    <t>INTERAKTIV SHOWER PANEL II, METRO</t>
  </si>
  <si>
    <t>TRIM, STRATOS 3-HOLE TUB FILLER</t>
  </si>
  <si>
    <t>STRATOS SINGLE-HOLE LAV MIXER</t>
  </si>
  <si>
    <t>STRATOS ADJUSTABLE 3-HOLE LAV MIXER</t>
  </si>
  <si>
    <t>TRIM, STRATOS THERMO PLUS</t>
  </si>
  <si>
    <t>TRIM, STRATOS THERMOBALANCE I</t>
  </si>
  <si>
    <t>TRIM, STRATOS THERMOBALANCE II</t>
  </si>
  <si>
    <t>TRIM, STRATOS THERMOBALANCE III</t>
  </si>
  <si>
    <t>STRATOS THERMOBALANCE I SHOWER SET</t>
  </si>
  <si>
    <t>STRATOS THERMOBALANCE II TUB/SHOWER SET</t>
  </si>
  <si>
    <t>TRIM, STRATOS THERMO PLUS SHOWER SET</t>
  </si>
  <si>
    <t>TRIM, STRATOS THERMOBALANCE I SHOWER SET</t>
  </si>
  <si>
    <t>TRIM, STRATOS THERMOBALANCE II TUB/SHOWER SET</t>
  </si>
  <si>
    <t>TRIM, STRATOS THERMOBALANCE III SHOWER SET</t>
  </si>
  <si>
    <t>TRIM, STRATOS THERMOBALANCE III TUB/SHOWER SET</t>
  </si>
  <si>
    <t>INTERAKTIV TUMBLER</t>
  </si>
  <si>
    <t xml:space="preserve">INTERAKTIV TUMBLER </t>
  </si>
  <si>
    <t>INTERAKTIV SOAP DISH</t>
  </si>
  <si>
    <t>INTERAKTIV SOAP DISPENSER</t>
  </si>
  <si>
    <t>INTERAKTIV FACE CLOTH HOOK</t>
  </si>
  <si>
    <t xml:space="preserve">INTERAKTIV FACE CLOTH HOOK </t>
  </si>
  <si>
    <t>INTERAKTIV ROBE HOOK</t>
  </si>
  <si>
    <t xml:space="preserve">INTERAKTIV ROBE HOOK </t>
  </si>
  <si>
    <t>INTERAKTIV TOWEL RING/TOILET PAPER HOLDER</t>
  </si>
  <si>
    <t>STRATOS 4-HOLE KITCHEN FAUCET WITH VEGGIE SPRAY</t>
  </si>
  <si>
    <t>INTERAKTIV 12" TOWEL BAR</t>
  </si>
  <si>
    <t xml:space="preserve">INTERAKTIV 12" TOWEL BAR </t>
  </si>
  <si>
    <t>STRATOS STEEL KITCHEN FAUCET WITH BASE PLATE</t>
  </si>
  <si>
    <t>INTERAKTIV TOILET BRUSH</t>
  </si>
  <si>
    <t xml:space="preserve">INTERAKTIV TOILET BRUSH </t>
  </si>
  <si>
    <t>TRIM, 1901 3-HOLE TUB FILLER</t>
  </si>
  <si>
    <t>1901 4" CENTER SET WITH BASE PLATE</t>
  </si>
  <si>
    <t>1901 ADJUSTABLE 3-HOLE LAV MIXER</t>
  </si>
  <si>
    <t>TRIM, 1901 THERMO PLUS</t>
  </si>
  <si>
    <t>TRIM, 1901 THERMO BALANCE I</t>
  </si>
  <si>
    <t>TRIM, 1901 THERMO BALANCE II</t>
  </si>
  <si>
    <t>TRIM, 1901 THERMO BALANCE III</t>
  </si>
  <si>
    <t>1901 THERMOBALANCE I SHOWER SET</t>
  </si>
  <si>
    <t>1901 THERMOBALANCE II TUB/SHOWER SET</t>
  </si>
  <si>
    <t>TRIM, 1901 THERMO PLUS SHOWER SET</t>
  </si>
  <si>
    <t>TRIM, 1901 THERMOBALANCE I SHOWER SET</t>
  </si>
  <si>
    <t>TRIM, 1901 THERMOBALANCE II TUB/SHOWER SET</t>
  </si>
  <si>
    <t>TRIM, 1901 THERMOBALANCE III SHOWER SET</t>
  </si>
  <si>
    <t>TRIM, 1901 THERMOBALANCE III TUB/SHOWER SET</t>
  </si>
  <si>
    <t xml:space="preserve">Hg Rough, Thermo Plus/Thermobalance I With Service Stop </t>
  </si>
  <si>
    <t xml:space="preserve">Hg Rough, Thermo Plus/Thermobalance I </t>
  </si>
  <si>
    <t xml:space="preserve">Hg Rough, Thermobalance II </t>
  </si>
  <si>
    <t xml:space="preserve">Hg Rough, Thermobalance III </t>
  </si>
  <si>
    <t>1901 SHOWERHEAD</t>
  </si>
  <si>
    <t>1901 HANDSHOWER</t>
  </si>
  <si>
    <t xml:space="preserve">Hg Rough, Thermobalance II With Service Stop </t>
  </si>
  <si>
    <t xml:space="preserve">Hg Rough, Thermobalance III With Service Stop </t>
  </si>
  <si>
    <t>1901 4-HOLE KITCHEN FAUCET WITH VEGGIE SPRAY</t>
  </si>
  <si>
    <t>TRIM, SOLARIS 3-HOLE TUB FILLER</t>
  </si>
  <si>
    <t>SOLARIS SINGLE-HOLE LAV MIXER</t>
  </si>
  <si>
    <t>SOLARIS ADJUSTABLE 3-HOLE LAV MIXER</t>
  </si>
  <si>
    <t>TRIM, SOLARIS THERMO PLUS</t>
  </si>
  <si>
    <t>TRIM, SOLARIS THERMOBALANCE I</t>
  </si>
  <si>
    <t>TRIM, SOLARIS THERMOBALANCE II</t>
  </si>
  <si>
    <t>TRIM, SOLARIS THERMOBALANCE III</t>
  </si>
  <si>
    <t>SOLARIS THERMOBALANCE I SHOWER SET</t>
  </si>
  <si>
    <t>SOLARIS THERMOBALANCE II TUB/SHOWER SET</t>
  </si>
  <si>
    <t>TRIM, SOLARIS THERMO PLUS SHOWER SET</t>
  </si>
  <si>
    <t>TRIM, SOLARIS THERMOBALANCE I SHOWER SET</t>
  </si>
  <si>
    <t>TRIM, SOLARIS THERMOBALANCE II TUB/SHOWER SET</t>
  </si>
  <si>
    <t>TRIM, SOLARIS THERMOBALANCE III SHOWER SET</t>
  </si>
  <si>
    <t>TRIM, SOLARIS THERMOBALANCE III TUB/SHOWER SET</t>
  </si>
  <si>
    <t>TRIM 1901 4 HOLE TUB FILLER</t>
  </si>
  <si>
    <t>SOLARIS 4-HOLE KITCHEN FAUCET WITH VEGGIE SPRAY</t>
  </si>
  <si>
    <t>SOLARIS SINGLE-HOLE KITCHEN FAUCET WITH BASE PLATE</t>
  </si>
  <si>
    <t>SOLARIS STEEL KITCHEN FAUCET WITH BASE PLATE</t>
  </si>
  <si>
    <t>TRIM, METRO 3-HOLE TUB FILLER</t>
  </si>
  <si>
    <t>Hg IP E Widespread Faucet</t>
  </si>
  <si>
    <t>METRO ADJUSTABLE 3-HOLE LAV MIXER</t>
  </si>
  <si>
    <t>TRIM, METRO THERMO PLUS</t>
  </si>
  <si>
    <t>TRIM, METRO THERMOBALANCE I</t>
  </si>
  <si>
    <t>TRIM, METRO THERMOBALANCE II</t>
  </si>
  <si>
    <t>TRIM, METRO THERMOBALANCE III</t>
  </si>
  <si>
    <t>METRO THERMOBALANCE I SHOWER SET</t>
  </si>
  <si>
    <t>METRO THERMOBALANCE II TUB/SHOWER SET</t>
  </si>
  <si>
    <t>TRIM, METRO THERMO PLUS SHOWER SET</t>
  </si>
  <si>
    <t>TRIM, METRO THERMOBALANCE I SHOWER SET</t>
  </si>
  <si>
    <t>TRIM, METRO THERMOBALANCE II TUB/SHOWER SET</t>
  </si>
  <si>
    <t>TRIM, METRO THERMOBALANCE III SHOWER SET</t>
  </si>
  <si>
    <t>TRIM, METRO THERMOBALANCE III TUB/SHOWER SET</t>
  </si>
  <si>
    <t>TRIM SOLARIS 4 HOLE TUB FILLER</t>
  </si>
  <si>
    <t>TRIM MONSOON 4 HOLE TUB FILLER</t>
  </si>
  <si>
    <t>TRIM STRATOS 4 HOLE TUB FILLER</t>
  </si>
  <si>
    <t>METRO 4-HOLE KITCHEN FAUCET WITH VEGGIE SPRAY</t>
  </si>
  <si>
    <t>TRIM METRO 4 HOLE TUB FILLER</t>
  </si>
  <si>
    <t>METRO STEEL KITCHEN FAUCET WITH BASE PLATE</t>
  </si>
  <si>
    <t>TRIM, MONSOON 3-HOLE TUB FILLER</t>
  </si>
  <si>
    <t>SOLARIS HIGHARC SINGLE HOLE KITCHEN FAUCET WITH PULL OUT SPRAY</t>
  </si>
  <si>
    <t>MONSOON ADJUSTABLE 3-HOLE LAV MIXER</t>
  </si>
  <si>
    <t>TRIM, MONSOON THERMO PLUS</t>
  </si>
  <si>
    <t xml:space="preserve">SOLARIS HIGHARC SINGLE HOLE KITCHEN FAUCET WITH PULL OUT </t>
  </si>
  <si>
    <t>TRIM, MONSOON THERMOBALANCE II</t>
  </si>
  <si>
    <t>TRIM, MONSOON THERMOBALANCE III</t>
  </si>
  <si>
    <t>MONSOON THERMOBALANCE I SHOWER SET</t>
  </si>
  <si>
    <t>TRIM, MONSOON THERMO PLUS SHOWER SET</t>
  </si>
  <si>
    <t>TRIM, MONSOON THERMOBALANCE I SHOWER SET</t>
  </si>
  <si>
    <t>TRIM, MONSOON THERMOBALANCE III SHOWER SET</t>
  </si>
  <si>
    <t>TRIM, MONSOON THERMOBALANCE III TUB/SHOWER SET</t>
  </si>
  <si>
    <t>INTERAKTIV 3-JET HANDSHOWER</t>
  </si>
  <si>
    <t>INTERAKTIV 2-JET SHOWERHEAD</t>
  </si>
  <si>
    <t>INTERAKTIV 2-JET HANDSHOWER</t>
  </si>
  <si>
    <t>INTERAKTIV 1-JET SHOWERHEAD</t>
  </si>
  <si>
    <t>INTERAKTIV 1-JET HANDSHOWER</t>
  </si>
  <si>
    <t>SOLARIS HIGHARC SINGLE HOLE BAR FAUCET</t>
  </si>
  <si>
    <t>MONSOON HIGHARC SINGLE HOLE KITCHEN FAUCET WITH PULL OUT SPRAY</t>
  </si>
  <si>
    <t>MONSOON 4-HOLE KITCHEN FAUCET WITH VEGGIE SPRAY</t>
  </si>
  <si>
    <t>MONSOON STEEL KITCHEN FAUCET WITH BASE PLATE</t>
  </si>
  <si>
    <t>MONSOON HIGHARC SINGLE HOLE BAR FAUCET</t>
  </si>
  <si>
    <t>STRATOS HIGHARC SINGLE HOLE KITCHEN FAUCET WITH PULL OUT SPRAY</t>
  </si>
  <si>
    <t>STRATOS HIGHARC SINGLE HOLE KITCHEN FAUCET WITH PULL OUT</t>
  </si>
  <si>
    <t>STRATOS HIGHARC SINGLE HOLE BAR FAUCET</t>
  </si>
  <si>
    <t>METRO HIGHARC SINGLE HOLE KITCHEN FAUCET WITH PULL OUT SPRAY</t>
  </si>
  <si>
    <t xml:space="preserve">METRO HIGHARC SINGLE HOLE KITCHEN FAUCET WITH PULL OUT </t>
  </si>
  <si>
    <t>METRO HIGHARC SINGLE HOLE KITCHEN FAUCET WITH PULL OUT</t>
  </si>
  <si>
    <t>METRO HIGHARC SINGLE HOLE BAR FAUCET</t>
  </si>
  <si>
    <t>ALLEGROH VERTICAL WHIRLPOOL SYSTEM 1</t>
  </si>
  <si>
    <t>ALLEGROH VERTICAL WHIRLPOOL SYSTEM 2</t>
  </si>
  <si>
    <t>ALLEGROH VERTICAL WHIRLPOOL SYSTEM 4</t>
  </si>
  <si>
    <t>ALLEGROH VERTICAL WHIRLPOOL SYSTEM 5</t>
  </si>
  <si>
    <t>ALLEGROH VERTICAL WHIRLPOOL SYSTEM 6</t>
  </si>
  <si>
    <t>CARLTON VERTICAL WHIRLPOOL SYSTEM 1</t>
  </si>
  <si>
    <t>CARLTON VERTICAL WHIRLPOOL SYSTEM 2</t>
  </si>
  <si>
    <t>CARLTON VERTICAL WHIRLPOOL SYSTEM 3</t>
  </si>
  <si>
    <t>CARLTON VERTICAL WHIRLPOOL SYSTEM 4</t>
  </si>
  <si>
    <t>CARLTON VERTICAL WHIRLPOOL SYSTEM 5</t>
  </si>
  <si>
    <t>CARLTON VERTICAL WHIRLPOOL SYSTEM 6</t>
  </si>
  <si>
    <t>STARCK VERTICAL WHIRLPOOL SYSTEM 2</t>
  </si>
  <si>
    <t>STARCK VERTICAL WHIRLPOOL SYSTEM 3</t>
  </si>
  <si>
    <t>STARCK VERTICAL WHIRLPOOL SYSTEM 5</t>
  </si>
  <si>
    <t>STARCK VERTICAL WHIRLPOOL SYSTEM 6</t>
  </si>
  <si>
    <t>STEEL VERTICAL WHIRLPOOL SYSTEM 2</t>
  </si>
  <si>
    <t>STEEL VERTICAL WHIRLPOOL SYSTEM 4</t>
  </si>
  <si>
    <t>STEEL VERTICAL WHIRLPOOL SYSTEM 5</t>
  </si>
  <si>
    <t>TERRANO VERTICAL WHIRLPOOL SYSTEM 1</t>
  </si>
  <si>
    <t>TERRANO VERTICAL WHIRLPOOL SYSTEM 2</t>
  </si>
  <si>
    <t>TERRANO VERTICAL WHIRLPOOL SYSTEM 3</t>
  </si>
  <si>
    <t>TERRANO VERTICAL WHIRLPOOL SYSTEM 5</t>
  </si>
  <si>
    <t>STEAM CABIN 540, SEAT LEFT, DOOR HINGED LEFT</t>
  </si>
  <si>
    <t>STEAM CABIN 540, SEAT LEFT, DOOR HINGED RIGHT</t>
  </si>
  <si>
    <t>STEAM CABIN 570, DOOR HINGED LEFT</t>
  </si>
  <si>
    <t>STEAM CABIN 570, DOOR HINGED RIGHT</t>
  </si>
  <si>
    <t>UNO VERTICAL WHIRLPOOL SYSTEM 1</t>
  </si>
  <si>
    <t>UNO VERTICAL WHIRLPOOL SYSTEM 2</t>
  </si>
  <si>
    <t>PHOENIX VERTICAL WHIRLPOOL SYSTEM 2</t>
  </si>
  <si>
    <t>UNO VERTICAL WHIRLPOOL SYSTEM 3</t>
  </si>
  <si>
    <t>PHOENIX VERTICAL WHIRLPOOL SYSTEM 3</t>
  </si>
  <si>
    <t>UNO VERTICAL WHIRLPOOL SYSTEM 4</t>
  </si>
  <si>
    <t>PHOENIX VERTICAL WHIRLPOOL SYSTEM 4</t>
  </si>
  <si>
    <t>UNO VERTICAL WHIRLPOOL SYSTEM 5</t>
  </si>
  <si>
    <t>PHOENIX VERTICAL WHIRLPOOL SYSTEM 5</t>
  </si>
  <si>
    <t>UNO VERTICAL WHIRLPOOL SYSTEM 6</t>
  </si>
  <si>
    <t>PHOENIX VERTICAL WHIRLPOOL SYSTEM 6</t>
  </si>
  <si>
    <t xml:space="preserve">Hg Ecomax Upgrade Kit </t>
  </si>
  <si>
    <t>ECOMAX UPGRADE KIT ORB</t>
  </si>
  <si>
    <t>ECOMAX UPGRADE KIT STEEL</t>
  </si>
  <si>
    <t>ECOMAX UPGRADE KIT SATINOX</t>
  </si>
  <si>
    <t>ECOMAX UPGRADE KIT BRUSHED NICKEL</t>
  </si>
  <si>
    <t>ECOMAX UPGRADE KIT POLISHED NICKEL</t>
  </si>
  <si>
    <t>ECOMAX UPGRADE KIT SATIN CHROME</t>
  </si>
  <si>
    <t>ECOMAX UPGRADE KIT POLISHED BRASS</t>
  </si>
  <si>
    <t xml:space="preserve">Hg Talis S Higharc Single Hole Kitchen W/ Pull Out 2 Spray </t>
  </si>
  <si>
    <t xml:space="preserve">Hg Talis S Higharc Single Hole Kitchen W/ Pull Out 2 Spray LowFlow </t>
  </si>
  <si>
    <t>Talis HighArc Singel Hole Kitchen w/ Pull out spray</t>
  </si>
  <si>
    <t xml:space="preserve">BODY, PROAKTIV SINGLE-HOLE KITCHEN FAUCET </t>
  </si>
  <si>
    <t xml:space="preserve">HANDLE OPTION, PROAKTIV SOLARIS KITCHEN &amp; LAV FAUCET </t>
  </si>
  <si>
    <t xml:space="preserve">HANDLE OPTION, PROAKTIV SOLARIS LAV FAUCET </t>
  </si>
  <si>
    <t xml:space="preserve">HANDLE OPTION, PROAKTIV MONSOON KITCHEN FAUCET </t>
  </si>
  <si>
    <t xml:space="preserve">HANDLE OPTION, PROAKTIV STRATOS KITCHEN FAUCET </t>
  </si>
  <si>
    <t>HANDLE OPTION, PROAKTIV METRO KITCHEN FAUCET</t>
  </si>
  <si>
    <t xml:space="preserve">BODY, PROAKTIV STEEL KITCHEN FAUCET </t>
  </si>
  <si>
    <t xml:space="preserve">HANDLE OPTION, PROAKTIV SOLARIS STEEL KITCHEN FAUCET </t>
  </si>
  <si>
    <t xml:space="preserve">HANDLE OPTION, PROAKTIV MONSOON STEEL KITCHEN FAUCET </t>
  </si>
  <si>
    <t xml:space="preserve">HANDLE OPTION, PROAKTIV STRATOS STEEL KITCHEN FAUCET </t>
  </si>
  <si>
    <t xml:space="preserve">HANDLE OPTION, PROAKTIV METRO STEEL KITCHEN FAUCET </t>
  </si>
  <si>
    <t>HANDLE OPTION, PROAKTIV SOLARIS WIDESPREAD&amp; KITCHEN FAUCET</t>
  </si>
  <si>
    <t>HANDLE OPTION, PROAKTIV MONSOON WIDESPREAD&amp; KITCHEN FAUCET</t>
  </si>
  <si>
    <t>HANDLE OPTION, PROAKTIV STRATOS WIDESPREAD&amp; KITCHEN FAUCET</t>
  </si>
  <si>
    <t>HANDLE OPTION, PROAKTIV METRO WIDESPREAD&amp; KITCHEN FAUCET</t>
  </si>
  <si>
    <t>SPOUT &amp; BODY, PROAKTIV 3-HOLE KITCHEN FAUCET</t>
  </si>
  <si>
    <t>SPOUT &amp; BODY, PROAKTIV 3-HOLE BAR FAUCET</t>
  </si>
  <si>
    <t xml:space="preserve">Hg Talis S Higharc Single Hole Bar Faucet </t>
  </si>
  <si>
    <t>S  4 HOLE KITCHEN FAUCET WITH VEGGIE SPRAY</t>
  </si>
  <si>
    <t>S  3 HOLE KITCHEN FAUCET</t>
  </si>
  <si>
    <t>S  3 HOLE ENTERTAINMENT/BAR FAUCET</t>
  </si>
  <si>
    <t xml:space="preserve">BODY, PROAKTIV SINGLE-HOLE LAV MIXER </t>
  </si>
  <si>
    <t xml:space="preserve">BODY, PROAKTIV 4" CENTER SET </t>
  </si>
  <si>
    <t>INTERAKTIV 24" TOWEL BAR</t>
  </si>
  <si>
    <t xml:space="preserve">INTERAKTIV 24" TOWEL BAR </t>
  </si>
  <si>
    <t>HANDLE OPTION, PROAKTIV MONSOON SINGLE HOLE/4" CENTER SET</t>
  </si>
  <si>
    <t xml:space="preserve">HANDLE OPTION, PROAKTIV MONSOON SINGLE HOLE/4" CENTER SET </t>
  </si>
  <si>
    <t>HANDLE OPTION, PROAKTIV STRATOS SINGLE HOLE/4" CENTER SET</t>
  </si>
  <si>
    <t>HANDLE OPTION, PROAKTIV METRO SINGLE HOLE/4" CENTER SET</t>
  </si>
  <si>
    <t xml:space="preserve">SPOUT &amp; ROUGH, PROAKTIV 3-HOLE LAV MIXER </t>
  </si>
  <si>
    <t>S  SINGLE HOLE LAV MIXER</t>
  </si>
  <si>
    <t>S  4" CENTER SET</t>
  </si>
  <si>
    <t>S  4" - 8" WIDESPREAD LAV SET</t>
  </si>
  <si>
    <t>TRIM S 3 HOLE TUB FILLER</t>
  </si>
  <si>
    <t>TRIM S 4 HOLE TUB FILLER WITH HANDSHOWER</t>
  </si>
  <si>
    <t>S  TRIM THERMOPLUS</t>
  </si>
  <si>
    <t>S  TRIM THERMOBALANCE I</t>
  </si>
  <si>
    <t>S  TRIM THERMOBALANCE II</t>
  </si>
  <si>
    <t>S  TRIM THERMOBALANCE III</t>
  </si>
  <si>
    <t>S  THERMOBALANCE I SHOWER SET</t>
  </si>
  <si>
    <t>S  THERMOBALANCE II TUB/SHOWER SET</t>
  </si>
  <si>
    <t>S  THERMOPLUS SHOWER SET</t>
  </si>
  <si>
    <t>INTERAKTIV 3-JET SHOWERHEAD</t>
  </si>
  <si>
    <t>INTERAKTIV WALLBAR SET</t>
  </si>
  <si>
    <t>HG Body Jet Massage</t>
  </si>
  <si>
    <t>Hg Body Jet Massage</t>
  </si>
  <si>
    <t>Unica Wallbar E, 24" in Chrome - Discontinued 2024</t>
  </si>
  <si>
    <t xml:space="preserve">Hg Unica E Wallbar With Soap Dish </t>
  </si>
  <si>
    <t>Unica Wallbar E, 24" in Brushed Nickel - Discontinued 2024</t>
  </si>
  <si>
    <t>Unica Wallbar E, 24" in Polished Nickel - Discontinued 2024</t>
  </si>
  <si>
    <t>Unica Wallbar E, 24" in Rubbed Bronze - Discontinued 2024</t>
  </si>
  <si>
    <t xml:space="preserve">HG Unica E Wallbar With Soap Dish </t>
  </si>
  <si>
    <t>INTERAKTIV 2-JET WALLMOUNTED SHOWERHEAD</t>
  </si>
  <si>
    <t>S  SHOWER PANEL I</t>
  </si>
  <si>
    <t>S  SHOWER PANEL II</t>
  </si>
  <si>
    <t>HANDLE OPTION, PROAKTIV 1901 WIDESPREAD&amp; KITCHEN FAUCET</t>
  </si>
  <si>
    <t>Hg Service Stops (Set Of 2)</t>
  </si>
  <si>
    <t>TRIM, MONSOON THERMOBALANCE I</t>
  </si>
  <si>
    <t>MONSOON 4" CENTER SET</t>
  </si>
  <si>
    <t>MONSOON SINGLE-HOLE KITCHEN FAUCET WITH BASE PLATE</t>
  </si>
  <si>
    <t>METRO SINGLE-HOLE KITCHEN FAUCET WITH BASE PLATE</t>
  </si>
  <si>
    <t>MONSOON THERMOBALANCE II TUB/SHOWER SET</t>
  </si>
  <si>
    <t>STRATOS SINGLE-HOLE KITCHEN FAUCET WITH BASE PLATE</t>
  </si>
  <si>
    <t>MONSOON SINGLE-HOLE LAV MIXER</t>
  </si>
  <si>
    <t>MONSOON HIGHARC SINGLE HOLE KITCHEN FAUCET WITH PULL OUT</t>
  </si>
  <si>
    <t>S 4 HOLE KITCHEN FAUCET WITH SOAP DISPENSER</t>
  </si>
  <si>
    <t>S  HANDLE OPTION CH   (KITCHEN/WIDESPREAD LAV)</t>
  </si>
  <si>
    <t>S  HANDLE OPTION CH   (SINGLE HOLE/CENTER SET LAV)</t>
  </si>
  <si>
    <t>HG E Tubspout With Diverter Ch</t>
  </si>
  <si>
    <t>Hg E Tubspout With Diverter Ch</t>
  </si>
  <si>
    <t>INTERAKTIV TUBSPOUT WITH DIVERTER PB</t>
  </si>
  <si>
    <t>INTERAKTIV 1901 SHOWERPANEL I CH</t>
  </si>
  <si>
    <t>INTERAKTIV 1901 SHOWERPANEL I BN</t>
  </si>
  <si>
    <t>INTERAKTIV 1901 SHOWERPANEL I PN</t>
  </si>
  <si>
    <t>INTERAKTIV 1901 SHOWERPANEL I PB</t>
  </si>
  <si>
    <t>INTERAKTIV 1901 SHOWERPANEL II CH</t>
  </si>
  <si>
    <t>INTERAKTIV 1901 SHOWERPANEL II BN</t>
  </si>
  <si>
    <t>INTERAKTIV 1901 SHOWERPANEL II PN</t>
  </si>
  <si>
    <t>INTERAKTIV 1901 SHOWERPANEL II PB</t>
  </si>
  <si>
    <t>SATINCHROME SIDE COVER FOR SHOWERPANELS</t>
  </si>
  <si>
    <t>ROUGH PROAKTIV SHOWERPANEL I</t>
  </si>
  <si>
    <t>TRIM 1901 SHOWERPANEL CH</t>
  </si>
  <si>
    <t>TRIM 1901 SHOWERPANEL BN</t>
  </si>
  <si>
    <t>TRIM 1901 SHOWERPANEL PN</t>
  </si>
  <si>
    <t>TRIM 1901 SHOWERPANEL PB</t>
  </si>
  <si>
    <t>TRIM SOLARIS SHOWERPANEL CH</t>
  </si>
  <si>
    <t>TRIM SOLARIS SHOWERPANEL BN</t>
  </si>
  <si>
    <t>TRIM SOLARIS SHOWERPANEL PN</t>
  </si>
  <si>
    <t>TRIM SOLARIS SHOWERPANEL PB</t>
  </si>
  <si>
    <t>TRIM MONSOON SHOWERPANEL CH</t>
  </si>
  <si>
    <t>TRIM MONSOON SHOWERPANEL BN</t>
  </si>
  <si>
    <t>TRIM MONSOON SHOWERPANEL PB</t>
  </si>
  <si>
    <t>TRIM STRATOS SHOWERPANEL CH</t>
  </si>
  <si>
    <t>TRIM STRATOS SHOWERPANEL BN</t>
  </si>
  <si>
    <t>TRIM STRATOS SHOWERPANEL PB</t>
  </si>
  <si>
    <t>TRIM METRO SHOWERPANEL CH</t>
  </si>
  <si>
    <t>TRIM METRO SHOWERPANEL BN</t>
  </si>
  <si>
    <t>TRIM S SHOWERPANEL CH</t>
  </si>
  <si>
    <t>TRIM S SHOWERPANEL BN</t>
  </si>
  <si>
    <t xml:space="preserve">ROUGH PROAKTIV SHOWER PANEL II </t>
  </si>
  <si>
    <t>TRIM 1901 SHOWERPANEL II CH</t>
  </si>
  <si>
    <t>TRIM 1901 SHOWERPANEL II BN</t>
  </si>
  <si>
    <t>TRIM 1901 SHOWERPANEL II PN</t>
  </si>
  <si>
    <t>TRIM 1901 SHOWERPANEL II PB</t>
  </si>
  <si>
    <t>TRIM SOLARIS SHOWERPANEL II CH</t>
  </si>
  <si>
    <t>TRIM SOLARIS SHOWERPANEL II BN</t>
  </si>
  <si>
    <t>TRIM SOLARIS SHOWERPANEL II PN</t>
  </si>
  <si>
    <t>TRIM SOLARIS SHOWERPANEL II PB</t>
  </si>
  <si>
    <t>TRIM MONSOON SHOWERPANEL II CH</t>
  </si>
  <si>
    <t>TRIM MONSOON SHOWERPANEL II BN</t>
  </si>
  <si>
    <t>TRIM MONSOON SHOWERPANEL II PB</t>
  </si>
  <si>
    <t>TRIM STRATOS SHOWERPANEL II CH</t>
  </si>
  <si>
    <t>TRIM STRATOS SHOWERPANEL II BN</t>
  </si>
  <si>
    <t>TRIM STRATOS SHOWERPANEL II PB</t>
  </si>
  <si>
    <t>TRIM METRO SHOWERPANEL II BN</t>
  </si>
  <si>
    <t>TRIM S SHOWERPANEL II CH</t>
  </si>
  <si>
    <t>TRIM S SHOWERPANEL II BN</t>
  </si>
  <si>
    <t>PROAKTIV HIGHARC SINGLE HOLE KITCHEN FAUCET W/ PULL OUT SPRAY CH</t>
  </si>
  <si>
    <t>PROAKTIV HIGHARC SINGLE HOLE KITCHEN FAUCET W/ PULL OUT SPRAY STEEL OPTIK</t>
  </si>
  <si>
    <t>PROAKTIV HIGHARC SINGLE HOLE KITCHEN FAUCET W/ PULL OUT CH</t>
  </si>
  <si>
    <t>PROAKTIV HIGHARC SINGLE HOLE KITCHEN FAUCET W/ PULL OUT STEEL OPTIK</t>
  </si>
  <si>
    <t>PROAKTIV HIGHARC SINGLE HOLE BAR FAUCET CH</t>
  </si>
  <si>
    <t>PROAKTIV HIGHARC SINGLE HOLE BAR FAUCET STEEL OPTIK</t>
  </si>
  <si>
    <t>SOLARIS HANDLE OPTION CH</t>
  </si>
  <si>
    <t>SOLARIS HANDLE OPTION STEEL OPTIK</t>
  </si>
  <si>
    <t>MONSOON HANDLE OPTION CH</t>
  </si>
  <si>
    <t>MONSOON HANDLE OPTION STEEL OPTIK</t>
  </si>
  <si>
    <t>STRATOS HANDLE OPTION CH</t>
  </si>
  <si>
    <t>STRATOS HANDLE OPTION STEEL OPTIK</t>
  </si>
  <si>
    <t>METRO HANDLE OPTION CH</t>
  </si>
  <si>
    <t>METRO HANDLE OPTION STEEL OPTIK</t>
  </si>
  <si>
    <t>Proaktiv Talis Kitchen Handle Ch</t>
  </si>
  <si>
    <t>Proaktiv Talis Kitchen Handle Steel Optik</t>
  </si>
  <si>
    <t>STARCK CLASSIC SINGLE HOLE LAV</t>
  </si>
  <si>
    <t>STARCK PURO SINGLE CONTROL LAV MIXER</t>
  </si>
  <si>
    <t>AXOR Starck Classic Single-Hole Faucet 220 with Pop-Up Drain, 1.2 GPM in Chrome</t>
  </si>
  <si>
    <t>STARCK CLASSIC TALL LAV MIXER</t>
  </si>
  <si>
    <t>AXOR Starck Classic Single-Hole Faucet 220 with Pop-Up Drain, 1.2 GPM in Brushed Nickel</t>
  </si>
  <si>
    <t>STARCK PURO TALL LAV MIXER</t>
  </si>
  <si>
    <t>Axor Starck Classic Tall Faucet Without Pop-Up Assemble</t>
  </si>
  <si>
    <t>STARCK CLASSIC TALL LAV MIXER WITHOUT POP-UP ASSEMBLE</t>
  </si>
  <si>
    <t>STARCK PURO TALL LAV MIXER WITHOUT POP-UP ASSEMBLE</t>
  </si>
  <si>
    <t xml:space="preserve">AX Starck Single Hole Faucet </t>
  </si>
  <si>
    <t>STARCK 2-HANDLE LAV</t>
  </si>
  <si>
    <t>Axor Starck Single Hole Faucet Tall</t>
  </si>
  <si>
    <t>STARCK 2-HANDLE TALL LAV MIXER</t>
  </si>
  <si>
    <t>STARCK 2 HANDLE TALL LAV MIXER WITHOUT POP-UP ASSEMBLE</t>
  </si>
  <si>
    <t>AXOR Starck X Single-Hole Faucet 80 with Pop-Up Drain, 1.2 GPM</t>
  </si>
  <si>
    <t xml:space="preserve">AX Starck X Single Hole 8" </t>
  </si>
  <si>
    <t>AX Starck X Wall Mount Single Handle</t>
  </si>
  <si>
    <t>AX Starck X Single Hole 12"</t>
  </si>
  <si>
    <t>STARCK X SINGLE HOLE 24"</t>
  </si>
  <si>
    <t>STARCK ELECTRONIC LAV MIXER</t>
  </si>
  <si>
    <t>AXOR Starck Electronic Faucet with Temperature Control, 0.5 GPM in Chrome</t>
  </si>
  <si>
    <t>Axor Starck Electronic W/Temp Control</t>
  </si>
  <si>
    <t>Axor Starck Electronic</t>
  </si>
  <si>
    <t>AXOR Starck Single-Hole Faucet 250 with Pop-Up Drain, 1.2 GPM in Chrome</t>
  </si>
  <si>
    <t>AXOR Starck Single-Hole Faucet 250 with Pop-Up Drain, 1.2 GPM in Brushed Nickel</t>
  </si>
  <si>
    <t>AX Starck Classic Widespread Faucet</t>
  </si>
  <si>
    <t>STARCK CLASSIC WIDESPREAD LAV SET</t>
  </si>
  <si>
    <t xml:space="preserve">Axor Starck Widespread Faucet </t>
  </si>
  <si>
    <t>Axor Starck Electronic W/Temp Control 110V</t>
  </si>
  <si>
    <t>Axor Starck Electronic 110V</t>
  </si>
  <si>
    <t>AX Starck X Electronic W/Temp Control</t>
  </si>
  <si>
    <t>AX Starck X Electronic</t>
  </si>
  <si>
    <t>Axor Starck X Electronic W/Temp Control 110V</t>
  </si>
  <si>
    <t>Axor Starck X Electronic 110V</t>
  </si>
  <si>
    <t xml:space="preserve">Axor Starck Classic Bidet </t>
  </si>
  <si>
    <t>STARCK CLASSIC BIDET MIXER</t>
  </si>
  <si>
    <t>STARCK PURO BIDET MIXER</t>
  </si>
  <si>
    <t xml:space="preserve">AX Starck X Single Hole Bidet </t>
  </si>
  <si>
    <t xml:space="preserve">AX Starck Single Hole Bidet </t>
  </si>
  <si>
    <t xml:space="preserve">Axor Starck Classic Vertical Bidet </t>
  </si>
  <si>
    <t>AXOR STARCK CLASSIC VERTICAL BIDET</t>
  </si>
  <si>
    <t xml:space="preserve">Axor Starck Single Hole Bidet </t>
  </si>
  <si>
    <t>STARCK 2-HANDLE BIDET</t>
  </si>
  <si>
    <t>AX Starck Wall-Mounted Widespread Trim</t>
  </si>
  <si>
    <t>TRIM, STARCK 3-HOLE LAV, WALL MOUNT</t>
  </si>
  <si>
    <t xml:space="preserve">Axor Starck Ecostat Thermostatic Trim </t>
  </si>
  <si>
    <t>TRIM, STARCK UNIVERSAL ECOSTAT VALVE</t>
  </si>
  <si>
    <t xml:space="preserve">Axor Starck Ecomax Thermostatic Trim </t>
  </si>
  <si>
    <t>TRIM, STARCK ECOMAX THERMOSTATIC VALVE</t>
  </si>
  <si>
    <t xml:space="preserve">Axor Starck X Ecostat Thermostatic Trim </t>
  </si>
  <si>
    <t xml:space="preserve">Axor Starck X Ecomax Thermostatic Trim </t>
  </si>
  <si>
    <t>AX Starck X Tub Filler</t>
  </si>
  <si>
    <t>AXOR Starck X Pressure Balance Trim</t>
  </si>
  <si>
    <t>AXOR Starck X Freestanding Tub Filler Trim with 2.0 GPM Handshower</t>
  </si>
  <si>
    <t xml:space="preserve">Axor Starck Pressure Balance Trim, w/Lever Handle </t>
  </si>
  <si>
    <t>TRIM, PRESSURE BALANCE VALVE W/LEVER HANDLE</t>
  </si>
  <si>
    <t>STARCK TUB SPOUT</t>
  </si>
  <si>
    <t>AXOR STARCK  DECK VALVE</t>
  </si>
  <si>
    <t>AX Starck X Tubspout</t>
  </si>
  <si>
    <t>TRIM, STARCK SMALL 4 HOLE RTS</t>
  </si>
  <si>
    <t xml:space="preserve">AX Starck 4 Hole Roman Tub Trim </t>
  </si>
  <si>
    <t>TRIM, STARCK LARGE 4 HOLE RTS</t>
  </si>
  <si>
    <t>AXOR Starck Freestanding Tub Filler Trim with 2.0 GPM Handshower</t>
  </si>
  <si>
    <t xml:space="preserve">AX Starck Free Standing Tubfiller </t>
  </si>
  <si>
    <t xml:space="preserve">TRIM, STARCK 2-HANDLE TUB FILLER </t>
  </si>
  <si>
    <t>AX Starck Thermostatic Tub Filler Trim</t>
  </si>
  <si>
    <t xml:space="preserve">AX Starck Handshower 1Jet </t>
  </si>
  <si>
    <t>AXOR ShowerSolutions ShowerHeaven 720/720 3-Jet, 2.5 GPM</t>
  </si>
  <si>
    <t>AXOR ShowerSolutions Handshower Module Trim 5" x 5", 2.0 GPM in Chrome - Discontinued 2024</t>
  </si>
  <si>
    <t>AXOR ShowerSolutions Handshower Module Trim 5" x 5", 2.0 GPM in Brushed Nickel - Discontinued 2024</t>
  </si>
  <si>
    <t>AXOR Starck X Thermostatic Trim with Volume Control</t>
  </si>
  <si>
    <t xml:space="preserve">AX Starck X Thermostatic Trim </t>
  </si>
  <si>
    <t>AXOR Starck X Thermostatic Trim with Volume Control and Diverter</t>
  </si>
  <si>
    <t>STARCK KITCHEN FAUCET</t>
  </si>
  <si>
    <t>Axor Starck Puro Kitchen Faucet</t>
  </si>
  <si>
    <t>AXOR Starck Pot Filler, Deck-Mounted in Chrome - Discontinued 2023</t>
  </si>
  <si>
    <t>AXOR Starck Pot Filler, Deck-Mounted in Steel Optic - Discontinued 2023</t>
  </si>
  <si>
    <t xml:space="preserve">AX Starck Fix Fit Wall Outlet </t>
  </si>
  <si>
    <t>STARCK FIX FIT WALL OUTLET</t>
  </si>
  <si>
    <t xml:space="preserve">Axor Starck Trio Trim </t>
  </si>
  <si>
    <t>TRIM, STARCK TRIO DIVERTER</t>
  </si>
  <si>
    <t>STARCK SHOWER COLUMN ROUGH</t>
  </si>
  <si>
    <t>TRIM, STARCK SHOWER COLUMN</t>
  </si>
  <si>
    <t>TRIM, STARCK SHOWER COLUMN WITH DOWN POUR</t>
  </si>
  <si>
    <t>AX Starck Thermostatic Shower Column With Down Pour</t>
  </si>
  <si>
    <t>Axor Starck Thermostatic Shower Column With Down Pour</t>
  </si>
  <si>
    <t>Axor Starck X Waterwall</t>
  </si>
  <si>
    <t>AX Starck Trio/Quattro Trim</t>
  </si>
  <si>
    <t xml:space="preserve">Axor Starck Quattro Trim </t>
  </si>
  <si>
    <t>TRIM, STARCK QUATTRO DIVERTER</t>
  </si>
  <si>
    <t>AXOR Starck X Diverter Trim Trio/Quattro</t>
  </si>
  <si>
    <t>STARCK SHOWER CIRCLE</t>
  </si>
  <si>
    <t>SUPPORT ROD FOR SHOWER CIRCLE</t>
  </si>
  <si>
    <t>AXOR Starck Volume Control Trim in Chrome - Phase Out 2023</t>
  </si>
  <si>
    <t>AXOR Starck Volume Control Trim in Brushed Gold Optic - Phase Out 2023</t>
  </si>
  <si>
    <t>AXOR Starck Volume Control Trim in Brushed Black Chrome - Phase Out 2023</t>
  </si>
  <si>
    <t>AXOR Starck Volume Control Trim in Brushed Nickel - Phase Out 2023</t>
  </si>
  <si>
    <t>AXOR ShowerSolutions Installation Plate</t>
  </si>
  <si>
    <t xml:space="preserve">AX Starck X Volume Control Trim </t>
  </si>
  <si>
    <t xml:space="preserve">Axor Starck Volume Control Trim </t>
  </si>
  <si>
    <t>TRIM, STARCK 1/2" &amp; 3/4" VOLUME CONTROL</t>
  </si>
  <si>
    <t>ARCO SINGLE CONTORL LAV  W/ TURBODENT</t>
  </si>
  <si>
    <t>AX Urquiola Single Hole Faucet</t>
  </si>
  <si>
    <t xml:space="preserve">Axor Urquiola Single Hole Faucet Tall </t>
  </si>
  <si>
    <t>AX Urquiola Single Hole Two Faucet</t>
  </si>
  <si>
    <t>AX Urquiola Wall-Mounted Singel Handle Trim</t>
  </si>
  <si>
    <t>AX Urquiola Single Hole Faucet Tall No Pop-Up</t>
  </si>
  <si>
    <t>AX Urquiola Widespread Faucet</t>
  </si>
  <si>
    <t>AX Urquiola Wall-Mounted Widespread Faucet w/Baseplate</t>
  </si>
  <si>
    <t>AX Urquiola Single Hole Bidet</t>
  </si>
  <si>
    <t xml:space="preserve">Axor Urquiola Widespread Bidet </t>
  </si>
  <si>
    <t>AXOR Urquiola Vessel Sink in Alpine White</t>
  </si>
  <si>
    <t>AX Urquiola Pressure Balance Trim</t>
  </si>
  <si>
    <t>TUB SPOUT</t>
  </si>
  <si>
    <t>AXOR Urquiola Thermostatic Freestanding Tub Filler Trim with 2.0 GPM Handshower</t>
  </si>
  <si>
    <t>AX Urquiola Freestanding Tub Filler</t>
  </si>
  <si>
    <t>AX Urquiola Tub Spout Short</t>
  </si>
  <si>
    <t xml:space="preserve">Axor Urquiola Tub Spout Long </t>
  </si>
  <si>
    <t>AX Urquiola Combination Tub Spout &amp; Fixfit w/Handshower</t>
  </si>
  <si>
    <t>AXOR Urquiola 4-Hole Roman Tub Set Trim with 2.0 GPM Handshower</t>
  </si>
  <si>
    <t>AX Urquiola 4 Hole Roman Tub Trim</t>
  </si>
  <si>
    <t>AX Urquiola Porter</t>
  </si>
  <si>
    <t>AX Urquiola Thermostatic Trim</t>
  </si>
  <si>
    <t>AX Urquiola Shower Column</t>
  </si>
  <si>
    <t>AX Urquiola Trio/Quattro Trim</t>
  </si>
  <si>
    <t>AX Urquiola Volume Control Trim</t>
  </si>
  <si>
    <t>AX Starck Organic Wall Mounted Faucet</t>
  </si>
  <si>
    <t>AXOR Starck Organic Freestanding Tub Filler Trim with 2.0 GPM Handshower</t>
  </si>
  <si>
    <t>AXOR Starck Organic Electronic Faucet with Preset Temperature Control, 0.5 GPM in Chrome</t>
  </si>
  <si>
    <t>AX Starck Organic Bidet Faucet</t>
  </si>
  <si>
    <t xml:space="preserve">AX Starck Organinc Thermostatic Tub Filler Wall Mounted </t>
  </si>
  <si>
    <t>AX Starck Organic Thermostic Tubfiller Trim</t>
  </si>
  <si>
    <t>AXOR Starck Organic 4-Hole Thermostatic Roman Tub Set Trim with 2.0 GPM Handshower</t>
  </si>
  <si>
    <t xml:space="preserve">AX Starck Organic Thermostatic Shower Trim </t>
  </si>
  <si>
    <t>AXOR Starck Organic Handshower Holder with Outlet 5" x 5" with Handshower, 2.0 GPM in Chrome - Discontinued 2024</t>
  </si>
  <si>
    <t>AXOR Starck Organic Thermostatic Trim HighFlow, 5" x 5" in Chrome</t>
  </si>
  <si>
    <t>Thermostatic Trim 600 for Exposed Installation for 2 Functions in Chrome - Discontinued 2023</t>
  </si>
  <si>
    <t>Thermostatic Trim 600 for Exposed Installation for 2 Functions in White / Chrome - Discontinued 2023</t>
  </si>
  <si>
    <t>Rough, ShowerTablet Thermostatic Trim 600 for Exposed Installation for 2 Functions - Discontinued 2023</t>
  </si>
  <si>
    <t>BAR FAUCET, COLD ONLY</t>
  </si>
  <si>
    <t>Ecostat Select Thermostatic Trim for Exposed Installation in Chrome - Discontinued 2023</t>
  </si>
  <si>
    <t>HG Raindance Select Exposed Thermostat</t>
  </si>
  <si>
    <t>TURBODENT, SINGLE SPRAY W/ HOLDER</t>
  </si>
  <si>
    <t>TURBODENT SET, 4 SPRAYS W/ HOLDER</t>
  </si>
  <si>
    <t>Rough Vertical Bidet Ch</t>
  </si>
  <si>
    <t>ROUGH VERTICAL BIDET STEEL</t>
  </si>
  <si>
    <t>Axor Rough Vertical Bidet Orb</t>
  </si>
  <si>
    <t>Rough Vertical Bidet Bn</t>
  </si>
  <si>
    <t>Axor Rough Vertical Bidet Pn</t>
  </si>
  <si>
    <t>ROUGH VERTICAL BIDET PB</t>
  </si>
  <si>
    <t>ROUGH VERTICAL BIDET PLATINUM</t>
  </si>
  <si>
    <t>ROUGH VERTICAL BIDET SATINCHROME</t>
  </si>
  <si>
    <t>HG Ecostat Exposed Tub-Shower Thermostatic</t>
  </si>
  <si>
    <t>Hg Ecostat Exposed Tub</t>
  </si>
  <si>
    <t>HG Ecostat Exposed Shower Thermostatic</t>
  </si>
  <si>
    <t>Hg Ecostat Exposed Shower Thermostatic</t>
  </si>
  <si>
    <t xml:space="preserve">Axor Rough, Pressure Balance Valve </t>
  </si>
  <si>
    <t xml:space="preserve">HG E Tub Spout </t>
  </si>
  <si>
    <t xml:space="preserve">Hg E Tub Spout </t>
  </si>
  <si>
    <t xml:space="preserve">INTERAKTIV TUB SPOUT </t>
  </si>
  <si>
    <t xml:space="preserve">Hg Metris C Tub Spout </t>
  </si>
  <si>
    <t>Metris C Tub Spout in Rubbed Bronze - Discontinued 2024</t>
  </si>
  <si>
    <t>AXOR BATHTUB SPOUT W/ DIVERTER</t>
  </si>
  <si>
    <t>Rough, In-Line Pressure Balace Valve</t>
  </si>
  <si>
    <t>Hg Extension Kit Thermoplus/Balance I, 1"</t>
  </si>
  <si>
    <t>Hg Extension Kit Thermobalance II, 1"</t>
  </si>
  <si>
    <t>Hg Extension Kit Thermobalance III, 1"</t>
  </si>
  <si>
    <t xml:space="preserve">Extension iBox 7/8" (22Mm) </t>
  </si>
  <si>
    <t>Extension iBox 7/8" (22Mm)</t>
  </si>
  <si>
    <t xml:space="preserve">Axor Rough, Quattro Diverter 3/4" </t>
  </si>
  <si>
    <t xml:space="preserve">Axor Rough, Volume Control 1/2" </t>
  </si>
  <si>
    <t xml:space="preserve">Axor Rough, Volume Control 3/4" </t>
  </si>
  <si>
    <t>Extension Pressure Balance Valve</t>
  </si>
  <si>
    <t>EXTENSION SET FOR PRESSURE BALANCE VALVE</t>
  </si>
  <si>
    <t>METROPOL, LARGE SINGLE CONTROL LAV MIXER</t>
  </si>
  <si>
    <t>6" BASE PLATE FOR LAV MIXERS</t>
  </si>
  <si>
    <t>6" BASEPLATE</t>
  </si>
  <si>
    <t xml:space="preserve">Axor Baseplate 6" </t>
  </si>
  <si>
    <t>Axor Baseplate 6"</t>
  </si>
  <si>
    <t>10" BASE PLATE FOR KITCHEN MIXERS</t>
  </si>
  <si>
    <t>Hg Baseplate 10" Kitchen Fits all</t>
  </si>
  <si>
    <t>10' BASPLATE FOR ALLEGRO &amp; ALLEGRO GOURMET</t>
  </si>
  <si>
    <t>Talis C Single-Hole Faucet 80 with Pop-Up Drain, 1.2 GPM in Chrome - Discontinued 2023</t>
  </si>
  <si>
    <t>Hg Talis C Single Hole Faucet</t>
  </si>
  <si>
    <t>Talis C Single-Hole Faucet 80 with Pop-Up Drain, 1.2 GPM in Brushed Nickel - Discontinued 2023</t>
  </si>
  <si>
    <t>Talis C Single-Hole Faucet 80 with Pop-Up Drain, 1.2 GPM in Polished Nickel - Discontinued 2023</t>
  </si>
  <si>
    <t>Talis C Single-Hole Faucet 80 with Pop-Up Drain, 1.2 GPM in Rubbed Bronze - Discontinued 2023</t>
  </si>
  <si>
    <t>Talis C Widespread Faucet 100 with Pop-Up Drain, 1.2 GPM in Chrome - Discontinued 2023</t>
  </si>
  <si>
    <t>Hg Talis C Widespread Faucet</t>
  </si>
  <si>
    <t>Talis C Widespread Faucet 100 with Pop-Up Drain, 1.2 GPM in Brushed Nickel - Discontinued 2023</t>
  </si>
  <si>
    <t>Talis C Widespread Faucet 100 with Pop-Up Drain, 1.2 GPM in Polished Nickel - Discontinued 2023</t>
  </si>
  <si>
    <t>Talis C Widespread Faucet 100 with Pop-Up Drain, 1.2 GPM in Rubbed Bronze - Discontinued 2023</t>
  </si>
  <si>
    <t>Talis C Single-Hole Faucet 230 with Pop-Up Drain, 1.2 GPM in Chrome - Discontinued 2023</t>
  </si>
  <si>
    <t>Hg Talis C Single Hole Faucet Tall</t>
  </si>
  <si>
    <t>Talis C Single-Hole Faucet 230 with Pop-Up Drain, 1.2 GPM in Brushed Nickel - Discontinued 2023</t>
  </si>
  <si>
    <t>Talis C Single-Hole Faucet 230 with Pop-Up Drain, 1.2 GPM in Polished Nickel - Discontinued 2023</t>
  </si>
  <si>
    <t>Talis C Single-Hole Faucet 230 with Pop-Up Drain, 1.2 GPM in Rubbed Bronze - Discontinued 2023</t>
  </si>
  <si>
    <t>Talis C Single-Hole Bidet Faucet in Chrome - Discontinued 2023</t>
  </si>
  <si>
    <t xml:space="preserve">Hg Talis C Single Hole Bidet </t>
  </si>
  <si>
    <t>Talis C Single-Hole Bidet Faucet in Brushed Nickel - Discontinued 2023</t>
  </si>
  <si>
    <t>Talis C Single-Hole Bidet Faucet in Polished Nickel - Discontinued 2023</t>
  </si>
  <si>
    <t>Talis C Single-Hole Bidet Faucet in Rubbed Bronze - Discontinued 2023</t>
  </si>
  <si>
    <t>Talis C Single-Hole Faucet 90 with Pop-Up Drain, 1.2 GPM in Chrome - Discontinued 2023</t>
  </si>
  <si>
    <t>Hg Talis C Single Hole Faucet Open Channel</t>
  </si>
  <si>
    <t>Talis C Single-Hole Faucet 90 with Pop-Up Drain, 1.2 GPM in Brushed Nickel - Discontinued 2023</t>
  </si>
  <si>
    <t>Talis C Single-Hole Faucet 90 with Pop-Up Drain, 1.2 GPM in Polished Nickel - Discontinued 2023</t>
  </si>
  <si>
    <t>Talis C Single-Hole Faucet 90 with Pop-Up Drain, 1.2 GPM in Rubbed Bronze - Discontinued 2023</t>
  </si>
  <si>
    <t>Hg Talis C Tubspout</t>
  </si>
  <si>
    <t>Talis C Tub Spout in Rubbed Bronze - Discontinued 2024</t>
  </si>
  <si>
    <t>METROPOL SINGLE CONTROL BIDET MIXER</t>
  </si>
  <si>
    <t>Talis C 3-Hole Roman Tub Set Trim in Chrome - Discontinued 2023</t>
  </si>
  <si>
    <t>Hg Talis C 3 Hole Tub Filler Trim</t>
  </si>
  <si>
    <t>Talis C 3-Hole Roman Tub Set Trim in Brushed Nickel - Discontinued 2023</t>
  </si>
  <si>
    <t>Talis C 3-Hole Roman Tub Set Trim in Polished Nickel - Discontinued 2023</t>
  </si>
  <si>
    <t>Talis C 3-Hole Roman Tub Set Trim in Rubbed Bronze - Discontinued 2023</t>
  </si>
  <si>
    <t>Talis C 4-Hole Roman Tub Set Trim with 2.0 GPM Handshower</t>
  </si>
  <si>
    <t>Hg Talis C 4 Hole Tub Filler Trim</t>
  </si>
  <si>
    <t>Talis C 4-Hole Roman Tub Set Trim with 1.8 GPM Handshower in Chrome - Discontinued 2024</t>
  </si>
  <si>
    <t>Talis C 4-Hole Roman Tub Set Trim with 1.8 GPM Handshower in Brushed Nickel - Discontinued 2024</t>
  </si>
  <si>
    <t>Talis C 4-Hole Roman Tub Set Trim with 1.8 GPM Handshower in Polished Nickel</t>
  </si>
  <si>
    <t>Talis C 4-Hole Roman Tub Set Trim with 1.8 GPM Handshower in Rubbed Bronze - Discontinued 2024</t>
  </si>
  <si>
    <t xml:space="preserve">Hg S Tub Spout </t>
  </si>
  <si>
    <t xml:space="preserve">Hg S Tub Spout w/Diverter </t>
  </si>
  <si>
    <t>LINEA KITCHEN MIXER W/ PULLOUT SPRAY</t>
  </si>
  <si>
    <t>Metris HighArc Kitchen Faucet, 2-Spray Pull-Out, 1.75 GPM in Chrome - Discontinued 2023</t>
  </si>
  <si>
    <t>Metris HighArc Kitchen Faucet, 2-Spray Pull-Out, 1.75 GPM in Steel Optic - Discontinued 2023</t>
  </si>
  <si>
    <t>Metris Select Prep Kitchen Faucet, 1-Spray Pull-Out, 1.75 GPM</t>
  </si>
  <si>
    <t>UNO KITCHEN FAUCET</t>
  </si>
  <si>
    <t>UNO KITCHEN FAUCET WITH SIDE SPRAY</t>
  </si>
  <si>
    <t>PURO KITCHEN FAUCET</t>
  </si>
  <si>
    <t>PURO KITCHEN FAUCET WITH SIDE SPRAY</t>
  </si>
  <si>
    <t>CARLTON SINGLE HOLE KITCHEN FAUCET</t>
  </si>
  <si>
    <t>Metris Select HighArc Kitchen Faucet, 1-Spray Pull-Out, 1.75 GPM</t>
  </si>
  <si>
    <t>CARLTON SINGLE HOLE KITCHEN FAUCET WITH SIDE SPRAY</t>
  </si>
  <si>
    <t>PuraVida Single-Hole Faucet 110, 1.2 GPM in Chrome - Discontinued 2023</t>
  </si>
  <si>
    <t>PuraVida Single-Hole Faucet 110, 1.2 GPM in White / Chrome - Discontinued 2023</t>
  </si>
  <si>
    <t>PuraVida Single-Hole Faucet 240, 1.2 GPM in Chrome - Discontinued 2023</t>
  </si>
  <si>
    <t>PuraVida Single-Hole Faucet 240, 1.2 GPM in White / Chrome - Discontinued 2023</t>
  </si>
  <si>
    <t>PuraVida Widespread Faucet 110, 1.2 GPM in Chrome - Discontinued 2023</t>
  </si>
  <si>
    <t>PuraVida Widespread Faucet 110, 1.2 GPM in White / Chrome - Discontinued 2023</t>
  </si>
  <si>
    <t>PuraVida Single-Hole Faucet 110 with Pop-Up Drain, 1.2 GPM in Chrome - Discontinued 2023</t>
  </si>
  <si>
    <t>PuraVida Single-Hole Faucet 110 with Pop-Up Drain, 1.2 GPM in White / Chrome - Discontinued 2023</t>
  </si>
  <si>
    <t>PuraVida Single-Hole Faucet 200, 1.2 GPM in Chrome - Discontinued 2023</t>
  </si>
  <si>
    <t>PuraVida Single-Hole Faucet 200, 1.2 GPM in White / Chrome - Discontinued 2023</t>
  </si>
  <si>
    <t>HG PuraVida Wall Mounted Faucet</t>
  </si>
  <si>
    <t>METER FAUCET WITH TEMP. ADJUSTMENT</t>
  </si>
  <si>
    <t>METER FAUCET WITH PRESET TEMPERATUR</t>
  </si>
  <si>
    <t>ELECTRONIC FAUCET WITH ADJUSTABLE TEMP.</t>
  </si>
  <si>
    <t>ELECTRONIC FAUCET WITH PRESET TEMP.</t>
  </si>
  <si>
    <t>PuraVida Electronic Faucet with Temperature Control in Chrome - Discontinued 2023</t>
  </si>
  <si>
    <t>HG PuraVida Electronic Faucet w/Temp Control</t>
  </si>
  <si>
    <t>PuraVida Electronic Faucet with Preset Temperature Control in Chrome - Discontinued 2023</t>
  </si>
  <si>
    <t>HG PuraVida Electronic Faucet</t>
  </si>
  <si>
    <t xml:space="preserve">HG Puravida Single Hole Bidet  </t>
  </si>
  <si>
    <t xml:space="preserve">Axor Rough, Ecostat 1/2" </t>
  </si>
  <si>
    <t xml:space="preserve">Axor Rough, Ecostat 3/4" </t>
  </si>
  <si>
    <t>PuraVida Pressure Balance Trim in Chrome - Discontinued 2023</t>
  </si>
  <si>
    <t>PuraVida Pressure Balance Trim in White / Chrome - Discontinued 2023</t>
  </si>
  <si>
    <t>PuraVida Tub Spout in Chrome - Discontinued 2023</t>
  </si>
  <si>
    <t>PuraVida Tub Spout in White / Chrome - Discontinued 2023</t>
  </si>
  <si>
    <t>Axor Tubspout For Tubfiller</t>
  </si>
  <si>
    <t>TUBSPOUT FOR TUBFILLER</t>
  </si>
  <si>
    <t>AXOR TUBSPOUT FOR TUBFILLER</t>
  </si>
  <si>
    <t>PuraVida 3-Hole Roman Tub Set Trim in Chrome - Discontinued 2023</t>
  </si>
  <si>
    <t>PuraVida 3-Hole Roman Tub Set Trim in White / Chrome - Discontinued 2023</t>
  </si>
  <si>
    <t>PuraVida 4-Hole Roman Tub Set Trim with 2.0 GPM Handshower</t>
  </si>
  <si>
    <t>PuraVida 4-Hole Roman Tub Set Trim with 1.75 GPM Handshower in Chrome - Discontinued 2023</t>
  </si>
  <si>
    <t>PuraVida 4-Hole Roman Tub Set Trim with 1.75 GPM Handshower in White / Chrome - Discontinued 2023</t>
  </si>
  <si>
    <t>PuraVida Freestanding Tub Filler Trim with 2.0 GPM Handshower</t>
  </si>
  <si>
    <t>PuraVida Freestanding Tub Filler Trim with 1.75 GPM Handshower in Chrome - Discontinued 2023</t>
  </si>
  <si>
    <t>PuraVida Freestanding Tub Filler Trim with 1.75 GPM Handshower in White / Chrome - Discontinued 2023</t>
  </si>
  <si>
    <t>TRIM, HANSGROHE PBV, ADA LEVER HANDLE</t>
  </si>
  <si>
    <t>PuraVida Shallow Extension Set, PuraVida Thermostatic or Pressure Balance Trim, ⅞" in Chrome - Discontinued 2024</t>
  </si>
  <si>
    <t>PuraVida Thermostatic Trim with Volume Control and Diverter in Chrome - Discontinued 2023</t>
  </si>
  <si>
    <t>PuraVida Thermostatic Trim with Volume Control and Diverter in White / Chrome - Discontinued 2023</t>
  </si>
  <si>
    <t>PuraVida Thermostatic Trim with Volume Control in Chrome - Discontinued 2023</t>
  </si>
  <si>
    <t>PuraVida Thermostatic Trim with Volume Control in White / Chrome - Discontinued 2023</t>
  </si>
  <si>
    <t>HG Rainbrain Rough</t>
  </si>
  <si>
    <t xml:space="preserve">HG Rainbrain Thermostatic Electronic Shower Trim Set </t>
  </si>
  <si>
    <t xml:space="preserve">HG Puravida Trio/Quattro Trim </t>
  </si>
  <si>
    <t>Axor Rough, Trio Shut</t>
  </si>
  <si>
    <t>AX Electronic Basic Set (iBox)</t>
  </si>
  <si>
    <t>AX Uno² Basic Set E-Basin mixer USA</t>
  </si>
  <si>
    <t>Axor Montreux Tubspout</t>
  </si>
  <si>
    <t>Axor Montreux Thermostatic Tub Filler Trim w/Cross Handle</t>
  </si>
  <si>
    <t>Axor Montreux Thermostatic Tub Filler Trim w/Lever Handle</t>
  </si>
  <si>
    <t>AX Montreux Single Hole Faucet w/Cross Handle No Pop Up</t>
  </si>
  <si>
    <t>AXOR Montreux 2-Handle Faucet 220 with Cross Handles and Pop-Up Drain, 1.2 GPM in Chrome - Discontinued 2023</t>
  </si>
  <si>
    <t>AXOR Montreux 2-Handle Faucet 220 with Cross Handles and Pop-Up Drain, 1.2 GPM in Brushed Nickel - Discontinued 2023</t>
  </si>
  <si>
    <t>AXOR Montreux 2-Handle Faucet 220 with Cross Handles and Pop-Up Drain, 1.2 GPM in Polished Nickel - Discontinued 2023</t>
  </si>
  <si>
    <t>AXOR Montreux 2-Handle Faucet 220 with Lever Handles and Pop-Up Drain, 1.2 GPM in Chrome - Discontinued 2023</t>
  </si>
  <si>
    <t>AXOR Montreux 2-Handle Faucet 220 with Lever Handles and Pop-Up Drain, 1.2 GPM in Brushed Nickel - Discontinued 2023</t>
  </si>
  <si>
    <t>AXOR Montreux 2-Handle Faucet 220 with Lever Handles and Pop-Up Drain, 1.2 GPM in Polished Nickel - Discontinued 2023</t>
  </si>
  <si>
    <t>Axor Montreux Single Hole Bidet w/Cross Handle</t>
  </si>
  <si>
    <t>Axor Montreux Vertical Bidet w/Cross Handle</t>
  </si>
  <si>
    <t>Axor Montreux Vertical Bidet w/Lever Handle</t>
  </si>
  <si>
    <t>AXOR MONTREUX WIDESPREAD BIDET</t>
  </si>
  <si>
    <t>AXOR MONTREUX LEVER WIDESPREAD BIDET</t>
  </si>
  <si>
    <t xml:space="preserve">Axor Montreux Pillor Tap </t>
  </si>
  <si>
    <t>Axor Montreux Pillor Tap</t>
  </si>
  <si>
    <t>AXOR Montreux 2-Handle Wall-Mounted Tub Filler with Cross Handles and 2.0 GPM Handshower</t>
  </si>
  <si>
    <t xml:space="preserve">AX Montreux Tub Filler Trim w/Cross Handle </t>
  </si>
  <si>
    <t>Axor Montreux 3 Hole Roman Tub Trim w/Cross Handle</t>
  </si>
  <si>
    <t xml:space="preserve">AX Montreux 4 Hole Roman Tub Trim w/Cross Handle </t>
  </si>
  <si>
    <t>Axor Montreux 3 Hole Roman Tub Trim w/Lever Handle</t>
  </si>
  <si>
    <t>Axor Montreux 3 Hole Roman Tub Set w/Lever Handle</t>
  </si>
  <si>
    <t>AXOR Montreux 2-Handle Freestanding Tub Filler Trim with Cross Handles and 2.0 GPM Handshower</t>
  </si>
  <si>
    <t xml:space="preserve">Axor Montreux Pressure Balance Trim w/Cross Handle </t>
  </si>
  <si>
    <t>AXOR Montreux 4-Hole Roman Tub Set Trim with Lever Handles and 2.0 GPM Handshower</t>
  </si>
  <si>
    <t>AXOR Montreux 2-Handle Wall-Mounted Tub Filler with Lever Handles and 2.0 GPM Handshower</t>
  </si>
  <si>
    <t xml:space="preserve">AX Montreux Tub Filler w/Lever Handle </t>
  </si>
  <si>
    <t>AXOR Montreux 2-Handle Freestanding Tub Filler Trim with Lever Handles and 2.0 GPM Handshower</t>
  </si>
  <si>
    <t xml:space="preserve">Axor Montreux Pressure Balance Trim w/Lever Handle </t>
  </si>
  <si>
    <t>AXOR MONTREUX WALL MOUNT SHOWER MIXER</t>
  </si>
  <si>
    <t xml:space="preserve">AX Montreux Showerpipe </t>
  </si>
  <si>
    <t>AXOR Montreux Showerpipe 240 1-Jet, 2.0 GPM in Chrome - Discontinued 2024</t>
  </si>
  <si>
    <t>AXOR Montreux Showerpipe 240 1-Jet, 2.0 GPM in Brushed Nickel - Discontinued 2024</t>
  </si>
  <si>
    <t>AXOR Montreux Showerpipe 240 1-Jet, 2.0 GPM in Polished Nickel - Discontinued 2024</t>
  </si>
  <si>
    <t>Axor Montreux Kitchen Faucet Single Hole w/Cross Handle</t>
  </si>
  <si>
    <t>Axor Montreux Kitchen Faucet Bridge Model w/Cross Handle</t>
  </si>
  <si>
    <t>Axor Montreux Kitchen Faucet Bridge Model w/Lever Handle</t>
  </si>
  <si>
    <t xml:space="preserve">AX Montreux Bar Faucet w/Cross Handle </t>
  </si>
  <si>
    <t>AX Montreux Kitchen Bridge w/Sidespray Cross Handle</t>
  </si>
  <si>
    <t>Ax Montreux Kitchen Bridge w/Sidespray Cross Handle</t>
  </si>
  <si>
    <t>PREMIA PULLOUT KITCHEN MIXER</t>
  </si>
  <si>
    <t xml:space="preserve">Axor Montreux Ecostat Thermostatic Trim w/Cross Handle </t>
  </si>
  <si>
    <t xml:space="preserve">Axor Montreux Ecostat Thermostatic Trim w/Lever Handle </t>
  </si>
  <si>
    <t xml:space="preserve">Axor Montreux Ecomax Thermostatic Trim w/Lever Handle </t>
  </si>
  <si>
    <t xml:space="preserve">Axor Montreux Ecomax Thermostatic Trim w/Cross Handle </t>
  </si>
  <si>
    <t>AX Montreux Kitchen Bridge w/Sidespray Lever Handle</t>
  </si>
  <si>
    <t>Ax Montreux Kitchen Bridge w/Sidespray Lever Handle</t>
  </si>
  <si>
    <t xml:space="preserve">Axor Montreux Quattro Trim w/Cross Handle </t>
  </si>
  <si>
    <t xml:space="preserve">AX Montreux Trio/Quattro Trim w/Cross Handle </t>
  </si>
  <si>
    <t xml:space="preserve">Axor Montreux Quattro Trim w/Lever Handle </t>
  </si>
  <si>
    <t xml:space="preserve">Axor Montreux Trio Trim w/Cross Handle </t>
  </si>
  <si>
    <t xml:space="preserve">Axor Montreux Trio Trim w/Lever Handle </t>
  </si>
  <si>
    <t>AX Montreux Potfiller Wall Mounted</t>
  </si>
  <si>
    <t>AXOR Montreux Pot Filler, Deck-Mounted in Chrome - Discontinued 2023</t>
  </si>
  <si>
    <t>AXOR Montreux Pot Filler, Deck-Mounted in Steel Optic - Discontinued 2023</t>
  </si>
  <si>
    <t>AX Montreux Potfiller Stand</t>
  </si>
  <si>
    <t>AXOR Montreux Pot Filler, Deck-Mounted in Polished Nickel - Discontinued 2023</t>
  </si>
  <si>
    <t xml:space="preserve">Axor Montreux Volume Control Trim w/Cross Handle </t>
  </si>
  <si>
    <t xml:space="preserve">Axor Montreux Volume Control Trim  w/Lever Handle </t>
  </si>
  <si>
    <t xml:space="preserve">Wall Outlet </t>
  </si>
  <si>
    <t>Wall Outlet</t>
  </si>
  <si>
    <t>Axor Carlton Single Hole Faucet</t>
  </si>
  <si>
    <t>CARLTON LARGE SINGLE CONTROL LAV MIXER</t>
  </si>
  <si>
    <t>PHOENIX WIDESPREAD LAV SET CROSS HANDLE LOW SPOUT</t>
  </si>
  <si>
    <t>PHOENIX WIDESPREAD LAV SET LEVER HANDLE LOW SPOUT</t>
  </si>
  <si>
    <t>PHOENIX WIDESPREAD LAV SET CROSS HANDLE</t>
  </si>
  <si>
    <t>PHOENIX WIDESPREAD LAV SET, LEVER HANDLE</t>
  </si>
  <si>
    <t xml:space="preserve">Axor Carlton Widespread Faucet w/Cross Handle </t>
  </si>
  <si>
    <t>CARLTON LARGE WIDESPREAD LAV SET, CROSS HANDLE</t>
  </si>
  <si>
    <t xml:space="preserve">Axor Carlton Widespread Faucet w/Lever Handle </t>
  </si>
  <si>
    <t xml:space="preserve">CARLTON LARGE WIDESPREAD LAV SET, LEVER HANDLE </t>
  </si>
  <si>
    <t>CARLTON  VERTICAL BIDET CROSS HANDLE</t>
  </si>
  <si>
    <t>CARLTON  VERTICAL BIDET LEVER HANDLE</t>
  </si>
  <si>
    <t>PHOENIX  VERTICAL BIDET CROSS HANDLE</t>
  </si>
  <si>
    <t>PHOENIX  VERTICAL BIDET LEVER HANDLE</t>
  </si>
  <si>
    <t>CARLTON WIDESPREAD BIDET MIXER, CROSS HANDLE</t>
  </si>
  <si>
    <t>CARLTON WIDESPREAD BIDET MIXER, LEVER HANDLE</t>
  </si>
  <si>
    <t xml:space="preserve">Axor Carlton Ecomax Thermostatic Trim w/Lever Handle </t>
  </si>
  <si>
    <t>TRIM, CARLTON ECOMAX THERMOSTATIC VALVE, LEVER HANDLES</t>
  </si>
  <si>
    <t xml:space="preserve">Axor Carlton Ecostat Thermostatic Trim w/Lever Handle </t>
  </si>
  <si>
    <t>TRIM, CARLTON UNIVERSAL ECOST. MIXER, LEVER HANDLE</t>
  </si>
  <si>
    <t xml:space="preserve">Axor Carlton Ecomax Thermostatic Trim w/Cross Handle </t>
  </si>
  <si>
    <t>TRIM, CARLTON ECOMAX THERMOSTATIC VALVE, CROSS HANDLES</t>
  </si>
  <si>
    <t>Axor Phoenix Thermostatic Trim w/Cross Handle</t>
  </si>
  <si>
    <t>Axor Phoenix Thermostatic Trim w/Lever Handle</t>
  </si>
  <si>
    <t>TRIM, PHOENIX UNIVERSAL ECOSTAT THERMOSTATIC MIXER CROSS HANDLE</t>
  </si>
  <si>
    <t>TRIM, PHOENIX UNIVERSAL ECOST, LEVER HANDLE</t>
  </si>
  <si>
    <t>TRIM, PHOENIX ECOMAX THERMOSTATIC VALVE, LEVER HANDLES</t>
  </si>
  <si>
    <t>TRIM, PHOENIX ECOMAX THERMOSTATIC MIXER CROSS HANDLE</t>
  </si>
  <si>
    <t xml:space="preserve">Axor Carlton Pressure Balance Trim w/Lever Handle </t>
  </si>
  <si>
    <t>TRIM, CARLTON 1/2" PBV, LEVER HANDLE</t>
  </si>
  <si>
    <t>Axor Carlton Pressure Balance Trim w/Lever Handle</t>
  </si>
  <si>
    <t>Axor Phoenix Pressure Balance Trim w/Cross Handle</t>
  </si>
  <si>
    <t>TRIM, PHOENIX EQUILIBRIUM PRESSURE BALANCE VALVE CROSS HANDLE</t>
  </si>
  <si>
    <t>TRIM, PHOENIX 1/2" PBV, LEVER HANDLE</t>
  </si>
  <si>
    <t>CARLTON TUB SPOUT</t>
  </si>
  <si>
    <t>PHOENIX TUB SPOUT</t>
  </si>
  <si>
    <t>CARLTON TUB SPOUT WITH DIVERTER</t>
  </si>
  <si>
    <t>PHOENIX TUB SPOUT WITH DIVERTER</t>
  </si>
  <si>
    <t>CARLTON  DECK VALVE CROSS HANDLE</t>
  </si>
  <si>
    <t>CARLTON  DECK VALVE LEVER HANDLE</t>
  </si>
  <si>
    <t>TRIM, PHOENIX 3 HOLE RTS, LEVER HANDLE</t>
  </si>
  <si>
    <t>TRIM, PHOENIX 3 HOLE ROMAN TUB SET CROSS HANDLE</t>
  </si>
  <si>
    <t>TRIM, PHOENIX 4 HOLE ROMAN TUB SET CROSS HANDLE</t>
  </si>
  <si>
    <t>TRIM, PHOENIX 4 HOLE RTS, LEVER HANDLE</t>
  </si>
  <si>
    <t>Axor Carlton 4 Hole Roman Tub Trim w/Cross Handle</t>
  </si>
  <si>
    <t>TRIM, CARLTON 4 HOLE RTS, CROSS HANDLE</t>
  </si>
  <si>
    <t>Axor Carlton 4 Hole Roman Tub Trim w/Lever Handle</t>
  </si>
  <si>
    <t>TRIM, CARLTON 4 HOLE RTS, LEVER HANDLE</t>
  </si>
  <si>
    <t xml:space="preserve">Axor Carlton Ecostat Thermostatic Trim w/Cross Handle </t>
  </si>
  <si>
    <t>TRIM, CARLTON UNIVERSAL ECOST. MIXER, CROSS HANDLE</t>
  </si>
  <si>
    <t>Axor Carlton Thermostatic Tub Filler Trim w/Cross Handle</t>
  </si>
  <si>
    <t>TRIM, 2 HOLE RTS CROSS HANDLE</t>
  </si>
  <si>
    <t>Axor Carlton Thermostatic Tub Filler Trim w/Lever Handle</t>
  </si>
  <si>
    <t>TRIM, 2 HOLE RTS LEVER HANDLE</t>
  </si>
  <si>
    <t>PHOENIX  DECK VALVE CROSS HANDLE</t>
  </si>
  <si>
    <t>PHOENIX  DECK VALVE LEVER HANDLE</t>
  </si>
  <si>
    <t>PHOENIX TRADITIONAL SHOWER</t>
  </si>
  <si>
    <t>Axor Carlton Traditional Shower</t>
  </si>
  <si>
    <t>CARLTON TRADITIONAL SHOWER</t>
  </si>
  <si>
    <t>Axor Carlton Thermostatic Trim w/Lever Handle</t>
  </si>
  <si>
    <t>Axor Carlton Thermostatic Trim w/Cross Handle</t>
  </si>
  <si>
    <t>CARLTON KITCHEN MIXER WITH PULLOUT</t>
  </si>
  <si>
    <t>CARLTON HANDSHOWER</t>
  </si>
  <si>
    <t xml:space="preserve">CARLTON HANDSHOWER               </t>
  </si>
  <si>
    <t>TERRANO HANDSHOWER</t>
  </si>
  <si>
    <t xml:space="preserve">Axor Carlton Fix Fit Wall Outlet w/Lever Handle </t>
  </si>
  <si>
    <t>CARLTON FIX FIT WALL OUTLET, LEVER HANDLE</t>
  </si>
  <si>
    <t xml:space="preserve">Axor Carlton Fix Fit Wall Outlet w/Cross Handle </t>
  </si>
  <si>
    <t>CARLTON FIX FIT WALL OUTLET, CROSS HANDLE</t>
  </si>
  <si>
    <t xml:space="preserve">Axor Carlton Trio Trim w/Lever Handle </t>
  </si>
  <si>
    <t>TRIM, CARLTON TRIO DIVERTER, LEVER HANDLE</t>
  </si>
  <si>
    <t xml:space="preserve">Axor Carlton Trio Trim w/Cross Handle </t>
  </si>
  <si>
    <t>TRIM, CARLTON TRIO DIVERTER, CROSS HANDLE</t>
  </si>
  <si>
    <t>TRIM, PHOENIX TRIO DIV. CROSS HANDLE</t>
  </si>
  <si>
    <t>TRIM, PHOENIX TRIO DIV, LEVER HANDLE</t>
  </si>
  <si>
    <t>Axor Carlton Trio/Quattro Trim w/Lever Handle</t>
  </si>
  <si>
    <t>Axor Carlton Trio/Quattro Trim w/Cross Handle</t>
  </si>
  <si>
    <t xml:space="preserve">Axor Carlton Quattro Trim w/Lever Handle </t>
  </si>
  <si>
    <t>TRIM, CARLTON 3/4" QUATTRO DIV, LEVER HANDLE</t>
  </si>
  <si>
    <t xml:space="preserve">Axor Carlton Quattro Trim w/Cross Handle </t>
  </si>
  <si>
    <t>TRIM, CARLTON 3/4" QUATTRO DIV, CROSS HANDLE</t>
  </si>
  <si>
    <t>Axor Phoenix Trio/Quattro Trim w/Cross Handle</t>
  </si>
  <si>
    <t>Axor Phoenix Trio/Quattro Trim w/Lever Handle</t>
  </si>
  <si>
    <t>TRIM, PHOENIX QUATTRO DIVERTER CROSS HANDLE</t>
  </si>
  <si>
    <t>TRIM, PHOENIX QUATTRO DIV, LEVER HANDLE</t>
  </si>
  <si>
    <t>Axor Phoenix Volume Control Trim w/Cross Handle</t>
  </si>
  <si>
    <t>Axor Phoenix Volume Control Trim w/Lever Handle</t>
  </si>
  <si>
    <t>TRIM, PHOENIX VOLUME CONTROL VALVE CROSS HANDLE</t>
  </si>
  <si>
    <t>TRIM, PHOENIX VOLUME CONTROL VALVE LEVER HANDLE</t>
  </si>
  <si>
    <t>Axor Carlton Volume Control Trim w/Lever Handle</t>
  </si>
  <si>
    <t>Axor Carlton Volume Control Trim w/Cross Handle</t>
  </si>
  <si>
    <t xml:space="preserve">Axor Carlton Volume Control Trim w/Lever Handle </t>
  </si>
  <si>
    <t>TRIM, CARLTON 1/2" &amp; 3/4" VCV, LEVER HANDLE</t>
  </si>
  <si>
    <t xml:space="preserve">Axor Carlton Volume Control Trim w/Cross Handle </t>
  </si>
  <si>
    <t>TRIM, CARLTON 1/2" &amp; 3/4" VCV, CROSS HANDLE</t>
  </si>
  <si>
    <t>PHONIX FIX-FIT LEVER HANDLE</t>
  </si>
  <si>
    <t>PHONIX FIX-FIT CROSS HANDLE</t>
  </si>
  <si>
    <t>AXOR Massaud Single-Hole Faucet 110, 1.2 GPM in Chrome - Discontinued 2023</t>
  </si>
  <si>
    <t xml:space="preserve">Axor Massaud Widespread Faucet </t>
  </si>
  <si>
    <t>AX Massaud Widespread Faucet no Pop Up</t>
  </si>
  <si>
    <t>AXOR Massaud Single-Hole Faucet 220, 1.2 GPM in Chrome - Discontinued 2023</t>
  </si>
  <si>
    <t xml:space="preserve">AX Massaud Wall Mounted Widespread Faucet Short </t>
  </si>
  <si>
    <t>AX Rough, Wall Mounted Widespread</t>
  </si>
  <si>
    <t xml:space="preserve">AX Massaud Wall Mounted Widespread Faucet Long </t>
  </si>
  <si>
    <t xml:space="preserve">AX Massaud Bidet </t>
  </si>
  <si>
    <t xml:space="preserve">Axor Massaud Widespread Bidet </t>
  </si>
  <si>
    <t>AX Massaud Tub Spout</t>
  </si>
  <si>
    <t>Axor Massaud 3 Hole Roman Tub Trim</t>
  </si>
  <si>
    <t>AXOR Massaud 4-Hole Roman Tub Set Trim with 2.0 GPM Handshower</t>
  </si>
  <si>
    <t>AXOR Massaud 4-Hole Roman Tub Set Trim with 1.75 GPM Handshower in Chrome</t>
  </si>
  <si>
    <t>AXOR Massaud Freestanding Tub Filler Trim with 2.0 GPM Handshower</t>
  </si>
  <si>
    <t>AXOR Massaud Freestanding Tub Filler Trim with 1.75 GPM Handshower in Chrome</t>
  </si>
  <si>
    <t>AXOR Massaud Rough, Tub Spout in n.a.</t>
  </si>
  <si>
    <t>AXOR Massaud Tub Spout Trim in Chrome</t>
  </si>
  <si>
    <t xml:space="preserve">Axor Massaud Tubspout Short </t>
  </si>
  <si>
    <t>AX Massaud Thermostatic Tub Filler Trim</t>
  </si>
  <si>
    <t>AXOR Massaud Thermostatic Trim HighFlow in Chrome</t>
  </si>
  <si>
    <t xml:space="preserve">Axor Massaud Ecostat Thermostatic Trim </t>
  </si>
  <si>
    <t>AXOR Massaud Thermostatic Trim with Volume Control in Chrome</t>
  </si>
  <si>
    <t xml:space="preserve">Axor Massaud Ecomax Thermostatic Trim </t>
  </si>
  <si>
    <t>AXOR Massaud Thermostatic Trim with Volume Control and Diverter in Chrome</t>
  </si>
  <si>
    <t xml:space="preserve">Axor Massaud Trio Trim </t>
  </si>
  <si>
    <t xml:space="preserve">Axor Massaud Quattro Trim </t>
  </si>
  <si>
    <t>AXOR Massaud Diverter Trim Trio/Quattro in Chrome</t>
  </si>
  <si>
    <t>AXOR Massaud Freestanding Tub in White</t>
  </si>
  <si>
    <t>AXOR Massaud Volume Control Trim in Chrome</t>
  </si>
  <si>
    <t xml:space="preserve">Axor Massaud Volume Control Trim </t>
  </si>
  <si>
    <t>AXOR Massaud Pressure Balance Trim in Chrome - Discontinued 2023</t>
  </si>
  <si>
    <t>AX Bouroullec Single Hole Faucet No Pop Up</t>
  </si>
  <si>
    <t xml:space="preserve">AX Bouroullec Wall Mounted Single Handle Faucet </t>
  </si>
  <si>
    <t xml:space="preserve">AX Bouroullec Wall Mounted Single Handle Faucet With Shelf </t>
  </si>
  <si>
    <t xml:space="preserve">AX Bouroullec Wall Mounted Widespread Faucet </t>
  </si>
  <si>
    <t xml:space="preserve">AX Bouroullec Wall Spout &amp; Single Handle Faucet </t>
  </si>
  <si>
    <t>AX Bouroullec Wall Spout &amp; 2 Handle Faucet</t>
  </si>
  <si>
    <t>AX Bouroullec Widespread Faucet Tall No Pop Up</t>
  </si>
  <si>
    <t>AX Bouroullec 2 Hole Faucet Tall No Pop Up</t>
  </si>
  <si>
    <t xml:space="preserve">AX Bouroullec Widespread Faucet Tall No Pop up Lever handle </t>
  </si>
  <si>
    <t xml:space="preserve">AX Bouroullec Single Hole Bidet Faucet </t>
  </si>
  <si>
    <t>AX Bouroullec Pressure Balance Trim</t>
  </si>
  <si>
    <t xml:space="preserve">AX Bouroullec Tubspout 6" </t>
  </si>
  <si>
    <t>AX Bouroullec Tub Spout Rim Mount</t>
  </si>
  <si>
    <t xml:space="preserve">Extension Set Ø 170mm </t>
  </si>
  <si>
    <t>AX Bouroullec 2 Hole Thermostatic TubFiller Set</t>
  </si>
  <si>
    <t xml:space="preserve">AX Bouroullec 4 Hole Roman Tub Set </t>
  </si>
  <si>
    <t xml:space="preserve">AX Bouroullec Porter Unit </t>
  </si>
  <si>
    <t xml:space="preserve">AX Bouroullec Showerpipe </t>
  </si>
  <si>
    <t xml:space="preserve">AX Bouroullec Highflow Thermostatic mixer for concealed installation </t>
  </si>
  <si>
    <t>AX Bouroullec Thermostatic w/Shut Off</t>
  </si>
  <si>
    <t xml:space="preserve">AX Bouroullec Thermostatic w/Shut Off &amp; Diverter </t>
  </si>
  <si>
    <t xml:space="preserve">AX Bouroullec Tub Thermostatic Trim Exposed </t>
  </si>
  <si>
    <t xml:space="preserve">AX Bouroullec Table  </t>
  </si>
  <si>
    <t>AX Bouroullec Table w/Cut out</t>
  </si>
  <si>
    <t xml:space="preserve">AX Bouroullec Wash basin, counter top, small,  2 shelfs </t>
  </si>
  <si>
    <t>Axor Bouroullec Wash basin, counter top, small,  2 shelfs, 1 Hole</t>
  </si>
  <si>
    <t>Axor Bouroullec Wash basin, counter top, small,  2 shelfs, 2 Hole</t>
  </si>
  <si>
    <t>Axor Bouroullec Wash basin, counter top, small,  2 shelfs, 3 Hole</t>
  </si>
  <si>
    <t xml:space="preserve">AX Bouroullec Wash basin, wall hung, small,  2 shelfs </t>
  </si>
  <si>
    <t>Axor Bouroullec Wash basin, wall hung, small,  2 shelfs, 1 Hole</t>
  </si>
  <si>
    <t>Axor Bouroullec Wash basin, wall hung, small,  2 shelfs, 2 Hole</t>
  </si>
  <si>
    <t>Axor Bouroullec Wash basin, wall hung, small,  2 shelfs, 3 Hole</t>
  </si>
  <si>
    <t xml:space="preserve">AX Bouroullec Wash basin, counter top, big, 2 shelfs </t>
  </si>
  <si>
    <t>Axor Bouroullec Wash basin, counter top, big, 2 shelfs, 1 Hole</t>
  </si>
  <si>
    <t>Axor Bouroullec Wash basin, counter top, big, 2 shelfs, 2 Hole</t>
  </si>
  <si>
    <t>Axor Bouroullec Wash basin, counter top, big, 2 shelfs, 3 Hole</t>
  </si>
  <si>
    <t xml:space="preserve">AX Bouroullec Wash basin, wall hung, big,  2 shelfs </t>
  </si>
  <si>
    <t>Axor Bouroullec Wash basin, wall hung, big,  2 shelfs, 1 Hole</t>
  </si>
  <si>
    <t>Axor Bouroullec Wash basin, wall hung, big,  2 shelfs, 2 Hole</t>
  </si>
  <si>
    <t>Axor Bouroullec Wash basin, wall hung, big,  2 shelfs, 3 Hole</t>
  </si>
  <si>
    <t xml:space="preserve">AX Bouroullec Wash basin for mixer module, counter top, big, 1 shelf </t>
  </si>
  <si>
    <t xml:space="preserve">AX Bouroullec Wash basin for mixer module, wall hung, big, 1 shelf </t>
  </si>
  <si>
    <t>AX Bouroullec Wash basin for mixer module, counter top, small, 1 shelf</t>
  </si>
  <si>
    <t>Axor Bouroullec Wash basin for mixer module, counter top, small, 1 shelf, 1 Hole</t>
  </si>
  <si>
    <t>Axor Bouroullec Wash basin for mixer module, counter top, small, 1 shelf, 3 Hole</t>
  </si>
  <si>
    <t>AX Bouroullec Wash basin for mixer module, wall hung, small, 1 shelf</t>
  </si>
  <si>
    <t>Axor Bouroullec Wash basin for mixer module, wall hung, small, 1 shelf, 1 Hole</t>
  </si>
  <si>
    <t>Axor Bouroullec Wash basin for mixer module, wall hung, small, 1 shelf, 3 Hole</t>
  </si>
  <si>
    <t xml:space="preserve">AX Bouroullec Tub, Drop in with 1 shelf </t>
  </si>
  <si>
    <t xml:space="preserve">AX Bouroullec Trim Volume Control </t>
  </si>
  <si>
    <t xml:space="preserve">AX Bouroullec Trim Trio/Quattro </t>
  </si>
  <si>
    <t xml:space="preserve">Drill Bit Set (Milwaukee Universal hole saw) </t>
  </si>
  <si>
    <t>Raindance Select S Handshower 120 3-Jet PowderRain, 2.0 GPM in Chrome</t>
  </si>
  <si>
    <t>Raindance Select S Handshower 120 3-Jet PowderRain, 2.0 GPM in Brushed Nickel</t>
  </si>
  <si>
    <t>HG Skyline Showerpanel</t>
  </si>
  <si>
    <t>AXOR 1-Jet Wall-Mounted LampShower Trim designed by Nendo, 2.5 GPM</t>
  </si>
  <si>
    <t>AXOR 1-Jet LampShower with Ceiling Connector designed by Nendo, 2.5 GPM</t>
  </si>
  <si>
    <t>EXCLUSIV SHOWER PANEL, CORNER, WHITE W/CH</t>
  </si>
  <si>
    <t>EXCLUSIV SHOWER PANEL, CORNER, WHITE W/CH-GD</t>
  </si>
  <si>
    <t>EXCLUSIV SHOWER PANEL, CORNER, WHITE W/PB</t>
  </si>
  <si>
    <t>AXOR ShowerSolutions Handshower 120 3-Jet, 2.0 GPM in Chrome</t>
  </si>
  <si>
    <t>AXOR ShowerSolutions Handshower 120 3-Jet, 2.0 GPM in Brushed Nickel</t>
  </si>
  <si>
    <t>AXOR Starck Showerhead 240 1-Jet, 2.0 GPM in Chrome - Discontinued 2024</t>
  </si>
  <si>
    <t>AXOR Starck Showerhead 240 1-Jet, 2.0 GPM in Brushed Nickel - Discontinued 2024</t>
  </si>
  <si>
    <t>PHARO PRESTIGE SHOWERPANEL SATINCHROME/CHROME</t>
  </si>
  <si>
    <t>PHARO PRESTIGE SHOWERPANEL SATINCHROME/SATINCHROME</t>
  </si>
  <si>
    <t>PHARO PRESTIGE SHOWERPANEL WHITE/CHROME</t>
  </si>
  <si>
    <t>PHARO PRESTIGE SHOWERPANEL WHITE/SATINCHROME</t>
  </si>
  <si>
    <t>PRESTIGE PANEL SL SATIN CHROME W/CH</t>
  </si>
  <si>
    <t>PRESTIGE PANEL SL SATIN CHROME W/SATIN CH</t>
  </si>
  <si>
    <t>CORNER MOUNT KIT FOR MOONLIGHT PANEL</t>
  </si>
  <si>
    <t>CORNER MOUNT KIT FOR HELIS PANEL</t>
  </si>
  <si>
    <t>Hg Corner Mounting Kit For Lift White</t>
  </si>
  <si>
    <t>HG Corner Mounting Kit For Lift Satinchrome</t>
  </si>
  <si>
    <t>Raindance E Showerhead 300 1-Jet, 2.0 GPM in Chrome - Discontinued 2023</t>
  </si>
  <si>
    <t>Raindance E Showerhead 300 1-Jet, 2.0 GPM in Brushed Bronze - Discontinued 2023</t>
  </si>
  <si>
    <t>Raindance E Showerhead 300 1-Jet, 2.0 GPM in Brushed Black Chrome - Discontinued 2023</t>
  </si>
  <si>
    <t>Raindance E Showerhead 300 1-Jet, 2.0 GPM in Matte Black - Discontinued 2023</t>
  </si>
  <si>
    <t>Raindance E Showerhead 300 1-Jet, 2.0 GPM in Matte White - Discontinued 2023</t>
  </si>
  <si>
    <t>Raindance E Showerhead 300 1-Jet, 2.0 GPM in Brushed Nickel - Discontinued 2023</t>
  </si>
  <si>
    <t>Raindance E Showerhead 400 Square 1-Jet Trim, 2.0 GPM in Chrome - Discontinued 2023</t>
  </si>
  <si>
    <t>PHARO HELIS SHOWERPANEL GREEN</t>
  </si>
  <si>
    <t>PHARO HELIS SHOWERPANEL WHITE</t>
  </si>
  <si>
    <t>PHARO HELIS SHOWERPANEL BEIGE</t>
  </si>
  <si>
    <t>Hg Sideway Showerpanel White/Chrome</t>
  </si>
  <si>
    <t>Hg Sideway Showerpanel Satinchrome/Chrome</t>
  </si>
  <si>
    <t>Crometta Handshower Vario-Jet, 1.75 GPM in White / Chrome - Discontinued 2023</t>
  </si>
  <si>
    <t>Crometta Handshower Vario-Jet, 1.75 GPM in Brushed Nickel - Discontinued 2023</t>
  </si>
  <si>
    <t>COMFORT PANEL WHITE W/CH</t>
  </si>
  <si>
    <t>COMFORT PANEL WHITE W/CH-GD</t>
  </si>
  <si>
    <t>COMFORT PANEL PERGAMON W/CH</t>
  </si>
  <si>
    <t>COMFORT PANEL PERGAMON W/CH-GD</t>
  </si>
  <si>
    <t>COMFORT PANEL BLACK W/CH</t>
  </si>
  <si>
    <t>COMFORT PANEL BLACK W/CH-GD</t>
  </si>
  <si>
    <t xml:space="preserve">Hg Showerpipe </t>
  </si>
  <si>
    <t>Hg Showerarc</t>
  </si>
  <si>
    <t>Raindance Select S Showerhead 240 2-Jet, 2.5 GPM</t>
  </si>
  <si>
    <t>Raindance Rough, Showerhead 260 Square 1-Jet - Discontinued 2023</t>
  </si>
  <si>
    <t>Croma Showerhead 220 1-Jet, 2.0 GPM in Chrome - Discontinued 2023</t>
  </si>
  <si>
    <t>Croma Showerhead 220 1-Jet, 2.0 GPM in Brushed Nickel - Discontinued 2023</t>
  </si>
  <si>
    <t>Raindance Showerhead 260 Square 1-Jet Trim, 2.5 GPM in Chrome - Discontinued 2023</t>
  </si>
  <si>
    <t>Raindance Showerhead 260 Square 1-Jet Trim, 2.5 GPM in Brushed Nickel - Discontinued 2023</t>
  </si>
  <si>
    <t>FixFit Wall Outlet E with Handshower Holder in Chrome - Discontinued 2023</t>
  </si>
  <si>
    <t>FixFit Wall Outlet Square with Handshower Holder in Chrome - Discontinued 2023</t>
  </si>
  <si>
    <t>FixFit Wall Outlet S with Handshower Holder in Chrome - Discontinued 2023</t>
  </si>
  <si>
    <t xml:space="preserve">MOONLIGHT PANEL W/LIGHT </t>
  </si>
  <si>
    <t>MOONLIGHT PANEL W/LIGHT FROSTED FINISH</t>
  </si>
  <si>
    <t>Croma Select S Showerhead 180 2-Jet, 2.0 GPM in Chrome - Discontinued 2023</t>
  </si>
  <si>
    <t>Croma Select S Showerhead 180 2-Jet, 2.0 GPM in White / Chrome - Discontinued 2023</t>
  </si>
  <si>
    <t>Croma Select S Showerhead 180 2-Jet, 2.0 GPM in Brushed Nickel - Discontinued 2023</t>
  </si>
  <si>
    <t>Croma Select E Showerhead 180 2-Jet, 2.0 GPM in Chrome - Discontinued 2023</t>
  </si>
  <si>
    <t>Croma Select E Showerhead 180 2-Jet, 2.0 GPM in White / Chrome - Discontinued 2023</t>
  </si>
  <si>
    <t>Croma Select E Showerhead 180 2-Jet, 2.0 GPM in Brushed Nickel - Discontinued 2023</t>
  </si>
  <si>
    <t>Raindance Select S Handshower 120 3-Jet, 2.5 GPM in White / Chrome - Discontinued 2024</t>
  </si>
  <si>
    <t>Raindance Select E Handshower 150 3-Jet, 2.5 GPM in White / Chrome - Discontinued 2023</t>
  </si>
  <si>
    <t>Crometta Showerhead 160 1-Jet, 2.0 GPM in Chrome - Discontinued 2023</t>
  </si>
  <si>
    <t>Crometta Showerhead 160 1-Jet, 2.0 GPM in White / Chrome - Discontinued 2023</t>
  </si>
  <si>
    <t>Crometta Showerhead 160 1-Jet, 2.0 GPM in Brushed Nickel - Discontinued 2023</t>
  </si>
  <si>
    <t>EXCLUSIV SHOWER PANEL, FLATWALL, WHITE W/CH</t>
  </si>
  <si>
    <t>EXCLUSIV SHOWER PANEL, FLATWALL, WHITE W/CH-GD</t>
  </si>
  <si>
    <t>EXCLUSIV SHOWER PANEL, FLATWALL, WHITE W/PB</t>
  </si>
  <si>
    <t>Crometta 100 Wallbar Set 3-Jet 24" , 2.0 GPM in White / Chrome - Discontinued 2023</t>
  </si>
  <si>
    <t>Crometta 100 Wallbar Set 3-Jet 24" , 2.0 GPM in Brushed Nickel</t>
  </si>
  <si>
    <t>EXCLUSIV SHOWER PANEL, FLATWALL, SATINOX W/CH</t>
  </si>
  <si>
    <t>Crometta S Showerhead 240 1-Jet, 2.0 GPM in Chrome - Discontinued 2023</t>
  </si>
  <si>
    <t>Crometta S Showerhead 240 1-Jet, 2.0 GPM in Brushed Nickel - Discontinued 2023</t>
  </si>
  <si>
    <t>Crometta E Showerhead 240 1-Jet, 2.0 GPM in Chrome - Discontinued 2023</t>
  </si>
  <si>
    <t>Crometta E Showerhead 240 1-Jet, 2.0 GPM in Brushed Nickel - Discontinued 2023</t>
  </si>
  <si>
    <t>Croma Select S Handshower 110 3-Jet, 2.0 GPM in White / Chrome - Discontinued 2023</t>
  </si>
  <si>
    <t>Croma Select S Handshower 110 3-Jet, 2.0 GPM in Brushed Nickel - Discontinued 2023</t>
  </si>
  <si>
    <t>Croma Select E Handshower 110 3-Jet, 2.0 GPM in White / Chrome - Discontinued 2023</t>
  </si>
  <si>
    <t>Croma Select E Handshower 110 3-Jet, 2.0 GPM in Brushed Nickel - Discontinued 2023</t>
  </si>
  <si>
    <t>Crometta 100 Handshower 3-Jet, 2.0 GPM in White / Chrome - Discontinued 2023</t>
  </si>
  <si>
    <t>Crometta 100 Handshower 3-Jet, 2.0 GPM in Brushed Nickel - Discontinued 2023</t>
  </si>
  <si>
    <t>Crometta 100 Handshower Vario-Jet, 2.0 GPM in White / Chrome - Discontinued 2023</t>
  </si>
  <si>
    <t>Crometta 100 Handshower Vario-Jet, 2.0 GPM in Brushed Nickel - Discontinued 2023</t>
  </si>
  <si>
    <t>Crometta 100 Handshower Vario-Jet, 1.75 GPM in White / Chrome - Discontinued 2023</t>
  </si>
  <si>
    <t>Crometta 100 Handshower Vario-Jet, 1.75 GPM in Brushed Nickel</t>
  </si>
  <si>
    <t>Crometta 100 Handshower 3-Jet, 1.75 GPM in White / Chrome - Discontinued 2023</t>
  </si>
  <si>
    <t>Crometta 100 Handshower 3-Jet, 1.75 GPM in Brushed Nickel</t>
  </si>
  <si>
    <t>Hg Showerpanel Lift White / Chrome</t>
  </si>
  <si>
    <t>Hg Showerpanel Lift Satinchrome / Chrome</t>
  </si>
  <si>
    <t>Rainfinity SAMSet with JBL Speaker 2.5 GPM in Chrome</t>
  </si>
  <si>
    <t>Rainfinity SAMSet with JBL Speaker 2.5 GPM in Matte White</t>
  </si>
  <si>
    <t>Rainfinity SAMSet with JBL Speaker 2.5 GPM in Brushed Nickel</t>
  </si>
  <si>
    <t>Hg Raindance Showerpanel</t>
  </si>
  <si>
    <t>ECOSTAT COMBI SET</t>
  </si>
  <si>
    <t>Hg iBox Showerpanel</t>
  </si>
  <si>
    <t>Raindance E Showerpipe 360 1-Jet, 2.5 GPM in Chrome - Discontinued 2023</t>
  </si>
  <si>
    <t>Raindance E Showerpipe 360 1-Jet, 2.5 GPM in White / Chrome - Discontinued 2023</t>
  </si>
  <si>
    <t>Hg Bodyshower Panel</t>
  </si>
  <si>
    <t>Raindance Select E Showerpipe 300 with Select Shower Controls, 2.0 GPM in White / Chrome - Discontinued 2023</t>
  </si>
  <si>
    <t>Raindance Select S Showerpipe 240 2-Jet, 2.5 GPM in White / Chrome - Discontinued 2023</t>
  </si>
  <si>
    <t>HG Raindance Showerpipe Tub/Shower S 180</t>
  </si>
  <si>
    <t>HG Showerpipe S 240</t>
  </si>
  <si>
    <t>HG Raindance Connect</t>
  </si>
  <si>
    <t xml:space="preserve">Hg Raindance Connect </t>
  </si>
  <si>
    <t>HG Raindance Showerpipe S 180</t>
  </si>
  <si>
    <t>HG iBox Showerpipe 180</t>
  </si>
  <si>
    <t xml:space="preserve">HG Raindance E 420 1 Jet Showerhead W/Showerarm </t>
  </si>
  <si>
    <t>Raindance E Showerhead 420 2-Jet with Showerarm Trim, 2.5 GPM</t>
  </si>
  <si>
    <t>HG Raindance E 420 2 Jet Showerhead W/Showerarm</t>
  </si>
  <si>
    <t>Raindance Classic Showerhead 240 1-Jet, 2.0 GPM in Chrome</t>
  </si>
  <si>
    <t>Raindance Classic Showerhead 240 1-Jet, 2.0 GPM in Brushed Nickel</t>
  </si>
  <si>
    <t>Raindance Classic Showerhead 240 1-Jet, 2.0 GPM in Polished Nickel</t>
  </si>
  <si>
    <t>Raindance Classic Showerhead 240 1-Jet, 2.0 GPM in Rubbed Bronze</t>
  </si>
  <si>
    <t>Raindance E Showerhead 240 1-Jet, 2.5 GPM in Chrome - Discontinued 2023</t>
  </si>
  <si>
    <t>Raindance E Showerhead 240 1-Jet, 2.5 GPM in Brushed Nickel - Discontinued 2023</t>
  </si>
  <si>
    <t>Raindance E Showerhead 240 1-Jet, 2.5 GPM in Polished Nickel</t>
  </si>
  <si>
    <t>Raindance E Showerhead 360 1-Jet, 2.5 GPM in Chrome - Discontinued 2024</t>
  </si>
  <si>
    <t>Raindance E Showerhead 360 1-Jet, 2.5 GPM in Brushed Nickel - Discontinued 2024</t>
  </si>
  <si>
    <t>Raindance E Showerhead 360 1-Jet, 2.5 GPM in Polished Nickel - Discontinued 2023</t>
  </si>
  <si>
    <t>Raindance Select E Showerhead 300 2-Jet, 2.5 GPM in Chrome - Discontinued 2024</t>
  </si>
  <si>
    <t>Raindance Select E Showerhead 300 2-Jet, 2.5 GPM in White/Chrome</t>
  </si>
  <si>
    <t>Raindance Select E Showerhead 300 2-Jet, 2.5 GPM in Brushed Nickel - Discontinued 2024</t>
  </si>
  <si>
    <t>PuraVida Showerhead 400 1-Jet with Ceiling Mount, 2.5 GPM in Chrome - Discontinued 2023</t>
  </si>
  <si>
    <t>PuraVida Showerhead 400 1-Jet with Ceiling Mount, 2.5 GPM in White / Chrome - Discontinued 2023</t>
  </si>
  <si>
    <t>Hg Showerhead Square 120</t>
  </si>
  <si>
    <t>HG Royal Showerarm 3/4" Pipe 18" Long 90 Degree Bend</t>
  </si>
  <si>
    <t>SMALL SHOWERARM,1/2" W/ FLANGE</t>
  </si>
  <si>
    <t xml:space="preserve">Hg Small Showerarm, W/ Flange </t>
  </si>
  <si>
    <t>SHOWERARM 15" PLATINUM</t>
  </si>
  <si>
    <t xml:space="preserve">Hg Showerarm 15" </t>
  </si>
  <si>
    <t>Hg Showerarm 15"</t>
  </si>
  <si>
    <t>SHOWERARM 15" SATINOX</t>
  </si>
  <si>
    <t>FixFit Wall Outlet PuraVida with Check Valves in Chrome - Discontinued 2024</t>
  </si>
  <si>
    <t xml:space="preserve">HG Royal Ceiling Mount 3/4" Pipe 4" Long </t>
  </si>
  <si>
    <t>AXOR Citterio Wall Plate Square in Chrome - Discontinued 2024</t>
  </si>
  <si>
    <t>CITTERIO WALL PLATE</t>
  </si>
  <si>
    <t>AXOR Citterio Wall Plate Square in Brushed Nickel - Discontinued 2024</t>
  </si>
  <si>
    <t>SHOWERARM 9" PLATINUM</t>
  </si>
  <si>
    <t xml:space="preserve">Hg Showerarm 9" </t>
  </si>
  <si>
    <t>Hg Showerarm 9"</t>
  </si>
  <si>
    <t>SHOWERARM 9" SATINOX</t>
  </si>
  <si>
    <t>INSTALLATION FLANGE FOR RAINDANCE SHOWERARM</t>
  </si>
  <si>
    <t xml:space="preserve">LARGE 1/2" CAST SHOWERARM  </t>
  </si>
  <si>
    <t>SHOWERARM FOR AKTIVA SHOWERHEAD</t>
  </si>
  <si>
    <t>PuraVida Showerhead 400 1-Jet with Showerarm, 2.5 GPM in Chrome - Discontinued 2023</t>
  </si>
  <si>
    <t>PuraVida Showerhead 400 1-Jet with Showerarm, 2.5 GPM in White / Chrome - Discontinued 2023</t>
  </si>
  <si>
    <t>Hg Small Cast Showerarm W/ Flange</t>
  </si>
  <si>
    <t>SMALL 1/2" CAST SHOWERARM W/ FLANGE</t>
  </si>
  <si>
    <t xml:space="preserve">HG Raindance E 120 Air 3Jet Showerhead </t>
  </si>
  <si>
    <t>Hg Raindance E 120 Air 3Jet Showerhead</t>
  </si>
  <si>
    <t>SHOWERARM TO TERRANO SHOWERHEAD</t>
  </si>
  <si>
    <t>WALL OUTLET</t>
  </si>
  <si>
    <t xml:space="preserve">Hg Fix Fit Wall Outlet </t>
  </si>
  <si>
    <t>FIX FIT WALL OUTLET</t>
  </si>
  <si>
    <t>FIX FIT WALL OUTLET ORB</t>
  </si>
  <si>
    <t>FIX FIT WALL OUTLET PN</t>
  </si>
  <si>
    <t>FIX FIT WALL OUTLET PB</t>
  </si>
  <si>
    <t>HG Wall Outlet</t>
  </si>
  <si>
    <t xml:space="preserve">Hg Wall Outlet </t>
  </si>
  <si>
    <t>Raindance S Showerhead 120 3-Jet, 2.5 GPM in Chrome - Discontinued 2023</t>
  </si>
  <si>
    <t>Raindance S Showerhead 120 3-Jet, 2.5 GPM in Brushed Nickel - Discontinued 2023</t>
  </si>
  <si>
    <t>WALL OUTLET W/ VACUUM BREAKER</t>
  </si>
  <si>
    <t xml:space="preserve">Hg Wall Outlet W/ Dual Check Valve </t>
  </si>
  <si>
    <t>Hg Wall Outlet W/ Dual Check Valve</t>
  </si>
  <si>
    <t xml:space="preserve">HG Raindance E 150 Air 1Jet Showerhead </t>
  </si>
  <si>
    <t>Hg Raindance E 150 Air 1Jet Showerhead</t>
  </si>
  <si>
    <t xml:space="preserve">Hg Aktiva Showerhead With Arm </t>
  </si>
  <si>
    <t>AKTIVA SHOWERHEAD WITH ARM</t>
  </si>
  <si>
    <t>Hg Raindance Downpour Air Showerhead 10"</t>
  </si>
  <si>
    <t>Hg Raindance Downpour Air Showerhead 7"</t>
  </si>
  <si>
    <t>HG Extension Pipe For Ceiling Mount Showerhead 4"</t>
  </si>
  <si>
    <t>Extension Pipe for Ceiling Mount in Chrome - Discontinued 2024</t>
  </si>
  <si>
    <t>Extension Pipe for Ceiling Mount in Polished Black Chrome - Discontinued 2024</t>
  </si>
  <si>
    <t xml:space="preserve">Hg Extension Pipe For Sealing Mount Showerhead 4" </t>
  </si>
  <si>
    <t>Hg Extension Pipe For Sealing Mount Showerhead 4"</t>
  </si>
  <si>
    <t>EXTENSION PIPE FOR SEALING MOUNT SHOWERHEAD 4"</t>
  </si>
  <si>
    <t>Extension Pipe for Ceiling Mount in Brushed Nickel - Discontinued 2024</t>
  </si>
  <si>
    <t>Extension Pipe for Ceiling Mount in Polished Nickel - Discontinued 2024</t>
  </si>
  <si>
    <t>Extension Pipe for Ceiling Mount in Rubbed Bronze - Discontinued 2024</t>
  </si>
  <si>
    <t>Extension Pipe for Ceiling Mount in Polished Gold Optic - Discontinued 2024</t>
  </si>
  <si>
    <t>HG Raindance E 150 5Jet Showerhead</t>
  </si>
  <si>
    <t>Hg Raindance E 150 5Jet Showerhead</t>
  </si>
  <si>
    <t>Hg Raindance S 150 Air 1Jet Showerhead</t>
  </si>
  <si>
    <t xml:space="preserve">AX Starck Showerhead </t>
  </si>
  <si>
    <t>STARCK SHOWERHEAD</t>
  </si>
  <si>
    <t>RAINDANCE S 100 AIR 3JET SHOWERHEAD</t>
  </si>
  <si>
    <t>PORTER E' HOLDER</t>
  </si>
  <si>
    <t>HG Porter E' Holder With Outlet</t>
  </si>
  <si>
    <t xml:space="preserve">Hg Porter E' Holder With Outlet </t>
  </si>
  <si>
    <t>Hg Porter E' Holder With Outlet</t>
  </si>
  <si>
    <t>PORTER E' HOLDER WITH OUTLET</t>
  </si>
  <si>
    <t>PORTER'A HOLDER</t>
  </si>
  <si>
    <t>PORTER D' HOLDER</t>
  </si>
  <si>
    <t>PORTER HOLDER</t>
  </si>
  <si>
    <t>ALFIE KIT</t>
  </si>
  <si>
    <t>Hg Raindance Unica E Wall Bar 36"</t>
  </si>
  <si>
    <t xml:space="preserve">Hg Raindance C Wallbar, No Handshower, W/Hose </t>
  </si>
  <si>
    <t>Hg Raindance C Wallbar, No Handshower, W/Hose</t>
  </si>
  <si>
    <t>Hg Raindance Unica S Wall Bar 36"</t>
  </si>
  <si>
    <t>XX Raindance S Wallbar 24"</t>
  </si>
  <si>
    <t>Hg Raindance Unica S Wall Bar 24"</t>
  </si>
  <si>
    <t>Raindance S Showerhead 180 1-Jet PowderRain, 2.0 GPM in Chrome - Discontinued 2023</t>
  </si>
  <si>
    <t>Raindance S Showerhead 180 1-Jet PowderRain, 2.0 GPM in Brushed Nickel - Discontinued 2023</t>
  </si>
  <si>
    <t>HG Raindance S Wallbarset W/ 150 S 3 Jet</t>
  </si>
  <si>
    <t>UNICA'B 25" W/O HOSE</t>
  </si>
  <si>
    <t>BEAUTY &amp; CARE WALLBAR 36" (WALLBAR ONLY)</t>
  </si>
  <si>
    <t>UNICA 'S WALLBAR 26"</t>
  </si>
  <si>
    <t>HG Croma Vario Wallbar Set</t>
  </si>
  <si>
    <t>Croma Wallbar Set E 75 1-Jet 24", 1.5 GPM in Chrome - Discontinued 2024</t>
  </si>
  <si>
    <t>HANDSHOWER SET, UNICA 'S/CROMA 1-JET</t>
  </si>
  <si>
    <t>HANDSHOWER SET, UNICA 'S/CROMA 3-JET</t>
  </si>
  <si>
    <t>HANDSHOWER SET, UNICA 'B/SELECTA</t>
  </si>
  <si>
    <t>LOTIONSET A</t>
  </si>
  <si>
    <t>UNICA'A 25" W/O HOSE</t>
  </si>
  <si>
    <t>UNICA'A 36" W/O HOSE</t>
  </si>
  <si>
    <t>AXOR STARCK WALLBAR, NO HANDSHOWER</t>
  </si>
  <si>
    <t>AXOR CITTERIO WALLBAR, NO HANDSHOWER</t>
  </si>
  <si>
    <t>AXOR TERRANO WALLBAR, NO HANDSHOWER</t>
  </si>
  <si>
    <t>Axor Carlton Wallbar, No Handshower</t>
  </si>
  <si>
    <t>AXOR PHOENIX WALLBAR, NO HANDSHOWER</t>
  </si>
  <si>
    <t>AXOR CARLTON WALLBAR, NO HANDSHOWER</t>
  </si>
  <si>
    <t>Unica Wallbar PuraVida, 36" in Chrome - Discontinued 2023</t>
  </si>
  <si>
    <t>UNICA'E/AKTIVA  WALLBAR SET (CLASSIC DESIGN)</t>
  </si>
  <si>
    <t>HANDSHOWER SET, UNICA 'A/AKTIVA A8 36"</t>
  </si>
  <si>
    <t>RAINDANCE WALL BAR 36" WITH 80" HOSE AND HANDSHOWER</t>
  </si>
  <si>
    <t>RAINDANCE 36" WALL BAR SET</t>
  </si>
  <si>
    <t>HG Raindance Wall Bar 36" With 80" Hose &amp; 3Jet Air Handshower</t>
  </si>
  <si>
    <t>RAINDANCE WALL BAR 60", HANDSHOWER, 63" HOSE AND DOUBLE SOAP DISH HOLDER</t>
  </si>
  <si>
    <t>Hg Raindance Wallbar Set W/150 3 Jet S Handshower</t>
  </si>
  <si>
    <t>UNICA'E WALLBAR (CLASSIC DESIGN)</t>
  </si>
  <si>
    <t>UNICA'D 25" W/O HOSE</t>
  </si>
  <si>
    <t xml:space="preserve">UNICA'D 35 1/2" W/O HOSE </t>
  </si>
  <si>
    <t>WALLBAR SET STEEL</t>
  </si>
  <si>
    <t>Axor Steel Wallbar, No Handshower</t>
  </si>
  <si>
    <t>AXOR STEEL NEW HANDSHOWER SET</t>
  </si>
  <si>
    <t>WALLBAR SET CARLTON</t>
  </si>
  <si>
    <t>WALLBAR SET ALLEGROH</t>
  </si>
  <si>
    <t>WALLBAR SET TERRANO</t>
  </si>
  <si>
    <t>WALLBAR SET STARCK</t>
  </si>
  <si>
    <t>CITTERIO HANDSHOWER SET</t>
  </si>
  <si>
    <t>WALLBAR SET UNO</t>
  </si>
  <si>
    <t>AXOR UNO WALLBAR, NO HANDSHOWER</t>
  </si>
  <si>
    <t>HANDSHOWER SET, UNICA'D/MISTRAL</t>
  </si>
  <si>
    <t>RAINDANCE ALLROUNDER HANDSHOWER INCLUDED</t>
  </si>
  <si>
    <t>RAINDANCE ALLROUNDER</t>
  </si>
  <si>
    <t>HG Raindance Corner Mounting Kit For The Allrounder</t>
  </si>
  <si>
    <t>RAINDANCE ALLROUNDER CORNER MOUNTING KIT</t>
  </si>
  <si>
    <t>HG Raindance Wall Outlet Adaptor With Hose Connection</t>
  </si>
  <si>
    <t>HG Raindance Allrounder With 150 3 Jet Air Handshower</t>
  </si>
  <si>
    <t>HG Ecoright Techniflex Hose 78"</t>
  </si>
  <si>
    <t xml:space="preserve">HG EcoRight Techniflex Hose 63" </t>
  </si>
  <si>
    <t xml:space="preserve">Hg Techniflex B 80" Handshower Hose </t>
  </si>
  <si>
    <t>Hg Techniflex B 80" Handshower Hose</t>
  </si>
  <si>
    <t>TECHNIFLEX B 80" HANDSHOWER HOSE</t>
  </si>
  <si>
    <t>TECHNIFLEX B 63" HANDSHOWER HOSE</t>
  </si>
  <si>
    <t xml:space="preserve">Hg Techniflex B 63" Handshower Hose </t>
  </si>
  <si>
    <t>Hg Techniflex B 63" Handshower Hose</t>
  </si>
  <si>
    <t xml:space="preserve">HG Techniflex B 63" Handshower Hose </t>
  </si>
  <si>
    <t xml:space="preserve">NOVAFLEX A 80" HANDSHOWER HOSE </t>
  </si>
  <si>
    <t>NOVAFLEX A 63" HANDSHOWER HOSE</t>
  </si>
  <si>
    <t>HANDSHOWER HOLDER</t>
  </si>
  <si>
    <t xml:space="preserve">Hg Handshower Holder </t>
  </si>
  <si>
    <t>Handshower Holder E in Polished Nickel - Discontinued 2023</t>
  </si>
  <si>
    <t>Handshower Holder E in Rubbed Bronze - Discontinued 2023</t>
  </si>
  <si>
    <t>Handshower Holder E in Polished Brass</t>
  </si>
  <si>
    <t xml:space="preserve">Hg C Porter </t>
  </si>
  <si>
    <t>Hg C Porter</t>
  </si>
  <si>
    <t xml:space="preserve">PORTER S </t>
  </si>
  <si>
    <t xml:space="preserve">Hg S Porter </t>
  </si>
  <si>
    <t>Hg S Porter</t>
  </si>
  <si>
    <t>AKTIVA HANDSHOWER (CLASSIC DESIGN)</t>
  </si>
  <si>
    <t>BOLERO BODY MASSAGER W/BRUSH</t>
  </si>
  <si>
    <t>BOLERO REPLACEMENT BRUSH</t>
  </si>
  <si>
    <t>AXOR Montreux Showerhead 240 1-Jet, 2.0 GPM in Chrome - Discontinued 2024</t>
  </si>
  <si>
    <t>AXOR Montreux Showerhead 240 1-Jet, 2.0 GPM in Brushed Nickel - Discontinued 2024</t>
  </si>
  <si>
    <t>AXOR Montreux Showerhead 240 1-Jet, 2.0 GPM in Polished Nickel - Discontinued 2024</t>
  </si>
  <si>
    <t>SECUFLEX SET</t>
  </si>
  <si>
    <t>AX Secuflex Set</t>
  </si>
  <si>
    <t xml:space="preserve">Axor Secuflex Set </t>
  </si>
  <si>
    <t>Axor Secuflex Set</t>
  </si>
  <si>
    <t>MISTRAL ECO HANDSHOWER (CLASSIC DESIGN)</t>
  </si>
  <si>
    <t xml:space="preserve">HG Raindance Imperial 600 Air Showerhead </t>
  </si>
  <si>
    <t xml:space="preserve">Hg Bodyspray Flex </t>
  </si>
  <si>
    <t xml:space="preserve">Hg Bodyspray Normal </t>
  </si>
  <si>
    <t xml:space="preserve">Hg Bodyspray Massage </t>
  </si>
  <si>
    <t xml:space="preserve">Hg Bodyspray Fog </t>
  </si>
  <si>
    <t xml:space="preserve">Hg Raindance Rainfall </t>
  </si>
  <si>
    <t xml:space="preserve">HG Raindance Imperial Basic Set </t>
  </si>
  <si>
    <t xml:space="preserve">HG Raindance Imperial Square Basic Set </t>
  </si>
  <si>
    <t xml:space="preserve">HG Raindance Imperial Square Air Showerhead </t>
  </si>
  <si>
    <t xml:space="preserve">HG Raindance Royal Showerhead 14" </t>
  </si>
  <si>
    <t xml:space="preserve">Hg Raindance C 180 1 Jet Showerhead </t>
  </si>
  <si>
    <t xml:space="preserve">Hg Raindance C 240 1 Jet Showerhead </t>
  </si>
  <si>
    <t xml:space="preserve">Hg Raindance C 300 1 Jet Showerhead </t>
  </si>
  <si>
    <t>PuraVida Bodyspray 100 in Chrome - Discontinued 2023</t>
  </si>
  <si>
    <t>PuraVida Bodyspray 100 in White / Chrome - Discontinued 2023</t>
  </si>
  <si>
    <t>Raindance Rainfall Showerhead 180 2-Jet Trim, 2.5 GPM in Chrome - Discontinued 2023</t>
  </si>
  <si>
    <t xml:space="preserve">Hg Aktiva A8 Showerhead </t>
  </si>
  <si>
    <t>AKTIVA A8 SHOWERHEAD</t>
  </si>
  <si>
    <t xml:space="preserve">HG Croma 3 Jet Showerhead </t>
  </si>
  <si>
    <t>MISTRAL SHOWERHEAD</t>
  </si>
  <si>
    <t xml:space="preserve">Hg Raindance C Bodyspray </t>
  </si>
  <si>
    <t>Hg Raindance C Bodyspray</t>
  </si>
  <si>
    <t>SELECTA SHOWERHEAD</t>
  </si>
  <si>
    <t>HG Croma 2-Jet Showerhead</t>
  </si>
  <si>
    <t>Croma Showerhead 160 1-Jet, 2.0 GPM in Chrome - Discontinued 2023</t>
  </si>
  <si>
    <t>Croma Showerhead 160 1-Jet, 2.0 GPM in Brushed Nickel - Discontinued 2023</t>
  </si>
  <si>
    <t xml:space="preserve">Hg Aktiva Bodyspray </t>
  </si>
  <si>
    <t>AKTIVA BODYSPRAY</t>
  </si>
  <si>
    <t>AKTIVA BODY SPRAY</t>
  </si>
  <si>
    <t>HG Bodyvette Bodyspray</t>
  </si>
  <si>
    <t>BODYVETTE BODYSPRAY</t>
  </si>
  <si>
    <t xml:space="preserve">Hg Bodyvette Bodyspray </t>
  </si>
  <si>
    <t>Hg Bodyvette Bodyspray</t>
  </si>
  <si>
    <t>BODYVETTE STOP</t>
  </si>
  <si>
    <t xml:space="preserve">Hg Bodyvette Stop </t>
  </si>
  <si>
    <t>Hg Bodyvette Stop</t>
  </si>
  <si>
    <t>Axor Bodyspray With Square Escutcheon</t>
  </si>
  <si>
    <t>AXOR BODYSPRAY WITH SQUARE ESCUTCHEON</t>
  </si>
  <si>
    <t xml:space="preserve">AX Bodyspray With Square Escutcheon </t>
  </si>
  <si>
    <t xml:space="preserve">AX Starck Mounting Plate Ceiling Mount Shower Module  </t>
  </si>
  <si>
    <t xml:space="preserve">Hg Raindance C 150 3 Jet Showerhead </t>
  </si>
  <si>
    <t>Hg Raindance C 150 3 Jet Showerhead</t>
  </si>
  <si>
    <t xml:space="preserve">Axor Carlton Showerhead 10"  </t>
  </si>
  <si>
    <t>AXOR CARLTON SHOWERHEAD 10" (240MM)</t>
  </si>
  <si>
    <t>HG Raindance Bodyspray</t>
  </si>
  <si>
    <t xml:space="preserve">AX Downpour Showerhead 7" </t>
  </si>
  <si>
    <t xml:space="preserve">Axor Downpour Showerhead 7" </t>
  </si>
  <si>
    <t>AXOR DOWNPOUR SHOWERHEAD 7" (180MM)</t>
  </si>
  <si>
    <t>TERRANO SHOWERHEAD</t>
  </si>
  <si>
    <t xml:space="preserve">Axor Carlton Showerhead </t>
  </si>
  <si>
    <t>CARLTON SHOWERHEAD</t>
  </si>
  <si>
    <t>CITTERIO SHOWERHEAD</t>
  </si>
  <si>
    <t>AKTIVA SHOWERHEAD LESS ARM</t>
  </si>
  <si>
    <t>Croma Showerhead 1-Jet, 2.0 GPM in Chrome - Discontinued 2023</t>
  </si>
  <si>
    <t>HG Croma 75 1jet Showerhead 2.0 gpm (24 pack) - Commercial</t>
  </si>
  <si>
    <t>Axor Downpour Air Showerhead 10"</t>
  </si>
  <si>
    <t>AXOR DOWNPOUR AIR SHOWERHEAD 10" (240MM)</t>
  </si>
  <si>
    <t>HG Clubmaster Showerhead - Commercial</t>
  </si>
  <si>
    <t>CLUBMASTER SHOWERHEAD</t>
  </si>
  <si>
    <t xml:space="preserve">Hg Clubmaster Showerhead </t>
  </si>
  <si>
    <t>Clubmaster Showerhead 3-Jet, 2.5 GPM in Polished Brass</t>
  </si>
  <si>
    <t>SELECTA SHOWERHEAD (CLASSIC DESIGN)</t>
  </si>
  <si>
    <t>RAINDANCE HANDSHOWER</t>
  </si>
  <si>
    <t>RAINDANCE HANDSHOWER WITH SOFT GRIP</t>
  </si>
  <si>
    <t xml:space="preserve">HG Raindance E 100 Air 3Jet Handshower </t>
  </si>
  <si>
    <t>Hg Raindance E 100 Air 3Jet Handshower</t>
  </si>
  <si>
    <t>Raindance S Handshower 100 3-Jet, 2.5 GPM in Polished Nickel - Discontinued 2023</t>
  </si>
  <si>
    <t>RAINDANCE S 150 AIR 1JET HANDSHOWER</t>
  </si>
  <si>
    <t xml:space="preserve">HG Raindance E 120 Air 3Jet Handshower </t>
  </si>
  <si>
    <t>Hg Raindance E 120 Air 3Jet Handshower</t>
  </si>
  <si>
    <t>RAINDANCE E 100 AIR 1JET HANDSHOWER</t>
  </si>
  <si>
    <t>RAINDANCE S 100 AIR 1JET HANDSHOWER</t>
  </si>
  <si>
    <t>CROMA 1-JET HANDSHOWER</t>
  </si>
  <si>
    <t>CROMA VARIO-JET HANDSHOWER</t>
  </si>
  <si>
    <t>Raindance S Handshower 120 3-Jet, 2.5 GPM in Chrome - Discontinued 2023</t>
  </si>
  <si>
    <t>Raindance S Handshower 120 3-Jet, 2.5 GPM in Brushed Nickel - Discontinued 2023</t>
  </si>
  <si>
    <t xml:space="preserve">HG Raindance E 150 Air 3Jet Handshower </t>
  </si>
  <si>
    <t>Hg Raindance E 150 Air 3Jet Handshower</t>
  </si>
  <si>
    <t>Hg Raindance S 150 Air 3Jet Handshower</t>
  </si>
  <si>
    <t>SELECTA HANDSHOWER</t>
  </si>
  <si>
    <t>Clubmaster Handshower 3-Jet, 2.5 GPM in Chrome - Discontinued 2023</t>
  </si>
  <si>
    <t>CLUBMASTER HANDSHOWER</t>
  </si>
  <si>
    <t xml:space="preserve">Hg Clubmaster Handshower </t>
  </si>
  <si>
    <t>Clubmaster Handshower 3-Jet, 2.5 GPM in Brushed Nickel - Discontinued 2023</t>
  </si>
  <si>
    <t>Clubmaster Handshower 3-Jet, 2.5 GPM in Polished Nickel - Discontinued 2023</t>
  </si>
  <si>
    <t>STARCK HANDSHOWER SMALL</t>
  </si>
  <si>
    <t>AXOR STEEL HANDSHOWER SMALL</t>
  </si>
  <si>
    <t>Axor Starck 2 Spray Handshower Small</t>
  </si>
  <si>
    <t xml:space="preserve">Hg Aktiva A8 Handshower </t>
  </si>
  <si>
    <t>AKTIVA A8 HANDSHOWER</t>
  </si>
  <si>
    <t xml:space="preserve">Hg Raindance C Handshower 3 Jet </t>
  </si>
  <si>
    <t>Hg Raindance C Handshower 3 Jet</t>
  </si>
  <si>
    <t>PuraVida Handshower 150 3-Jet, 2.5 GPM in Chrome - Discontinued 2023</t>
  </si>
  <si>
    <t>PuraVida Handshower 150 3-Jet, 2.5 GPM in White / Chrome - Discontinued 2023</t>
  </si>
  <si>
    <t>PuraVida Handshower 120 1-Jet, 2.5 GPM in Chrome - Discontinued 2023</t>
  </si>
  <si>
    <t>PuraVida Handshower 120 1-Jet, 2.5 GPM in White / Chrome - Discontinued 2023</t>
  </si>
  <si>
    <t xml:space="preserve">Hg Alfie Handshower </t>
  </si>
  <si>
    <t>HG Croma 2-Jet Handshower</t>
  </si>
  <si>
    <t xml:space="preserve">HG Croma 3 Jet Handshower </t>
  </si>
  <si>
    <t>Raindance Select S Handshower 150 3-Jet, 2.5 GPM in White / Chrome - Discontinued 2023</t>
  </si>
  <si>
    <t>MISTRAL HANDSHOWER</t>
  </si>
  <si>
    <t>BEAUTY &amp; CARE MIRROR</t>
  </si>
  <si>
    <t>BEAUTY &amp; CARE CUP</t>
  </si>
  <si>
    <t>BEAUTY &amp; CARE SOAP/LOTION DISPENSER</t>
  </si>
  <si>
    <t>BEAUTY &amp; CARE SOAP DISH</t>
  </si>
  <si>
    <t>BEAUTY &amp; CARE HOOK</t>
  </si>
  <si>
    <t>BEAUTY &amp; CARE SET</t>
  </si>
  <si>
    <t>CASSETTA SOAP DISH FOR UNICA'S/'C</t>
  </si>
  <si>
    <t>CASSETTA SOAP DISH FOR UNICA'B</t>
  </si>
  <si>
    <t>DOUBLE SOAP DISH FOR UNICA'D WALLBAR</t>
  </si>
  <si>
    <t>HG Raindance Corner Mount Kit For Wall Bar</t>
  </si>
  <si>
    <t>RAINDANCE CORNER MOUNTING KIT FOR WALL BAR</t>
  </si>
  <si>
    <t>HG Raindance Tile Matching Disk</t>
  </si>
  <si>
    <t>INVERSA 2-WAY SHOWERARM MOUNT DIVERTER</t>
  </si>
  <si>
    <t xml:space="preserve">Hg Inversa 2 Way Showerarm Mount Diverter </t>
  </si>
  <si>
    <t>Hg Inversa 2</t>
  </si>
  <si>
    <t>COLUMN WITH SHOWERHEAD SATINCHROME/STARCK FINISH TRIM CHROME</t>
  </si>
  <si>
    <t>SHOWER TEMPLE 100, DOOR HINGED LEFT</t>
  </si>
  <si>
    <t>SHOWER TEMPLE 100, DOOR HINGED RIGHT</t>
  </si>
  <si>
    <t>SHOWER TEMPLE 90, DOOR HINGED LEFT</t>
  </si>
  <si>
    <t>SHOWER TEMPLE 90 WITH STEEL TRIM, DOOR HINGED LEFT</t>
  </si>
  <si>
    <t>SHOWER TEMPLE 90 PLUS, DOOR HINGED LEFT</t>
  </si>
  <si>
    <t>SHOWER TEMPLE 90 PLUS WITH STEEL TRIM, DOOR HINGED LEFT</t>
  </si>
  <si>
    <t>SHOWER TEMPLE 90, DOOR HINGED RIGHT</t>
  </si>
  <si>
    <t>SHOWER TEMPLE 90 WITH STEEL TRIM, DOOR HINGED RIGHT</t>
  </si>
  <si>
    <t>SHOWER TEMPLE 90 PLUS, DOOR HINGED RIGHT</t>
  </si>
  <si>
    <t>SHOWER TEMPLE 90 PLUS WITH STEEL TRIM, DOOR HINGED RIGHT</t>
  </si>
  <si>
    <t>METAL SKIRT TO SHOWER TEMPLE 100</t>
  </si>
  <si>
    <t>METAL SKIRT TO SHOWER TEMPLE 90</t>
  </si>
  <si>
    <t>METAL SKIRT TO SHOWER TEMPLE 90 PLUS</t>
  </si>
  <si>
    <t>COLUMN WITH SHOWERHEAD SATINOX/ALLEGROH NOVO</t>
  </si>
  <si>
    <t>COLUMN WITH SHOWERHEAD SATINOX/STEEL</t>
  </si>
  <si>
    <t>COLUMN WITH SHOWERHEAD SATINOX/STARCK</t>
  </si>
  <si>
    <t>ROUGH, SHOWER COLUMN</t>
  </si>
  <si>
    <t>COLUMN WITH WALLBAR SATINOX/ALLEGROH NOVO</t>
  </si>
  <si>
    <t>COLUMN WITH WALLBAR SATINOX/STEEL</t>
  </si>
  <si>
    <t xml:space="preserve">Hg Metris C Wall Mounted Faucet </t>
  </si>
  <si>
    <t>Hg Metris C Wall Mounted Faucet</t>
  </si>
  <si>
    <t>Metris S Single-Hole Faucet 100 with Pop-Up Drain, 0.5 GPM in Chrome - Discontinued 2024</t>
  </si>
  <si>
    <t>Metris S Single-Hole Faucet 100 with Pop-Up Drain, 0.5 GPM in Brushed Nickel - Discontinued 2024</t>
  </si>
  <si>
    <t>Metris S Widespread Faucet 100 with Lever Handles and Pop-Up Drain, 0.5 GPM in Chrome - Discontinued 2024</t>
  </si>
  <si>
    <t>Metris S Widespread Faucet 100 with Lever Handles and Pop-Up Drain, 0.5 GPM in Brushed Nickel - Discontinued 2024</t>
  </si>
  <si>
    <t>Metris S Single-Hole Faucet 210 with Pop-Up Drain, 1.2 GPM in Chrome - Discontinued 2024</t>
  </si>
  <si>
    <t>Metris S Single-Hole Faucet 210 with Pop-Up Drain, 1.2 GPM in Brushed Nickel - Discontinued 2024</t>
  </si>
  <si>
    <t>Hg Metris S Single Hole Faucet, Tall</t>
  </si>
  <si>
    <t>Metris S Single-Hole Faucet 100 with Pop-Up Drain, 1.2 GPM in Chrome - Discontinued 2024</t>
  </si>
  <si>
    <t>Metris S Single-Hole Faucet 100 with Pop-Up Drain, 1.2 GPM in Brushed Nickel - Discontinued 2024</t>
  </si>
  <si>
    <t>Hg Metris S Single Hole Faucet</t>
  </si>
  <si>
    <t>Metris S Widespread Faucet 100 with Full Handles and Pop-Up Drain, 1.2 GPM in Chrome - Discontinued 2024</t>
  </si>
  <si>
    <t>Metris S Widespread Faucet 100 with Full Handles and Pop-Up Drain, 1.2 GPM in Brushed Nickel - Discontinued 2024</t>
  </si>
  <si>
    <t>Hg Metris S Widespread Faucet Full</t>
  </si>
  <si>
    <t>Metris S Widespread Faucet 100 with Lever Handles and Pop-Up Drain, 1.2 GPM in Chrome - Discontinued 2024</t>
  </si>
  <si>
    <t>Metris S Widespread Faucet 100 with Lever Handles and Pop-Up Drain, 1.2 GPM in Brushed Nickel - Discontinued 2024</t>
  </si>
  <si>
    <t>Hg Metris S Widespread Faucet w/Lever Handle</t>
  </si>
  <si>
    <t>Hg Metris C Widespread Faucet</t>
  </si>
  <si>
    <t>Hg Metris C Single Hole Faucet</t>
  </si>
  <si>
    <t>Metris C Single-Hole Faucet 100, 1.2 GPM in Chrome - Discontinued 2024</t>
  </si>
  <si>
    <t>Hg Metris C Single Hole Without Pop</t>
  </si>
  <si>
    <t>Metris C Single-Hole Faucet 100, 1.2 GPM in Brushed Nickel - Discontinued 2024</t>
  </si>
  <si>
    <t>Metris C Single-Hole Faucet 100, 1.2 GPM in Polished Nickel - Discontinued 2024</t>
  </si>
  <si>
    <t>Metris C Single-Hole Faucet 100, 1.2 GPM in Rubbed Bronze - Discontinued 2024</t>
  </si>
  <si>
    <t>Metris C Single-Hole Faucet 250 with Pop-Up Drain, 1.2 GPM in Chrome - Discontinued 2024</t>
  </si>
  <si>
    <t>Hg Metris C Faucet Tall</t>
  </si>
  <si>
    <t>Metris C Single-Hole Faucet 250 with Pop-Up Drain, 1.2 GPM in Brushed Nickel - Discontinued 2024</t>
  </si>
  <si>
    <t>Metris C Single-Hole Faucet 250 with Pop-Up Drain, 1.2 GPM in Polished Nickel - Discontinued 2024</t>
  </si>
  <si>
    <t>Metris C Single-Hole Faucet 250 with Pop-Up Drain, 1.2 GPM in Rubbed Bronze - Discontinued 2024</t>
  </si>
  <si>
    <t>Hg Metris S Electronic Faucet W/ Temp Control</t>
  </si>
  <si>
    <t>Hg Metris S Electronic Faucet</t>
  </si>
  <si>
    <t xml:space="preserve">Hg Metris S Electronic Faucet W/ Temp Control 110V </t>
  </si>
  <si>
    <t>Hg Metris S Electronic Faucet 110V</t>
  </si>
  <si>
    <t>Metris S Single-Hole Faucet 230 with Swivel Spout and Pop-Up Drain, 1.2 GPM in Chrome - Discontinued 2024</t>
  </si>
  <si>
    <t>Metris S Single-Hole Faucet 230 with Swivel Spout and Pop-Up Drain, 1.2 GPM in Brushed Nickel - Discontinued 2024</t>
  </si>
  <si>
    <t>Metris S Wall-Mounted Single-Handle Faucet Trim, 1.2 GPM in Chrome - Discontinued 2024</t>
  </si>
  <si>
    <t>Metris S Wall-Mounted Single-Handle Faucet Trim, 1.2 GPM in Brushed Nickel - Discontinued 2024</t>
  </si>
  <si>
    <t>Hg Metris S Wall Mounted Single Handle Faucet</t>
  </si>
  <si>
    <t>Metris S Single-Hole Bidet Faucet in Chrome - Discontinued 2024</t>
  </si>
  <si>
    <t>Metris S Single-Hole Bidet Faucet in Brushed Nickel - Discontinued 2024</t>
  </si>
  <si>
    <t xml:space="preserve">Hg Metris S Single Hole Bidet </t>
  </si>
  <si>
    <t>Hg Metris S Widespread Bidet w/Full Handle</t>
  </si>
  <si>
    <t>Hg Metris S Widespread Bidet w/Lever Handle</t>
  </si>
  <si>
    <t>Metris C Single-Hole Bidet Faucet in Chrome - Discontinued 2024</t>
  </si>
  <si>
    <t xml:space="preserve">Hg Metris C Single Hole Bidet </t>
  </si>
  <si>
    <t>Metris C Single-Hole Bidet Faucet in Brushed Nickel - Discontinued 2024</t>
  </si>
  <si>
    <t>Metris C Single-Hole Bidet Faucet in Polished Nickel - Discontinued 2024</t>
  </si>
  <si>
    <t>Metris C Single-Hole Bidet Faucet in Rubbed Bronze - Discontinued 2024</t>
  </si>
  <si>
    <t>Metris Single-Hole Bidet Faucet in Chrome - Discontinued 2023</t>
  </si>
  <si>
    <t>Metris Single-Hole Bidet Faucet in Brushed Nickel - Discontinued 2023</t>
  </si>
  <si>
    <t>HG Metris E Widespread Bidet</t>
  </si>
  <si>
    <t>Metropol Classic Single-Hole Faucet 160 with Pop-Up Drain, 1.2 GPM in Chrome - Discontinued 2023</t>
  </si>
  <si>
    <t>Metris C 4-Hole Roman Tub Set Trim with 1.8 GPM Handshower in Chrome - Discontinued 2024</t>
  </si>
  <si>
    <t>Metris C 4-Hole Roman Tub Set Trim with 1.8 GPM Handshower in Brushed Nickel - Discontinued 2024</t>
  </si>
  <si>
    <t>Metris C 4-Hole Roman Tub Set Trim with 1.8 GPM Handshower in Polished Nickel - Discontinued 2024</t>
  </si>
  <si>
    <t>Metris C 4-Hole Roman Tub Set Trim with 1.8 GPM Handshower in Rubbed Bronze - Discontinued 2024</t>
  </si>
  <si>
    <t>Metris C 3-Hole Roman Tub Set Trim in Chrome - Discontinued 2023</t>
  </si>
  <si>
    <t>Hg Metris C 3 Hole Tub Filler Trim</t>
  </si>
  <si>
    <t>Metris C 3-Hole Roman Tub Set Trim in Brushed Nickel - Discontinued 2023</t>
  </si>
  <si>
    <t>Metris C 3-Hole Roman Tub Set Trim in Polished Nickel - Discontinued 2023</t>
  </si>
  <si>
    <t>Metris C 3-Hole Roman Tub Set Trim in Rubbed Bronze - Discontinued 2023</t>
  </si>
  <si>
    <t>Hg Metris C 4</t>
  </si>
  <si>
    <t>Metris Trim, Thermoplus</t>
  </si>
  <si>
    <t xml:space="preserve">Hg Metris S Thermobalance I Trim </t>
  </si>
  <si>
    <t xml:space="preserve">Hg Metris S Thermobalance II Trim </t>
  </si>
  <si>
    <t xml:space="preserve">Hg Metris S Thermobalance III Trim </t>
  </si>
  <si>
    <t>Metris Trim, Thermobalance I Showerset</t>
  </si>
  <si>
    <t>Metris Trim, Thermobalance II Tub &amp; Showerset</t>
  </si>
  <si>
    <t>Metris Trim, Thermobalance III Showerset</t>
  </si>
  <si>
    <t>Metris S 4-Hole Roman Tub Set Trim with Lever Handles and 1.75 GPM Handshower in Chrome - Discontinued 2024</t>
  </si>
  <si>
    <t>Metris S 4-Hole Roman Tub Set Trim with Lever Handles and 1.75 GPM Handshower in Brushed Nickel - Discontinued 2024</t>
  </si>
  <si>
    <t>Metris S 4-Hole Roman Tub Set Trim with Full Handles and 1.75 GPM Handshower in Chrome - Discontinued 2024</t>
  </si>
  <si>
    <t>Metris S 4-Hole Roman Tub Set Trim with Full Handles and 1.75 GPM Handshower in Brushed Nickel - Discontinued 2024</t>
  </si>
  <si>
    <t>Metris S 3-Hole Roman Tub Set Trim with Full Handles in Chrome - Discontinued 2024</t>
  </si>
  <si>
    <t>Metris S 3-Hole Roman Tub Set Trim with Full Handles in Brushed Nickel - Discontinued 2024</t>
  </si>
  <si>
    <t>Hg Metris S 3 Hole Roman Tub Trim w/Full Handle</t>
  </si>
  <si>
    <t>Metris S 3-Hole Roman Tub Set Trim with Lever Handles in Chrome - Discontinued 2024</t>
  </si>
  <si>
    <t>Metris S 3-Hole Roman Tub Set Trim with Lever Handles in Brushed Nickel - Discontinued 2024</t>
  </si>
  <si>
    <t>Hg Metris S 3 Hole Roman Tub Trim w/Lever Handle</t>
  </si>
  <si>
    <t>Metris 3-Hole Roman Tub Set Trim in Chrome - Discontinued 2023</t>
  </si>
  <si>
    <t>Metris 3-Hole Roman Tub Set Trim in Brushed Nickel - Discontinued 2023</t>
  </si>
  <si>
    <t>Hg Metris S 4 Hole Roman Tub Trim w/Full Handle</t>
  </si>
  <si>
    <t>Hg Metris S 4 Hole Roman Tub Trim w/Lever Handle</t>
  </si>
  <si>
    <t>Focus Single-Hole Faucet 70 CoolStart, 1.2 GPM in Chrome</t>
  </si>
  <si>
    <t>Hg Talis S Wall Mounted Single Handle Faucet</t>
  </si>
  <si>
    <t>HG Talis E Single Hole Faucet No Pop-Up - Commercial</t>
  </si>
  <si>
    <t>Hg IP E Single Hole Faucet</t>
  </si>
  <si>
    <t>Hg IP S Single Hole Faucet No Pop-Up</t>
  </si>
  <si>
    <t>Hg IP E Single Hole Faucet No Pop</t>
  </si>
  <si>
    <t>Focus Trim, Thermoplus</t>
  </si>
  <si>
    <t xml:space="preserve">Hg Focus S Thermobalance I Trim </t>
  </si>
  <si>
    <t xml:space="preserve">Hg Focus S Thermobalance II Trim </t>
  </si>
  <si>
    <t xml:space="preserve">Hg Focus S Thermobalance III Trim </t>
  </si>
  <si>
    <t>Focus Trim, Thermobalance I Showerset</t>
  </si>
  <si>
    <t>Focus Trim, Thermobalance II Tub &amp; Showerset</t>
  </si>
  <si>
    <t>Focus Trim, Thermobalance III Showerset</t>
  </si>
  <si>
    <t>Hg Focus E Kitchen Faucet</t>
  </si>
  <si>
    <t>ELEGANCE KITCHEN MIXER WITH PULLOUT</t>
  </si>
  <si>
    <t>HG Focus HighArc Kitchen w/PullDown</t>
  </si>
  <si>
    <t>Focus Single-Hole Faucet 70, 1.0 GPM in Chrome</t>
  </si>
  <si>
    <t>Talis Single Hole Lav</t>
  </si>
  <si>
    <t>HG Talis S 2 Single Hole Faucet</t>
  </si>
  <si>
    <t>HG Talis S Single Hole Faucet High Swing Spout</t>
  </si>
  <si>
    <t>Hg Talis S 2 Single Hole Faucet Tall</t>
  </si>
  <si>
    <t>Hg Talis S Electronic W/Temp Control</t>
  </si>
  <si>
    <t>Hg Talis S Electronic</t>
  </si>
  <si>
    <t>Hg Talis S Electronic W/Temp Control 110V</t>
  </si>
  <si>
    <t>Hg Talis S Electronic 110V</t>
  </si>
  <si>
    <t>HG Talis S 3 Hole Roman Tub Trim</t>
  </si>
  <si>
    <t>Talis Trim, Thermoplus</t>
  </si>
  <si>
    <t xml:space="preserve">Hg Talis S Thermobalance I Trim </t>
  </si>
  <si>
    <t xml:space="preserve">Hg Talis S Thermobalance II Trim </t>
  </si>
  <si>
    <t xml:space="preserve">Hg Talis S Thermobalance III Trim </t>
  </si>
  <si>
    <t>Talis Trim, Thermobalance I Showerset</t>
  </si>
  <si>
    <t>Talis Trim, Thermobalance II Tub &amp; Showerset</t>
  </si>
  <si>
    <t>Talis Trim, Thermobalance III Showerset</t>
  </si>
  <si>
    <t>Axor Citterio M Single Hole Faucet No Pop-Up</t>
  </si>
  <si>
    <t>Rough for Wall Mount</t>
  </si>
  <si>
    <t xml:space="preserve">AX Citterio M Wall Mounted Single Handle w/Baseplate </t>
  </si>
  <si>
    <t>Axor Citterio M Single Hole Faucet Tall No Pop-Up</t>
  </si>
  <si>
    <t>Axor Citterio Tap Filler</t>
  </si>
  <si>
    <t>AXOR Citterio M 2-Hole Single-Handle Faucet 160 with Pop-Up Drain, 1.2 GPM in Chrome - Discontinued 2023</t>
  </si>
  <si>
    <t>AXOR Citterio M 2-Hole Single-Handle Faucet 160 with Pop-Up Drain, 1.2 GPM in Brushed Nickel - Discontinued 2024</t>
  </si>
  <si>
    <t xml:space="preserve">Axor Citterio M Widespread Faucet w/Baseplate </t>
  </si>
  <si>
    <t xml:space="preserve">AX Citterio M Single Hole Bidet </t>
  </si>
  <si>
    <t>CITTERIO M Widespread Bidet</t>
  </si>
  <si>
    <t xml:space="preserve">Axor Citterio M Wall Mounted Widespread Faucet w/Baseplate </t>
  </si>
  <si>
    <t xml:space="preserve">Axor Citterio M Tub Spout 9" </t>
  </si>
  <si>
    <t xml:space="preserve">Axor Citterio M Tub Spout </t>
  </si>
  <si>
    <t>Axor Citterio M 4 Hole Roman Tub Trim w/Baseplate</t>
  </si>
  <si>
    <t>Axor Citterio M Showerhead</t>
  </si>
  <si>
    <t>Axor Citterio M Showerpipe Thermostatic</t>
  </si>
  <si>
    <t xml:space="preserve">Axor Citterio M Ecostat Thermostatic Trim </t>
  </si>
  <si>
    <t xml:space="preserve">Axor Citterio M Ecomax Thermostatic Trim </t>
  </si>
  <si>
    <t xml:space="preserve">Axor Citterio M Trio Trim </t>
  </si>
  <si>
    <t xml:space="preserve">Axor Citterio M Quattro Trim </t>
  </si>
  <si>
    <t xml:space="preserve">Axor Citterio M Volume Control Trim </t>
  </si>
  <si>
    <t>STEEL LAV MIXER</t>
  </si>
  <si>
    <t>Axor Steel Single Hole Faucet</t>
  </si>
  <si>
    <t>Axor Steel Widespread Faucet</t>
  </si>
  <si>
    <t>Axor Steel Wall Mounted Single Handle Faucet w/Baseplate</t>
  </si>
  <si>
    <t>Axor Steel Wall Mounted Single Handle Faucet</t>
  </si>
  <si>
    <t>STEEL BIDET MIXER</t>
  </si>
  <si>
    <t xml:space="preserve">Axor Steel Single Hole Bidet </t>
  </si>
  <si>
    <t>AXOR STEEL  VERTICAL BIDET</t>
  </si>
  <si>
    <t xml:space="preserve">Axor Steel Ecostat Thermostatic Trim </t>
  </si>
  <si>
    <t xml:space="preserve">Axor Steel Ecomax Thermostatic Trim </t>
  </si>
  <si>
    <t xml:space="preserve">Axor Steel Pressure Balance Trim </t>
  </si>
  <si>
    <t>STEEL TUB SPOUT</t>
  </si>
  <si>
    <t>Axor Steel Tub Spout</t>
  </si>
  <si>
    <t>Axor Steel Tubspout</t>
  </si>
  <si>
    <t>Axor Steel Pressure Balance Trim</t>
  </si>
  <si>
    <t>AXOR STEEL  DECK VALVE</t>
  </si>
  <si>
    <t>Axor Steel 4 Hole Roman Tub Trim</t>
  </si>
  <si>
    <t>TRIM, STEEL 4-HOLE ROMAN TUB SET</t>
  </si>
  <si>
    <t>Axor Steel Thermostatic Tub Filler Trim</t>
  </si>
  <si>
    <t>Axor Steel Porter</t>
  </si>
  <si>
    <t>Axor Steel Thermostatic Trim</t>
  </si>
  <si>
    <t>Axor Steel Kitchen Faucet With Pullout Spray</t>
  </si>
  <si>
    <t>TALL STEEL KITCHEN MIXER WITH PULLOUT SPRAY</t>
  </si>
  <si>
    <t>STEEL HANDSHOWER</t>
  </si>
  <si>
    <t>Axor Steel Handshower</t>
  </si>
  <si>
    <t>Axor Steel Fix</t>
  </si>
  <si>
    <t>Axor Steel Wall Outlet</t>
  </si>
  <si>
    <t xml:space="preserve">Axor Steel Trio Trim </t>
  </si>
  <si>
    <t>Axor Steel Wall Outlet With Dual Chekvalve</t>
  </si>
  <si>
    <t>Axor Steel Trio/Quattro Trim</t>
  </si>
  <si>
    <t xml:space="preserve">Axor Steel Quattro Trim </t>
  </si>
  <si>
    <t>Axor Steel Volume Control Trim</t>
  </si>
  <si>
    <t xml:space="preserve">Axor Steel Volume Control Trim </t>
  </si>
  <si>
    <t>ALLEGROH SINGLE LEVER MIXER</t>
  </si>
  <si>
    <t>ALLEGROH SINGLE LEVER MIXER W/ TURBODENT</t>
  </si>
  <si>
    <t>ALLEGROH 3-HOLE LAV, LEVER HANDLE</t>
  </si>
  <si>
    <t>ALLEGROH BIDET MIXER</t>
  </si>
  <si>
    <t>ALLEGROH  VERTICAL BIDET</t>
  </si>
  <si>
    <t>TRIM, ALLEGROH UNIVERSAL ECOSTAT</t>
  </si>
  <si>
    <t>TRIM, ALLEGROH ECOMAX THERMOSTATIC VALVE</t>
  </si>
  <si>
    <t>TRIM, ALLEGROH PRESSURE BALANCE VALVE</t>
  </si>
  <si>
    <t>ALLEGROH  DECK VALVE</t>
  </si>
  <si>
    <t>TRIM, ALLEGROH 4-HOLE ROMAN TUB SET</t>
  </si>
  <si>
    <t>TRIM, ALLEGROH 4-HOLE RTS, LEVER HANDLES</t>
  </si>
  <si>
    <t>AXOR Citterio E Wall Plate 5" x 5" SoftCube in Chrome - Discontinued 2024</t>
  </si>
  <si>
    <t>HANDSHOWER ALLEGROH</t>
  </si>
  <si>
    <t>TRIM, ALLEGROH TRIO DIVERTER</t>
  </si>
  <si>
    <t>TRIM, ALLEGROH QUATTRO DIVERTER</t>
  </si>
  <si>
    <t>TRIM, ALLEGROH 1/2" &amp; 3/4" VOLUME CONTROL</t>
  </si>
  <si>
    <t>TERRANO SINGLE LEVER LAV MIXER</t>
  </si>
  <si>
    <t>TERRANO TALL SINGLE LEVER LAV MIXER</t>
  </si>
  <si>
    <t>TERRANO TALL LAV MIXER WITHOUT POP-UP ASSEMBLE</t>
  </si>
  <si>
    <t>TERRANO SINGLE HOLE TWO HANDLE LAV FAUCET</t>
  </si>
  <si>
    <t>TERRANO 3-HOLE LAV MIXER WITH CROSS HANDLES</t>
  </si>
  <si>
    <t>TERRANO 3-HOLE LAV MIXER ROUNDED SPOUT WITH CROSS HANDLES</t>
  </si>
  <si>
    <t>TERRANO 3-HOLE LAV MIXER WITH LEVER HANDLES</t>
  </si>
  <si>
    <t>TERRANO 3-HOLE LAV MIXER ROUNDED SPOUT WITH LEVER HANDLES</t>
  </si>
  <si>
    <t>AXOR TERRANO WALL MOUNTED WIDESPREAD LAV SET CROSS HANDLE, 9" SPOUT</t>
  </si>
  <si>
    <t>AXOR TERRANO WALL MOUNTED WIDESPREAD LAV SET LEVER HANDLE, 9" SPOUT</t>
  </si>
  <si>
    <t>TERRANO SINGLE LEVER BIDET MIXER</t>
  </si>
  <si>
    <t>AXOR TERRANO  VERTICAL BIDET CROSS HANDLE</t>
  </si>
  <si>
    <t>AXOR TERRANO  VERTICAL BIDET LEVER HANDLE</t>
  </si>
  <si>
    <t>TERRANO TWO HANDLE BIDET MIXER</t>
  </si>
  <si>
    <t>TERRANO 3-HOLE LAV MIXER, WALL MOUNT WITH CROSS HANDLES</t>
  </si>
  <si>
    <t>TERRANO 3-HOLE LAV MIXER, WALL MOUNT WITH LEVER HANDLES</t>
  </si>
  <si>
    <t>TRIM, TERRANO ECOMAX THERMOSTATIC VALVE, LEVER HANDLE</t>
  </si>
  <si>
    <t>TRIM, TERRANO UNIVERSAL ECOSTAT WITH CROSS HANDLE</t>
  </si>
  <si>
    <t>TRIM, TERRANO ECOMAX THERMOSTATIC VALVE, CROSS HANDLES</t>
  </si>
  <si>
    <t>Axor Terrano Pressure Balance Trim</t>
  </si>
  <si>
    <t>TRIM, TERRANO PBV WITH CROSS HANDLE</t>
  </si>
  <si>
    <t>TERRANO BATH SPOUT</t>
  </si>
  <si>
    <t>TERRANO TUBSPOUT FOR 13550181</t>
  </si>
  <si>
    <t>AXOR TERRANO  DECK VALVE CROSS HANDLE</t>
  </si>
  <si>
    <t>Axor TERRANO  DECK VALVE CROSS HANDLE</t>
  </si>
  <si>
    <t>AXOR TERRANO  DECK VALVE LEVER HANDLE</t>
  </si>
  <si>
    <t>Axor TERRANO  DECK VALVE LEVER HANDLE</t>
  </si>
  <si>
    <t>TRIM, TERRANO 4-HOLE RTS WITH CROSS HANDLES</t>
  </si>
  <si>
    <t>TRIM, TERRANO UNIVERSAL ECOSTAT WITH LEVER HANDLE</t>
  </si>
  <si>
    <t>TRIM, TERRANO 2 HOLE RTS CROSS</t>
  </si>
  <si>
    <t>TRIM, TERRANO 2 HOLE RTS LEVER</t>
  </si>
  <si>
    <t>TRIM, TERRANO PBV LEVER HANDLE</t>
  </si>
  <si>
    <t>TRIM, TERRANO 4-HOLE RTS WITH LEVER HANDLES</t>
  </si>
  <si>
    <t>TERRANO TRADITIONAL SHOWER</t>
  </si>
  <si>
    <t>Axor Terrano Thermostatic Trim w/Lever Handle</t>
  </si>
  <si>
    <t>Axor Terrano Thermostatic Trim w/Cross Handle</t>
  </si>
  <si>
    <t>TERRANO FIX FIT WALL OUTLET LEVER HANDLE</t>
  </si>
  <si>
    <t>TERRANO FIX FIT WALL OUTLET CROSS HANDLE</t>
  </si>
  <si>
    <t>TRIM, TERRANO TRIO DIVERTER LEVER HANDLE</t>
  </si>
  <si>
    <t>TRIM, TERRANO TRIO DIVERTER CROSS HANDLE</t>
  </si>
  <si>
    <t>Axor Terrano Trio/Quattro Trim w/Lever Handle</t>
  </si>
  <si>
    <t>Axor Terrano Trio/Quattro Trim w/Cross Handle</t>
  </si>
  <si>
    <t>TRIM, TERRANO QUATTRO WITH LEVER HANDLE</t>
  </si>
  <si>
    <t>TRIM, TERRANO QUATTRO WITH CROSS HANDLE</t>
  </si>
  <si>
    <t>Axor Terrano Volume Control Trim w/Lever Handle</t>
  </si>
  <si>
    <t>Axor Terrano Volume Control Trim w/Cross Handle</t>
  </si>
  <si>
    <t>TRIM, TERRANO VCV WITH LEVER HANDLE</t>
  </si>
  <si>
    <t>TRIM, TERRANO VCV WITH CROSS HANDLE</t>
  </si>
  <si>
    <t>UNO SINGLE HOLE LAV MIXER, ZERO HANDLE</t>
  </si>
  <si>
    <t>AX Uno 3 basin mixer electronic chr.USA</t>
  </si>
  <si>
    <t xml:space="preserve">AX Uno Single Hole Faucet High Spout </t>
  </si>
  <si>
    <t>UNO 3-HOLE LAV MIXER</t>
  </si>
  <si>
    <t>Axor Uno Single Hole Faucet 2</t>
  </si>
  <si>
    <t>UNO 3-HOLE LAV MIXER, WALL MOUNT</t>
  </si>
  <si>
    <t xml:space="preserve">AX Uno Widespread Faucet </t>
  </si>
  <si>
    <t>ROUGH FOR WALL MOUNTED LAV SET</t>
  </si>
  <si>
    <t>UNO WALL MOUNTED SINGLE HANDLE LAV SET, WITH BASE PLATE</t>
  </si>
  <si>
    <t>UNO WALL MOUNTED SINGLE HANDLE LAV SET</t>
  </si>
  <si>
    <t>AX Uno Electronic Faucet</t>
  </si>
  <si>
    <t>Axor Pillor Tap</t>
  </si>
  <si>
    <t>UNO SINGLE HOLE BIDET MIXER</t>
  </si>
  <si>
    <t xml:space="preserve">Axor Uno Single Hole Bidet </t>
  </si>
  <si>
    <t xml:space="preserve">Axor Uno Vertical Bidet </t>
  </si>
  <si>
    <t>AXOR UNO VERTICAL BIDET</t>
  </si>
  <si>
    <t>AXOR UNO  VERTICAL BIDET</t>
  </si>
  <si>
    <t xml:space="preserve">Axor Uno Ecomax Thermostatic Trim </t>
  </si>
  <si>
    <t>TRIM, UNO ECOMAX THERMOSTATIC MIXER</t>
  </si>
  <si>
    <t xml:space="preserve">Axor Uno Pressure Balance Trim </t>
  </si>
  <si>
    <t>TRIM, UNO 1/2" PRESSURE BALANCE VALVE</t>
  </si>
  <si>
    <t>UNO TUB SPOUT</t>
  </si>
  <si>
    <t>UNO  DECK VALVE</t>
  </si>
  <si>
    <t xml:space="preserve">AX Uno 4 Hole Roman Tub Trim </t>
  </si>
  <si>
    <t>TRIM, UNO 4-HOLE ROMAN TUB SET</t>
  </si>
  <si>
    <t xml:space="preserve">Axor Uno Ecostat Thermostatic Trim </t>
  </si>
  <si>
    <t>TRIM, UNO UNIVERSAL ECOSTAT</t>
  </si>
  <si>
    <t>AX Uno Thermostatic Tub Filler Trim</t>
  </si>
  <si>
    <t>Axor Uno Single Hole Kitchen Faucet</t>
  </si>
  <si>
    <t>AX Handshower</t>
  </si>
  <si>
    <t>CITTERIO HANDSHOWER</t>
  </si>
  <si>
    <t>HANDSHOWER</t>
  </si>
  <si>
    <t>UNO FIX FIT WALL OUTLET</t>
  </si>
  <si>
    <t xml:space="preserve">Axor Uno Trio Trim </t>
  </si>
  <si>
    <t>TRIM, UNO TRIO DIVERTER</t>
  </si>
  <si>
    <t xml:space="preserve">Axor Uno Quattro Trim </t>
  </si>
  <si>
    <t>TRIM, UNO QUATTRO DIVERTER</t>
  </si>
  <si>
    <t xml:space="preserve">AX Hose Extension Set for 3 Hole Faucets </t>
  </si>
  <si>
    <t xml:space="preserve">AX Hose Extension Set for 2 Hole Faucets </t>
  </si>
  <si>
    <t xml:space="preserve">Axor Uno Volume Control Trim </t>
  </si>
  <si>
    <t>TRIM, UNO VOLUME CONTROL VALVE</t>
  </si>
  <si>
    <t>CITTERIO LAV MIXER</t>
  </si>
  <si>
    <t>CITTERIO SINGLE HOLE HIGHRISER</t>
  </si>
  <si>
    <t xml:space="preserve">AX Citterio Single Hole Faucet High </t>
  </si>
  <si>
    <t xml:space="preserve">AX Citterio Wall Mounted Single Handle Faucet w/Baseplate </t>
  </si>
  <si>
    <t>CITTERIO WALL MOUNTED SINGLE HANDLE LAV SET, WITH BASE PLATE</t>
  </si>
  <si>
    <t>CITTERIO WALL MOUNTED SINGLE HANDLE LAV SET</t>
  </si>
  <si>
    <t xml:space="preserve">CITTERIO WIDESPREAD LAV SET CROSS HANDLE </t>
  </si>
  <si>
    <t xml:space="preserve">Axor Citterio Widespread Faucet w/Cross Handle With Base Plate </t>
  </si>
  <si>
    <t>CITTERIO WIDESPREAD LAV SET CROSS HANDLE WITH BASE PLATE</t>
  </si>
  <si>
    <t>CITTERIO WIDESPREAD LAV SET LEVER HANDLE</t>
  </si>
  <si>
    <t xml:space="preserve">Axor Citterio Widespread Faucet w/Lever Handle With Base Plate </t>
  </si>
  <si>
    <t>CITTERIO WIDESPREAD LAV SET LEVER HANDLE WITH BASE PLATE</t>
  </si>
  <si>
    <t xml:space="preserve">CITTERIO WALL MOUNTED LAV SET CROSS HANDLE </t>
  </si>
  <si>
    <t xml:space="preserve">Axor Citterio Wall Mounted Faucet w/Cross Handle With Base Plate </t>
  </si>
  <si>
    <t>CITTERIO WALL MOUNTED LAV SET CROSS HANDLE WITH BASE PLATE</t>
  </si>
  <si>
    <t>CITTERIO WALL MOUNTED LAV SET LEVER HANDLE</t>
  </si>
  <si>
    <t xml:space="preserve">Axor Citterio Wall Mounted Faucet w/Lever Handle With Base Plate </t>
  </si>
  <si>
    <t>CITTERIO WALL MOUNTED LAV SET LEVER HANDLE WITH BASE PLATE</t>
  </si>
  <si>
    <t xml:space="preserve">AX Citterio Single Hole Bidet </t>
  </si>
  <si>
    <t>CITTERIO BIDET MIXER SINGLE HOLE</t>
  </si>
  <si>
    <t xml:space="preserve">AX Citterio Single Hole Bidet Faucet </t>
  </si>
  <si>
    <t>Axor Citterio Vertical Bidet w/Cross Handle</t>
  </si>
  <si>
    <t>CITTERIO VERTICAL BIDET CROSS HANDLE</t>
  </si>
  <si>
    <t>AX Citterio Vertical Bidet w/Lever Handle</t>
  </si>
  <si>
    <t>CITTERIO VERTICAL BIDET LEVER HANDLE</t>
  </si>
  <si>
    <t>CITTERIO WIDESPREAD BIDET SET CROSS HANDLE</t>
  </si>
  <si>
    <t>CITTERIO WIDESPREAD BIDET SET CROSS HANDLE WITH BASE PLATE</t>
  </si>
  <si>
    <t>CITTERIO WIDESPREAD BIDET SET LEVER HANDLE</t>
  </si>
  <si>
    <t>CITTERIO WIDESPREAD BIDET SET LEVER HANDLE WITH BASE PLATE</t>
  </si>
  <si>
    <t xml:space="preserve">Axor Citterio Ecostat Thermostatic Trim w/Cross Handle </t>
  </si>
  <si>
    <t>TRIM, CITTERIO UNIVERSAL ECOSTAT THERMOSTATIC MIXER CROSS HANDLE</t>
  </si>
  <si>
    <t xml:space="preserve">Axor Citterio Ecostat Thermostatic Trim w/Lever Handle </t>
  </si>
  <si>
    <t>TRIM, CITTERIO UNIVERSAL ECOSTAT THERMOSTATIC MIXER LEVER HANDLE</t>
  </si>
  <si>
    <t xml:space="preserve">Axor Citterio Ecomax Thermostatic Trim w/Lever Handle </t>
  </si>
  <si>
    <t>TRIM, CITTERIO ECOMAX THERMOSTATIC MIXER LEVER HANDLE</t>
  </si>
  <si>
    <t xml:space="preserve">Axor Citterio Ecomax Thermostatic Trim w/Cross Handle </t>
  </si>
  <si>
    <t>TRIM, CITTERIO ECOMAX THERMOSTATIC MIXER CROSS HANDLE</t>
  </si>
  <si>
    <t xml:space="preserve">AX Citterio Tub Filler </t>
  </si>
  <si>
    <t>CITTERIO TUB FILLER</t>
  </si>
  <si>
    <t>CITTERIO TUB SPOUT</t>
  </si>
  <si>
    <t xml:space="preserve">Axor Citterio Tub Spout Long </t>
  </si>
  <si>
    <t>Axor Citterio Tubspout</t>
  </si>
  <si>
    <t xml:space="preserve">Axor Citterio Pressure Balance Trim w/Cross Handle </t>
  </si>
  <si>
    <t>TRIM, CITTERIO EQUILIBRIUM PRESSURE BALANCE VALVE 1/2" CROSS HANDLE</t>
  </si>
  <si>
    <t xml:space="preserve">Axor Citterio Pressure Balance Trim w/Lever Handle </t>
  </si>
  <si>
    <t>TRIM, CITTERIO EQUILIBRIUM PRESSURE BALANCE VALVE 1/2" LEVER HANDLE</t>
  </si>
  <si>
    <t>CITTERIO  DECK VALVE CROSS HANDLE</t>
  </si>
  <si>
    <t>CITTERIO  DECK VALVE LEVER HANDLE</t>
  </si>
  <si>
    <t>TRIM, CITTERIO 3 HOLE ROMAN TUB SET CROSS HANDLE WITH BASE PLATE</t>
  </si>
  <si>
    <t>Axor Citterio 3 Hole Roman Tub Trim w/Cross Handle</t>
  </si>
  <si>
    <t>TRIM, CITTERIO 3 HOLE ROMAN TUB SET CROSS HANDLE</t>
  </si>
  <si>
    <t>TRIM, CITTERIO 3 HOLE ROMAN TUB SET LEVER HANDLE WITH BASE PLATE</t>
  </si>
  <si>
    <t>Axor Citterio 3 Hole Roman Tub Trim w/Lever Handle</t>
  </si>
  <si>
    <t>TRIM, CITTERIO 3 HOLE ROMAN TUB SET LEVER HANDLE</t>
  </si>
  <si>
    <t>AXOR CITTERIO RTS WALL MOUNTED WITH BASEPLATE CROSS HANDLE</t>
  </si>
  <si>
    <t>AXOR CITTERIO RTS WALL MOUNTED WITH BASEPLATE LEVER HANDLE</t>
  </si>
  <si>
    <t>TRIM, CITTERIO 4 HOLE ROMAN TUB SET CROSS HANDLE WITH BASE PLATE</t>
  </si>
  <si>
    <t>TRIM, CITTERIO 4 HOLE ROMAN TUB SET CROSS HANDLE</t>
  </si>
  <si>
    <t>TRIM, CITTERIO 4 HOLE ROMAN TUB SET LEVER HANDLE</t>
  </si>
  <si>
    <t>TRIM, CITTERIO 4 HOLE ROMAN TUB SET LEVER HANDLE WITH BASE PLATE</t>
  </si>
  <si>
    <t>AX Citterio Thermostatic Tub Filler Trim w/Cross Handle</t>
  </si>
  <si>
    <t>TRIM, 2 HOLE RTS CROSS HANDEL</t>
  </si>
  <si>
    <t>AX Citterio Thermostatic Tub Filler Trim w/Lever Handle</t>
  </si>
  <si>
    <t>TRIM, 2 HOLE RTS LEVER HANDEL</t>
  </si>
  <si>
    <t>AXOR CITTERIO PORTER</t>
  </si>
  <si>
    <t>Axor Citterio Traditional Shower</t>
  </si>
  <si>
    <t>CITTERIO TRADITIONAL SHOWER</t>
  </si>
  <si>
    <t>AX Citterio Thermostatic Showerpipe</t>
  </si>
  <si>
    <t>AXOR Citterio Pot Filler, Deck-Mounted in Chrome - Phase out</t>
  </si>
  <si>
    <t>AXOR Citterio Pot Filler, Deck-Mounted in Steel Optic - Phase Out</t>
  </si>
  <si>
    <t>CITTERIO FIX FIT WALL OUTLET LEVER HANDLE</t>
  </si>
  <si>
    <t>CITTERIO FIX FIT WALL OUTLET CROSS HANDLE</t>
  </si>
  <si>
    <t xml:space="preserve">Axor Citterio Trio Trim w/Cross Handle </t>
  </si>
  <si>
    <t>TRIM, CITTERIO TRIO DIVERTER CROSS HANDLE</t>
  </si>
  <si>
    <t xml:space="preserve">Axor Citterio Trio Trim w/Lever Handle </t>
  </si>
  <si>
    <t>TRIM, CITTERIO TRIO DIVERTER LEVER HANDLE</t>
  </si>
  <si>
    <t xml:space="preserve">Axor Citterio Quattro Trim w/Lever Handle </t>
  </si>
  <si>
    <t>TRIM, CITTERIO QUATTRO DIVERTER LEVER HANDLE</t>
  </si>
  <si>
    <t xml:space="preserve">Axor Citterio Quattro Trim w/Cross Handle </t>
  </si>
  <si>
    <t>TRIM, CITTERIO QUATTRO DIVERTER CROSS HANDLE</t>
  </si>
  <si>
    <t xml:space="preserve">AX Citterio Trio/Quattro Trim w/Cross Handle </t>
  </si>
  <si>
    <t>CITTERIO TUB WITH PLATE FREESTANDING</t>
  </si>
  <si>
    <t>CITTERIO TUB WITH PLATE WALL</t>
  </si>
  <si>
    <t>CITTERIO TUB WITHOUT PLATE FREESTANDING</t>
  </si>
  <si>
    <t>CITTERIO TUB WITHOUT PLATE WALL</t>
  </si>
  <si>
    <t xml:space="preserve">Axor Citterio Volume Control Trim w/Lever Handle </t>
  </si>
  <si>
    <t>TRIM, CITTERIO VOLUME CONTROL LEVER HANDLE</t>
  </si>
  <si>
    <t xml:space="preserve">Axor Citterio Volume Control Trim w/Cross Handle </t>
  </si>
  <si>
    <t>CITTERIO TUB COMBINATION PLATE/BASIN FREESTANDING</t>
  </si>
  <si>
    <t>CITTERIO TUB COMBINATION PLATE/BASIN WALL</t>
  </si>
  <si>
    <t>CITTERIO TUB WITHOUT PLATE BUILD IN</t>
  </si>
  <si>
    <t>CITTERIO TUB WITH PLATE BUILD IN</t>
  </si>
  <si>
    <t>CITTERIO FAUCET COLUMN WHITE</t>
  </si>
  <si>
    <t>CITTERIO FAUCET COLUMN BLACK</t>
  </si>
  <si>
    <t>STARCK MIRROR W/O LIGHT</t>
  </si>
  <si>
    <t>STARCK MIRROR WITH LIGHT</t>
  </si>
  <si>
    <t>27" GLASS SHELF</t>
  </si>
  <si>
    <t>KITCHEN SOAP/LOTION DISPENSER</t>
  </si>
  <si>
    <t>ATOLL TOWEL BAR 24"</t>
  </si>
  <si>
    <t>ATOLL TOWEL BAR 32"</t>
  </si>
  <si>
    <t>Hg S/E Soap Dish</t>
  </si>
  <si>
    <t>ATOLL WALL SOAP DISPENSER</t>
  </si>
  <si>
    <t>ATOLL TWIN TOWEL HOLDER</t>
  </si>
  <si>
    <t>ATOLL TOWEL RING</t>
  </si>
  <si>
    <t>ATOLL RESERVE TOILET PAPER HOLDER</t>
  </si>
  <si>
    <t>ATOLL RESERVE TOILER PAPER HOLDER</t>
  </si>
  <si>
    <t>ATOLL 12" TOWEL BAR</t>
  </si>
  <si>
    <t xml:space="preserve">ATOLL 12" TOWEL BAR </t>
  </si>
  <si>
    <t>ATOLL DOUBLE HOOK</t>
  </si>
  <si>
    <t>ATOLL WALL SOAP DISH</t>
  </si>
  <si>
    <t>ATOLL TUMBLER/TOOTHBRUSH HOLDER</t>
  </si>
  <si>
    <t>ATOLL WALL TOILET BRUSH/HOLDER</t>
  </si>
  <si>
    <t>ATOLL TOILET PAPER HOLDER</t>
  </si>
  <si>
    <t>ATOLL FACE CLOTH HOOK</t>
  </si>
  <si>
    <t>ATOLL ROBE HOOK</t>
  </si>
  <si>
    <t>ATOLL 28" SHELF</t>
  </si>
  <si>
    <t>ATOLL WALL LAMP</t>
  </si>
  <si>
    <t>AXOR Starck Towel Bar 24" in Chrome - Discontinued 2023</t>
  </si>
  <si>
    <t>STARCK 24" TOWEL BAR</t>
  </si>
  <si>
    <t>AXOR Starck Towel Bar 24" in Brushed Nickel - Discontinued 2023</t>
  </si>
  <si>
    <t>STARCK 32" TOWEL BAR</t>
  </si>
  <si>
    <t>AXOR Starck Soap Dispenser in Chrome - Discontinued 2023</t>
  </si>
  <si>
    <t>STARCK SOAP/LOTION DISPENSER</t>
  </si>
  <si>
    <t>AXOR Starck Soap Dispenser in Brushed Nickel - Discontinued 2023</t>
  </si>
  <si>
    <t>AXOR Starck Dual Towel Bar in Chrome - Discontinued 2023</t>
  </si>
  <si>
    <t>CITTERIO TWIN TOWEL BAR</t>
  </si>
  <si>
    <t>AXOR Starck Dual Towel Bar in Brushed Nickel - Discontinued 2023</t>
  </si>
  <si>
    <t>AXOR Starck Towel Ring in Chrome - Discontinued 2023</t>
  </si>
  <si>
    <t>STARCK TOWEL RING</t>
  </si>
  <si>
    <t>AXOR Starck Towel Ring in Brushed Nickel - Discontinued 2023</t>
  </si>
  <si>
    <t>Axor Starck 12" Towel Bar</t>
  </si>
  <si>
    <t>STARCK 12" TOWEL BAR</t>
  </si>
  <si>
    <t>AX Starck Wall Soap Dish</t>
  </si>
  <si>
    <t>STARCK WALL SOAP DISH</t>
  </si>
  <si>
    <t xml:space="preserve">Axor Starck Wall Tumbler </t>
  </si>
  <si>
    <t>STARCK WALL TUMBLER</t>
  </si>
  <si>
    <t>AXOR Starck Toilet Brush with Holder Wall-Mounted in Chrome - Discontinued 2023</t>
  </si>
  <si>
    <t>STARCK WALL TOILET BRUSH/HOLDER</t>
  </si>
  <si>
    <t>AXOR Starck Toilet Brush with Holder Wall-Mounted in Brushed Nickel - Discontinued 2023</t>
  </si>
  <si>
    <t>AXOR Starck Toilet Paper Holder in Chrome - Discontinued 2023</t>
  </si>
  <si>
    <t>STARCK DOUBLE TOILET PAPER ROLL HOLDER</t>
  </si>
  <si>
    <t>AXOR Starck Toilet Paper Holder in Brushed Nickel - Discontinued 2023</t>
  </si>
  <si>
    <t>AXOR Starck Hook in Chrome - Discontinued 2023</t>
  </si>
  <si>
    <t>STARCK FACE CLOTH HOOK</t>
  </si>
  <si>
    <t>AXOR Starck Hook in Brushed Nickel - Discontinued 2023</t>
  </si>
  <si>
    <t>STARCK LIGHT</t>
  </si>
  <si>
    <t xml:space="preserve">Axor Starck Glass Shelf </t>
  </si>
  <si>
    <t>STARCK GLASS SHELF</t>
  </si>
  <si>
    <t xml:space="preserve">AX Starck Light Module </t>
  </si>
  <si>
    <t xml:space="preserve">AX Starck Shelf </t>
  </si>
  <si>
    <t xml:space="preserve">AX Starck Shelf Large </t>
  </si>
  <si>
    <t>Axor Starck Speaker</t>
  </si>
  <si>
    <t>AX Starck Speaker</t>
  </si>
  <si>
    <t xml:space="preserve">AX Starck Speaker </t>
  </si>
  <si>
    <t>STEEL LOTION DISPENSER</t>
  </si>
  <si>
    <t>STEEL DOUBLE TOWEL BAR</t>
  </si>
  <si>
    <t>STEEL TOWEL RING</t>
  </si>
  <si>
    <t>STEEL 12" TOWEL BAR</t>
  </si>
  <si>
    <t>STEEL SOAP DISH &amp; HOLDER</t>
  </si>
  <si>
    <t>STEEL TUMBLER &amp; HOLDER</t>
  </si>
  <si>
    <t>STEEL TOILET BRUSH WITH HOLDER</t>
  </si>
  <si>
    <t>Axor Steel Toilet Paper Holder</t>
  </si>
  <si>
    <t>STEEL TOILET PAPER HOLDER WITH COVER</t>
  </si>
  <si>
    <t>STEEL ROBE HOOK</t>
  </si>
  <si>
    <t>Axor Steel Glass Shelf</t>
  </si>
  <si>
    <t>STEEL 24" TOWEL BAR</t>
  </si>
  <si>
    <t>STEEL 32" TOWEL BAR</t>
  </si>
  <si>
    <t>STEEL FACE CLOTH HOOK</t>
  </si>
  <si>
    <t>STEEL TRIPLE HOOK</t>
  </si>
  <si>
    <t>TERRANO LOTION DISPENSER</t>
  </si>
  <si>
    <t>TERRANO TOWEL RING</t>
  </si>
  <si>
    <t>TERRANO TOWEL BAR 12"</t>
  </si>
  <si>
    <t>TERRANO SOAP DISH</t>
  </si>
  <si>
    <t>TERRANO TOOTHBRUSH TUMBLER</t>
  </si>
  <si>
    <t>TERRANO TOILET BRUSH HOLDER</t>
  </si>
  <si>
    <t>TERRANO TOWEL HOOK</t>
  </si>
  <si>
    <t>TERRANO TOILET PAPER HOLDER</t>
  </si>
  <si>
    <t>TERRANO TOWEL BAR 24"</t>
  </si>
  <si>
    <t>TERRANO TOWEL BAR 32"</t>
  </si>
  <si>
    <t>TERRANO ROBE HOOK</t>
  </si>
  <si>
    <t xml:space="preserve">Axor Carlton 24" Towel Bar </t>
  </si>
  <si>
    <t xml:space="preserve">CARLTON 24" TOWEL BAR </t>
  </si>
  <si>
    <t xml:space="preserve">PHOENIX 24" TOWEL BAR </t>
  </si>
  <si>
    <t xml:space="preserve">CARLTON 32" TOWEL BAR </t>
  </si>
  <si>
    <t xml:space="preserve">PHOENIX 32" TOWEL BAR </t>
  </si>
  <si>
    <t xml:space="preserve">Axor Carlton Towel Ring </t>
  </si>
  <si>
    <t xml:space="preserve">CARLTON TOWEL RING </t>
  </si>
  <si>
    <t xml:space="preserve">PHOENIX TOWEL RING </t>
  </si>
  <si>
    <t xml:space="preserve">Axor Carlton 12" Towel Bar </t>
  </si>
  <si>
    <t xml:space="preserve">CARLTON 12" TOWEL BAR </t>
  </si>
  <si>
    <t xml:space="preserve">PHOENIX 12" TOWEL BAR </t>
  </si>
  <si>
    <t xml:space="preserve">Axor Carlton Wall Soap Dish &amp; Holder </t>
  </si>
  <si>
    <t xml:space="preserve">CARLTON WALL SOAP DISH &amp; HOLDER </t>
  </si>
  <si>
    <t xml:space="preserve">PHOENIX WALL SOAP DISH &amp; HOLDER </t>
  </si>
  <si>
    <t xml:space="preserve">Axor Carlton Toothbrush Holder/Tumbler </t>
  </si>
  <si>
    <t xml:space="preserve">CARLTON TOOTHBRUSH HOLDER/TUMBLER </t>
  </si>
  <si>
    <t xml:space="preserve">PHOENIX TOOTHBRUSH HOLDER/TUMBLER </t>
  </si>
  <si>
    <t xml:space="preserve">Axor Carlton Toilet Brush &amp; Holder </t>
  </si>
  <si>
    <t xml:space="preserve">CARLTON TOILET BRUSH &amp; HOLDER </t>
  </si>
  <si>
    <t xml:space="preserve">PHOENIX TOILET BRUSH &amp; HOLDER </t>
  </si>
  <si>
    <t xml:space="preserve">Axor Carlton Toilet Paper Holder W/Cover </t>
  </si>
  <si>
    <t xml:space="preserve">CARLTON TOILET PAPER HOLDER W/COVER </t>
  </si>
  <si>
    <t xml:space="preserve">PHOENIX TOILET PAPER HOLDER W/COVER </t>
  </si>
  <si>
    <t>PuraVida Hook in Chrome - Discontinued 2023</t>
  </si>
  <si>
    <t>PuraVida Soap Dish in Chrome - Discontinued 2023</t>
  </si>
  <si>
    <t>PuraVida Soap Dispenser in Chrome - Discontinued 2023</t>
  </si>
  <si>
    <t>PuraVida Tumbler in Chrome - Discontinued 2023</t>
  </si>
  <si>
    <t>PuraVida Toilet Brush with Holder in Chrome - Discontinued 2023</t>
  </si>
  <si>
    <t>PuraVida Towel Bar, 24" in Chrome - Discontinued 2023</t>
  </si>
  <si>
    <t>PuraVida Toilet Paper Holder with Cover in Chrome - Discontinued 2023</t>
  </si>
  <si>
    <t>PuraVida Dual Towel Bar in Chrome - Discontinued 2023</t>
  </si>
  <si>
    <t>PuraVida Towel Bar, 12" in Chrome - Discontinued 2023</t>
  </si>
  <si>
    <t>PuraVida Spare Roll Holder in Chrome - Discontinued 2023</t>
  </si>
  <si>
    <t>Axor Uno Soap/Lotion Dispenser</t>
  </si>
  <si>
    <t>UNO SOAP/LOTION DISPENSER</t>
  </si>
  <si>
    <t>AXOR Uno Towel Ring in Chrome - Discontinued 2023</t>
  </si>
  <si>
    <t>UNO TOWEL RING</t>
  </si>
  <si>
    <t>AXOR Uno Towel Ring in Brushed Nickel - Discontinued 2023</t>
  </si>
  <si>
    <t>AXOR Uno Toilet Paper Holder without Cover in Chrome - Discontinued 2023</t>
  </si>
  <si>
    <t>CITTERIO SPARE ROLL HOLDER</t>
  </si>
  <si>
    <t>AXOR Uno Toilet Paper Holder without Cover in Brushed Nickel - Discontinued 2023</t>
  </si>
  <si>
    <t>AXOR Uno Towel Bar 12" in Chrome - Discontinued 2023</t>
  </si>
  <si>
    <t>UNO 12" TOWEL BAR</t>
  </si>
  <si>
    <t>AXOR Uno Towel Bar 12" in Brushed Nickel - Discontinued 2023</t>
  </si>
  <si>
    <t xml:space="preserve">Axor Uno Soap Dish </t>
  </si>
  <si>
    <t>UNO SOAP DISH</t>
  </si>
  <si>
    <t>Axor Uno Tumbler/Holder</t>
  </si>
  <si>
    <t>UNO TUMBLER/HOLDER</t>
  </si>
  <si>
    <t>Axor Uno Toilet Brush Holder</t>
  </si>
  <si>
    <t>UNO TOILET BRUSH HOLDER</t>
  </si>
  <si>
    <t>AXOR Uno Toilet Brush with Holder, Freestanding in Chrome - Discontinued 2023</t>
  </si>
  <si>
    <t>CITTERIO TOILET BRUSH WITH HOLDER FLOOR VERSION</t>
  </si>
  <si>
    <t xml:space="preserve">AX Citterio Toilet Brush With Holder Floor Version </t>
  </si>
  <si>
    <t>AXOR Uno Hook in Chrome - Discontinued 2023</t>
  </si>
  <si>
    <t>FACE CLOTH HOOK</t>
  </si>
  <si>
    <t>AXOR Uno Hook in Brushed Nickel - Discontinued 2023</t>
  </si>
  <si>
    <t>AXOR Uno Toilet Paper Holder with Cover in Chrome - Discontinued 2023</t>
  </si>
  <si>
    <t>UNO TOILET PAPER HOLDER</t>
  </si>
  <si>
    <t>AXOR Uno Toilet Paper Holder with Cover in Brushed Nickel - Discontinued 2023</t>
  </si>
  <si>
    <t>AXOR Uno Glass Shelf in Chrome - Discontinued 2023</t>
  </si>
  <si>
    <t>GLASS SHELF</t>
  </si>
  <si>
    <t>AXOR Uno Glass Shelf in Brushed Nickel - Discontinued 2023</t>
  </si>
  <si>
    <t>AXOR Uno Towel Bar 24" in Chrome - Discontinued 2023</t>
  </si>
  <si>
    <t>UNO 24" TOWEL BAR</t>
  </si>
  <si>
    <t>AXOR Uno Towel Bar 24" in Brushed Nickel - Discontinued 2023</t>
  </si>
  <si>
    <t>UNO 32" TOWEL BAR</t>
  </si>
  <si>
    <t>AXOR Citterio Soap Dispenser in Chrome - Discontinued 2023</t>
  </si>
  <si>
    <t>CITTERIO SOAP/LOTION DISPENSER</t>
  </si>
  <si>
    <t>AXOR Citterio Soap Dispenser in Brushed Nickel - Discontinued 2023</t>
  </si>
  <si>
    <t>AXOR Citterio Towel Ring in Chrome - Discontinued 2023</t>
  </si>
  <si>
    <t>CITTERIO TOWEL RING</t>
  </si>
  <si>
    <t>AXOR Citterio Towel Ring in Brushed Nickel - Discontinued 2023</t>
  </si>
  <si>
    <t>AXOR Citterio Towel Bar 12" in Chrome - Discontinued 2023</t>
  </si>
  <si>
    <t>CITTERIO 12" TOWEL BAR</t>
  </si>
  <si>
    <t>AXOR Citterio Towel Bar 12" in Brushed Nickel - Discontinued 2023</t>
  </si>
  <si>
    <t>AXOR Citterio Soap Dish in Chrome - Discontinued 2023</t>
  </si>
  <si>
    <t>CITTERIO SOAP DISH AND HOLDER</t>
  </si>
  <si>
    <t>AXOR Citterio Soap Dish in Brushed Nickel - Discontinued 2023</t>
  </si>
  <si>
    <t>AXOR Citterio Tumbler in Chrome - Discontinued 2023</t>
  </si>
  <si>
    <t>CITTERIO TUMBLER AND HOLDER</t>
  </si>
  <si>
    <t>AXOR Citterio Tumbler in Brushed Nickel - Discontinued 2023</t>
  </si>
  <si>
    <t>AXOR Citterio Toilet Brush with Holder Wall-Mounted in Chrome - Discontinued 2023</t>
  </si>
  <si>
    <t>CITTERIO TOILET BRUSH WITH HOLDER</t>
  </si>
  <si>
    <t>AXOR Citterio Toilet Brush with Holder Wall-Mounted in Brushed Nickel - Discontinued 2023</t>
  </si>
  <si>
    <t>AXOR Citterio Toilet Paper Holder in Chrome - Discontinued 2023</t>
  </si>
  <si>
    <t>CITTERIO TOILET PAPER HOLDER</t>
  </si>
  <si>
    <t>AXOR Citterio Toilet Paper Holder in Brushed Nickel - Discontinued 2023</t>
  </si>
  <si>
    <t>CITTERIO MIRROR</t>
  </si>
  <si>
    <t>AXOR Citterio Towel Bar 24" in Chrome - Discontinued 2023</t>
  </si>
  <si>
    <t>CITTERIO 24" TOWEL BAR</t>
  </si>
  <si>
    <t>AXOR Citterio Towel Bar 24" in Brushed Nickel - Discontinued 2023</t>
  </si>
  <si>
    <t>CITTERIO 32" TOWEL BAR</t>
  </si>
  <si>
    <t>Axor Steel Lotion Dispenser</t>
  </si>
  <si>
    <t>Axor Steel Twin Towel Holder</t>
  </si>
  <si>
    <t>Axor Steel Towel Ring</t>
  </si>
  <si>
    <t>Axor Steel Spare Paper Holder</t>
  </si>
  <si>
    <t>Axor Steel Towel Bar 12"</t>
  </si>
  <si>
    <t>Axor Steel Soap Disp And Holder</t>
  </si>
  <si>
    <t>Axor Steel Tumbler</t>
  </si>
  <si>
    <t>Axor Steel Toilet Brush And Holder</t>
  </si>
  <si>
    <t>Axor Steel Toilet Paper Holder With Cover</t>
  </si>
  <si>
    <t>Axor Steel Robe Hook</t>
  </si>
  <si>
    <t>Axor Steel Towel Bar 24"</t>
  </si>
  <si>
    <t>STEEL TOWEL BAR 32"</t>
  </si>
  <si>
    <t>Axor Steel Face Cloth Hook</t>
  </si>
  <si>
    <t>Axor Montreux Swivel Towel Bar</t>
  </si>
  <si>
    <t>Axor Montreux Spare Toilet Paper Holder</t>
  </si>
  <si>
    <t>Axor Montreux Soap Dish &amp; Holder</t>
  </si>
  <si>
    <t xml:space="preserve">Axor Montreux Toothbrush Holder </t>
  </si>
  <si>
    <t>Axor Montreux Soap Dish For Wallbar</t>
  </si>
  <si>
    <t>MONTREUX 32" TOWELBAR</t>
  </si>
  <si>
    <t>Axor Montreux Tumbler &amp; Holder</t>
  </si>
  <si>
    <t>AXOR Massaud Towel Bar 12" in Chrome</t>
  </si>
  <si>
    <t>AXOR Massaud Soap Dish in White</t>
  </si>
  <si>
    <t>AXOR Massaud Tumbler</t>
  </si>
  <si>
    <t>AXOR Massaud Toilet Brush with Holder Freestanding in Chrome</t>
  </si>
  <si>
    <t>AXOR Massaud Toilet Paper Holder in Chrome</t>
  </si>
  <si>
    <t>AXOR Massaud Hook in Chrome</t>
  </si>
  <si>
    <t>Axor Massaud Free Standing Mirror</t>
  </si>
  <si>
    <t>AXOR Massaud Towel Bar 24" in Chrome</t>
  </si>
  <si>
    <t>AXOR Massaud Towel Holder Freestanding in Chrome</t>
  </si>
  <si>
    <t>AXOR Massaud Candle Holder in White</t>
  </si>
  <si>
    <t>Axor Massaud Cosmetic Box</t>
  </si>
  <si>
    <t>AXOR Massaud Vase</t>
  </si>
  <si>
    <t>MASSAUD TOWELBAR 32"</t>
  </si>
  <si>
    <t>AXOR Massaud Vessel Sink 800/450 in Alpine White - Discontinued 2023</t>
  </si>
  <si>
    <t>AXOR Massaud Vessel Sink 570/450 in Alpine White - Discontinued 2023</t>
  </si>
  <si>
    <t>AXOR Massaud Drop-In Sink 545/469 with 1 Hole in Alpine White</t>
  </si>
  <si>
    <t>AX Massaud Drop-In Sink w/3 Hole</t>
  </si>
  <si>
    <t>AXOR Urquiola Hook in Chrome - Discontinued 2023</t>
  </si>
  <si>
    <t>AX Urquiola Face Cloth Pin</t>
  </si>
  <si>
    <t>AXOR Urquiola Towel Bar 12" in Chrome - Discontinued 2023</t>
  </si>
  <si>
    <t>AX Urquiola Grab Bar 302</t>
  </si>
  <si>
    <t>AXOR Urquiola Soap Dish in Chrome - Discontinued 2023</t>
  </si>
  <si>
    <t>AX Urquiola Soap Dish W/Holder</t>
  </si>
  <si>
    <t>AXOR Urquiola Tumbler in Chrome - Discontinued 2023</t>
  </si>
  <si>
    <t>AX Urquiola Tumbler W/Holder</t>
  </si>
  <si>
    <t>AXOR Urquiola Toilet Brush with Holder Wall-Mounted in Chrome - Discontinued 2023</t>
  </si>
  <si>
    <t>AX Urquiola Toilet Brush Holder Wall Mounted</t>
  </si>
  <si>
    <t>AX Urquiola Roll Holder</t>
  </si>
  <si>
    <t>AXOR Urquiola Towel Bar 24" in Chrome - Discontinued 2023</t>
  </si>
  <si>
    <t>AX Urquiola Towel Holder 600 Mm</t>
  </si>
  <si>
    <t xml:space="preserve">AX Bouroullec Single Hook </t>
  </si>
  <si>
    <t xml:space="preserve">AX Bouroullec Grab bar </t>
  </si>
  <si>
    <t xml:space="preserve">AX Bouroullec Toothbrush tumbler </t>
  </si>
  <si>
    <t xml:space="preserve">AX Bouroullec Toilet brush tumbler </t>
  </si>
  <si>
    <t>AX Bouroullec Roll holder</t>
  </si>
  <si>
    <t xml:space="preserve">AX Bouroullec Bath towel holder 600 mm </t>
  </si>
  <si>
    <t>AX Bouroullec Shelf big, for wall mounting</t>
  </si>
  <si>
    <t>AX Bouroullec Shelf small, for wall mounting</t>
  </si>
  <si>
    <t>AX Bouroullec Shelf big, freestanding</t>
  </si>
  <si>
    <t>AX Bouroullec Shelf small, freestanding</t>
  </si>
  <si>
    <t>AX Bouroullec Mirror small, for wall mounting</t>
  </si>
  <si>
    <t>AX Bouroullec Mirror Large, for wall mounting</t>
  </si>
  <si>
    <t>AXOR Starck Organic Towel Bar 24" in Chrome - Discontinued 2023</t>
  </si>
  <si>
    <t>AXOR Starck Organic Towel Bar 12" in Chrome - Discontinued 2023</t>
  </si>
  <si>
    <t>AXOR Starck Organic Soap Dish in Chrome - Discontinued 2023</t>
  </si>
  <si>
    <t>AXOR Starck Organic Tumbler in Chrome - Discontinued 2023</t>
  </si>
  <si>
    <t>AXOR Starck Organic Toilet Brush with Holder Wall-Mounted in Chrome - Discontinued 2023</t>
  </si>
  <si>
    <t>AXOR Starck Organic Toilet Paper Holder in Chrome - Discontinued 2023</t>
  </si>
  <si>
    <t>AXOR Starck Organic Hook in Chrome - Discontinued 2023</t>
  </si>
  <si>
    <t>AXOR Universal Accessories Cover 6" in Chrome - Discontinued 2024</t>
  </si>
  <si>
    <t>AXOR Universal Accessories Cover 6" in Brushed Nickel - Discontinued 2024</t>
  </si>
  <si>
    <t>AXOR Universal Accessories Cover 12" in Chrome - Discontinued 2024</t>
  </si>
  <si>
    <t>AXOR Universal Accessories Cover 12" in Brushed Nickel - Discontinued 2024</t>
  </si>
  <si>
    <t>AXOR Uno Single-Hole Faucet Select 220, 1.2 GPM in Chrome - Discontinued 2024</t>
  </si>
  <si>
    <t>AXOR Uno Single-Hole Faucet Select 220, 1.2 GPM in Brushed Nickel - Discontinued 2024</t>
  </si>
  <si>
    <t>AX One bath mix freest.1.75 GPM USA PBC</t>
  </si>
  <si>
    <t>FLEXAPLUS DRAIN SYSTEM</t>
  </si>
  <si>
    <t>TRIM, FLEXAPLUS DRAIN SYSTEM</t>
  </si>
  <si>
    <t>Focus N Single-Hole Faucet 70 with Pop-Up Drain, 1.2 GPM in Chrome - Discontinued 2023</t>
  </si>
  <si>
    <t>Focus N Single-Hole Faucet 70 with Pop-Up Drain, 1.2 GPM in Brushed Nickel - Discontinued 2023</t>
  </si>
  <si>
    <t>Focus N Single-Hole Faucet 100 with Pop-Up Drain, 1.2 GPM in Chrome - Discontinued 2023</t>
  </si>
  <si>
    <t>Focus N Single-Hole Faucet 100 with Pop-Up Drain, 1.2 GPM in Brushed Nickel - Discontinued 2023</t>
  </si>
  <si>
    <t>Focus N Single-Hole Faucet 100 with Pop-Up Drain, 1.0 GPM in Chrome - Discontinued 2023</t>
  </si>
  <si>
    <t>Focus N Single-Hole Faucet 100 with Pop-Up Drain, 1.0 GPM in Brushed Nickel - Discontinued 2023</t>
  </si>
  <si>
    <t>Focus N Single-Hole Faucet 100 with Pop-Up Drain, 0.5 GPM in Chrome - Discontinued 2023</t>
  </si>
  <si>
    <t>Focus N Single-Hole Faucet 100 with Pop-Up Drain, 0.5 GPM in Brushed Nickel - Discontinued 2023</t>
  </si>
  <si>
    <t>Focus N Single-Hole Faucet 230, 1.2 GPM in Chrome - Discontinued 2023</t>
  </si>
  <si>
    <t>Focus N Single-Hole Faucet 230, 1.2 GPM in Brushed Nickel - Discontinued 2023</t>
  </si>
  <si>
    <t>Focus N Widespread Faucet 100 with Pop-Up Drain, 1.2 GPM in Chrome - Discontinued 2023</t>
  </si>
  <si>
    <t>Focus N Widespread Faucet 100 with Pop-Up Drain, 1.2 GPM in Brushed Nickel - Discontinued 2023</t>
  </si>
  <si>
    <t>Logis Classic Single-Hole Faucet 150 with Swivel Spout and Pop-Up Drain, 1.2 GPM in Chrome - Discontinued 2024</t>
  </si>
  <si>
    <t>Logis Classic Single-Hole Faucet 150 with Swivel Spout and Pop-Up Drain, 1.2 GPM in Brushed Nickel - Discontinued 2024</t>
  </si>
  <si>
    <t>Logis Classic Widespread Faucet 150 with Pop-Up Drain, 1.2 GPM in Chrome - Discontinued 2023</t>
  </si>
  <si>
    <t>Logis Classic Widespread Faucet 150 with Pop-Up Drain, 1.2 GPM in Brushed Nickel - Discontinued 2023</t>
  </si>
  <si>
    <t>Logis 3-Hole Roman Tub Set Trim in Chrome - Discontinued 2024</t>
  </si>
  <si>
    <t>Logis 3-Hole Roman Tub Set Trim in Brushed Nickel - Discontinued 2024</t>
  </si>
  <si>
    <t>Vernis E Electronic Faucet with Preset Temperature Control, 0.5 GPM AC-Powered in Chrome - Discontinued 2024</t>
  </si>
  <si>
    <t>Vernis E Electronic Faucet with Preset Temperature Control, 0.5 GPM Battery-Powered in Chrome - Discontinued 2024</t>
  </si>
  <si>
    <t>Vernis E Electronic Faucet with Pre-Adjusted Temperature, 0.5 GPM AC Powered in Chrome - Discontinued 2024</t>
  </si>
  <si>
    <t>Vernis E Electronic Faucet with Pre-Adjusted Temperature, 0.5 GPM Battery-Powered in Chrome - Discontinued 2024</t>
  </si>
  <si>
    <t>Logis 4-Hole Roman Tub Set Trim with 1.8 GPM Handshower in Chrome - Discontinued 2024</t>
  </si>
  <si>
    <t>Logis 4-Hole Roman Tub Set Trim with 1.8 GPM Handshower in Brushed Nickel - Discontinued 2024</t>
  </si>
  <si>
    <t>Talis Select E Single-Hole Faucet 240, 1.2 GPM in Chrome - Discontinued 2024</t>
  </si>
  <si>
    <t>Talis Select E Single-Hole Faucet 240, 1.2 GPM in Brushed Nickel - Discontinued 2024</t>
  </si>
  <si>
    <t>HG Focus N KM 220 2j p-out chr. US</t>
  </si>
  <si>
    <t>HG Focus N KM 220 2j p-out SO US</t>
  </si>
  <si>
    <t>HG Focus N KM 180 2j p-out chr. US</t>
  </si>
  <si>
    <t>HG Focus N KM 180 2j p-out SO US</t>
  </si>
  <si>
    <t>HG Focus N Bar Faucet 220 1j chr. US</t>
  </si>
  <si>
    <t>HG Focus N Bar Faucet 220mm SO US</t>
  </si>
  <si>
    <t>Talis S Single-Hole Faucet 190, 1.2 GPM in Chrome - Discontinued 2024</t>
  </si>
  <si>
    <t>Talis S Single-Hole Faucet 190, 1.2 GPM in Brushed Nickel - Discontinued 2024</t>
  </si>
  <si>
    <t>Talis Select S Single-Hole Faucet 80 with Pop-Up Drain, 1.2 GPM in Chrome - Discontinued 2024</t>
  </si>
  <si>
    <t>Talis Select S Single-Hole Faucet 80 with Pop-Up Drain, 1.2 GPM in Brushed Nickel - Discontinued 2024</t>
  </si>
  <si>
    <t>Talis Select S Single-Hole Faucet 190, 1.2 GPM in Chrome - Discontinued 2024</t>
  </si>
  <si>
    <t>Talis Select S Single-Hole Faucet 190, 1.2 GPM in Brushed Nickel - Discontinued 2024</t>
  </si>
  <si>
    <t>Talis S Single-Hole Faucet 210 with Swivel Spout and Pop-Up Drain, 1.2 GPM in Chrome - Discontinued 2023</t>
  </si>
  <si>
    <t>Talis S Single-Hole Faucet 210 with Swivel Spout and Pop-Up Drain, 1.2 GPM in Brushed Nickel - Discontinued 2023</t>
  </si>
  <si>
    <t>Talis S Single-Hole Faucet 250, 1.2 GPM in Chrome - Discontinued 2024</t>
  </si>
  <si>
    <t>Talis S Single-Hole Faucet 250, 1.2 GPM in Brushed Nickel - Discontinued 2024</t>
  </si>
  <si>
    <t>Talis S Single-Hole Bidet Faucet in Chrome - Discontinued 2024</t>
  </si>
  <si>
    <t>Talis S Single-Hole Bidet Faucet in Brushed Nickel - Discontinued 2024</t>
  </si>
  <si>
    <t>Talis S 3-Hole Roman Tub Set Trim in Chrome - Discontinued 2024</t>
  </si>
  <si>
    <t>Talis S 3-Hole Roman Tub Set Trim in Brushed Nickel - Discontinued 2024</t>
  </si>
  <si>
    <t xml:space="preserve">COMTESS DELUXE LIGHTED MIRROR W/ BAR </t>
  </si>
  <si>
    <t>COMTESS DELUXE LIGHTED MIRROR W/ BAR</t>
  </si>
  <si>
    <t>COMTESS MIRROR W/O LIGHT</t>
  </si>
  <si>
    <t>OYSTER SHOWER RADIO</t>
  </si>
  <si>
    <t>HG Waterfilter Replacement Filter</t>
  </si>
  <si>
    <t>Extension Quattro Diverter 1 1/2"</t>
  </si>
  <si>
    <t>2.2 GPM Check Valve Kit for 1.75 GPM mixers</t>
  </si>
  <si>
    <t>Axor Bouroullec Table Leg</t>
  </si>
  <si>
    <t>AX Rough For Tub Filler Spout</t>
  </si>
  <si>
    <t>Extension Trio Diverter 1 1/2"</t>
  </si>
  <si>
    <t>Quattro Diverter Cartridge</t>
  </si>
  <si>
    <t>Quattro Green Diverter Cartridge</t>
  </si>
  <si>
    <t xml:space="preserve">AX Extension iBox 7/8" (22Mm) Starck X, Citterio, Massaud </t>
  </si>
  <si>
    <t>Discontinued Part Change</t>
  </si>
  <si>
    <t xml:space="preserve"> Metal Handshower Hose, 80"</t>
  </si>
  <si>
    <t>Raindance Rainfall Showerhead 240 3-Jet Trim, 2.5 GPM</t>
  </si>
  <si>
    <t>Raindance Rainfall Showerhead 180 2-Jet Trim, 2.5 GPM</t>
  </si>
  <si>
    <t>Raindance Classic Bodyspray 100</t>
  </si>
  <si>
    <t>Raindance S Bodyspray Square</t>
  </si>
  <si>
    <t>Raindance S Bodyspray 100</t>
  </si>
  <si>
    <t>Metris C 4-Hole Roman Tub Set Trim with 2.0 GPM Handshower</t>
  </si>
  <si>
    <t>Metris 4-Hole Roman Tub Set Trim with 2.0 GPM Handshower</t>
  </si>
  <si>
    <t>Metris S 4-Hole Roman Tub Set Trim with Full Handles and 2.0 GPM Handshower</t>
  </si>
  <si>
    <t>Metris S 4-Hole Roman Tub Set Trim with Lever Handles and 2.0 GPM Handshower</t>
  </si>
  <si>
    <t>Metris Freestanding Tub Filler Trim with 2.0 GPM Handshower</t>
  </si>
  <si>
    <t>Focus S 4-Hole Roman Tub Set Trim with 1.8 GPM Handshower</t>
  </si>
  <si>
    <t>Talis E² Single-Hole Faucet 80 with Pop-Up Drain, 1.2 GPM</t>
  </si>
  <si>
    <t>Focus S Single-Hole Faucet 70 with Pop-Up Drain, 1.2 GPM</t>
  </si>
  <si>
    <t>Focus S Single-Hole Bidet Faucet</t>
  </si>
  <si>
    <t>Focus S Widespread Faucet with Pop-Up Drain, 1.2 GPM</t>
  </si>
  <si>
    <t>Focus S 3-Hole Roman Tub Set Trim</t>
  </si>
  <si>
    <t>Focus S 4-Hole Roman Tub Set Trim with 2.0 GPM Handshower</t>
  </si>
  <si>
    <t>Talis S Single-Hole Faucet 80 with Pop-Up Drain, 1.2 GPM</t>
  </si>
  <si>
    <t>Talis S Single-Hole Faucet 80, 1.2 GPM</t>
  </si>
  <si>
    <t>Talis S Single-Hole Faucet 80 CoolStart, 1.2 GPM</t>
  </si>
  <si>
    <t>Talis S Single-Hole Faucet 210 with Swivel Spout and Pop-Up Drain, 1.2 GPM</t>
  </si>
  <si>
    <t>Talis S Single-Hole Faucet 80, 1.0 GPM</t>
  </si>
  <si>
    <t>Talis S Single-Hole Bidet Faucet</t>
  </si>
  <si>
    <t>Talis S Widespread Faucet 150 with Pop-Up Drain, 1.2 GPM</t>
  </si>
  <si>
    <t>Talis S 4-Hole Roman Tub Set Trim with 2.0 GPM Handshower</t>
  </si>
  <si>
    <t>Talis S 4-Hole Roman Tub Set Trim with 1.8 GPM Handshower</t>
  </si>
  <si>
    <t>Metropol 3-Hole Roman Tub Set Trim with Lever Handle and 2.0 GPM Handshower</t>
  </si>
  <si>
    <t>Metropol 4-Hole Roman Tub Set Trim with Lever Handles and 2.0 GPM Handshower</t>
  </si>
  <si>
    <t>AXOR Citterio M 4-Hole Roman Tub Set Trim with 2.0 GPM Handshower</t>
  </si>
  <si>
    <t>AXOR Citterio M Showerpipe 120 3-Jet, 2.5 GPM</t>
  </si>
  <si>
    <t>AXOR Citterio E 4-Hole Thermostatic Roman Tub Set Trim with 2.0 GPM Handshower</t>
  </si>
  <si>
    <t>AXOR Citterio E Thermostatic Freestanding Tub Filler Trim with 2.0 GPM Handshower</t>
  </si>
  <si>
    <t>AXOR Uno Wall-Mounted Single-Handle Faucet Trim with Base Plate, 1.2 GPM</t>
  </si>
  <si>
    <t>AXOR Citterio Freestanding Tub Filler Trim with 2.0 GPM Handshower</t>
  </si>
  <si>
    <t>AXOR Citterio 4-Hole Roman Tub Set Trim with Cross Handles and 2.0 GPM Handshower</t>
  </si>
  <si>
    <t>AXOR Citterio 4-Hole Roman Tub Set Trim with Lever Handles and 2.0 GPM Handshower</t>
  </si>
  <si>
    <t>AXOR Citterio Kitchen Faucet Select 1-Spray Pull-Out, 1.75 GPM</t>
  </si>
  <si>
    <t>AXOR ShowerCollection Light Module, 5"x5"</t>
  </si>
  <si>
    <t>Basic Set, AXOR ShowerCollection Light/Speaker Modules, 5" x 5"</t>
  </si>
  <si>
    <t>AXOR Uno 4-Hole Roman Tub Set Trim with Zero Handles and 2.0 GPM Handshower</t>
  </si>
  <si>
    <t>Logis 4-Hole Roman Tub Set Trim with 2.0 GPM Handshower</t>
  </si>
  <si>
    <t>Talis E 4-Hole Roman Tub Set Trim with 2.0 GPM Handshower</t>
  </si>
  <si>
    <t>Talis S Freestanding Tub Filler Trim with 2.0 GPM Handshower</t>
  </si>
  <si>
    <t>Talis Select S HighArc Kitchen Faucet, 1-Spray Pull-Out, 1.75 GPM</t>
  </si>
  <si>
    <t>Talis Select S Prep Kitchen Faucet, 1-Spray Pull-Out, 1.75 GPM</t>
  </si>
  <si>
    <t>Metropol 3-Hole Roman Tub Set Trim with Loop Handle and 2.0 GPM Handshower</t>
  </si>
  <si>
    <t>Metropol 4-Hole Roman Tub Set Trim with Loop Handles and 2.0 GPM Handshower</t>
  </si>
  <si>
    <t>II Uno bath spout chrome USA</t>
  </si>
  <si>
    <t>II Uno Tub Spout BN USA</t>
  </si>
  <si>
    <t>II Citterio Showerhead 120mm chrome USA</t>
  </si>
  <si>
    <t>II Citterio Showerhead 120mm BN USA</t>
  </si>
  <si>
    <t xml:space="preserve">Ecostat Thermostatic Trim S/E with Volume Control in Chrome </t>
  </si>
  <si>
    <t xml:space="preserve">Ecostat Thermostatic Trim S/E with Volume Control in Brushed Nickel </t>
  </si>
  <si>
    <t xml:space="preserve">Ecostat Thermostatic Trim S/E with Volume Control and Diverter in Chrome </t>
  </si>
  <si>
    <t xml:space="preserve">Ecostat Thermostatic Trim S/E with Volume Control and Diverter in Brushed Nickel </t>
  </si>
  <si>
    <t xml:space="preserve">Ecostat Diverter Trim S/E Trio/Quattro in Chrome </t>
  </si>
  <si>
    <t xml:space="preserve">Ecostat Diverter Trim S/E Trio/Quattro in Brushed Nickel </t>
  </si>
  <si>
    <t xml:space="preserve">Ecostat Pressure Balance Trim S/E in Chrome </t>
  </si>
  <si>
    <t xml:space="preserve">Ecostat Pressure Balance Trim S/E in Brushed Nickel </t>
  </si>
  <si>
    <t xml:space="preserve">Ecostat Pressure Balance Trim S/E with Diverter in Chrome </t>
  </si>
  <si>
    <t xml:space="preserve">Ecostat Pressure Balance Trim S/E with Diverter in Brushed Nickel </t>
  </si>
  <si>
    <t xml:space="preserve">Showerhead 180 Square 1 Jet, 2.5 GPM in Chrome </t>
  </si>
  <si>
    <t xml:space="preserve">Showerhead 180 Square 1 Jet, 2.5 GPM in Brushed Nickel </t>
  </si>
  <si>
    <t xml:space="preserve">Raindance S Showerhead 180 1 Jet, 2.5 GPM in Chrome </t>
  </si>
  <si>
    <t xml:space="preserve">Raindance S Showerhead 180 1 Jet, 2.5 GPM in Brushed Nickel </t>
  </si>
  <si>
    <t>AXOR MyEdition Single-Hole Faucet 70, 1.2 GPM in Satin Black / Black Glass</t>
  </si>
  <si>
    <t>AXOR MyEdition Single-Hole Faucet 70, 1.2 GPM in Satin Black / Brushed Bronze</t>
  </si>
  <si>
    <t>AXOR MyEdition Single-Hole Faucet 70 without Plate, 1.2 GPM in Satin Black</t>
  </si>
  <si>
    <t>AXOR MyEdition Single-Hole Faucet 230, 1.2 GPM in Satin Black / Black Glass</t>
  </si>
  <si>
    <t>AXOR MyEdition Single-Hole Faucet 230, 1.2 GPM in Satin Black / Brushed Bronze</t>
  </si>
  <si>
    <t>AXOR MyEdition Single-Hole Faucet 230 without Plate, 1.2 GPM in Satin Black</t>
  </si>
  <si>
    <t>AXOR MyEdition Widespread Faucet 70, 1.2 GPM in Satin Black / Black Glass</t>
  </si>
  <si>
    <t>AXOR MyEdition Widespread Faucet 70, 1.2 GPM in Satin Black / Brushed Bronze</t>
  </si>
  <si>
    <t>AXOR MyEdition Widespread Faucet 70 without Plate, 1.2 GPM in Satin Black</t>
  </si>
  <si>
    <t>AXOR MyEdition Wall-Mounted Single-Handle Faucet Trim, 1.2 GPM in Satin Black / Black Glass</t>
  </si>
  <si>
    <t>AXOR MyEdition Wall-Mounted Single-Handle Faucet Trim, 1.2 GPM in Satin Black / Brushed Bronze</t>
  </si>
  <si>
    <t>AXOR MyEdition Wall-Mounted Single-Handle Faucet Trim without Plate, 1.2 GPM in Satin Black</t>
  </si>
  <si>
    <t>AXOR MyEdition 4-Hole Roman Tub Set Trim with 1.75 GPM Handshower in Satin Black / Black Glass</t>
  </si>
  <si>
    <t>AXOR MyEdition 4-Hole Roman Tub Set Trim with 1.75 GPM Handshower in Satin Black / Brushed Bronze</t>
  </si>
  <si>
    <t>AXOR MyEdition Freestanding Tub Filler Trim with 1.75 GPM Handshower in Satin Black / Black Glass</t>
  </si>
  <si>
    <t>AXOR MyEdition Freestanding Tub Filler Trim with 1.75 GPM Handshower in Satin Black / Brushed Bronze</t>
  </si>
  <si>
    <t>AXOR MyEdition Freestanding Tub Filler Trim with 1.75 GPM Handshower without Plate in Satin Black</t>
  </si>
  <si>
    <t>*N HANDLE FOR ARCO 11010-45</t>
  </si>
  <si>
    <t>*N-AX Duo Handle Hot White</t>
  </si>
  <si>
    <t>AX swivel spout &gt;03/95 chrome</t>
  </si>
  <si>
    <t>*N-HG handspray f. Unoflex mixer white</t>
  </si>
  <si>
    <t>*N-handspray for kitchen m. chrome USA</t>
  </si>
  <si>
    <t>*N-handspray for kitchen mixer white USA</t>
  </si>
  <si>
    <t>*N-handspray f.kitchen mixer almond USA</t>
  </si>
  <si>
    <t>*N-handspray for kitchen satin chr. USA</t>
  </si>
  <si>
    <t>SP HG handle Metropol show+conc.bath WH</t>
  </si>
  <si>
    <t>HANDLE,COLD FOR PH LAV/KM</t>
  </si>
  <si>
    <t>HANDLE HOT FOR 15334</t>
  </si>
  <si>
    <t>II AX Allegroh spout f.basin white</t>
  </si>
  <si>
    <t>*N-Allegroh hdl.w.mth.spr.con. chrome</t>
  </si>
  <si>
    <t>*N-Allegroh hdl.w.mth.spr.con. white</t>
  </si>
  <si>
    <t>*N-Allegroh hdl.w.mth.spr.con.satin chr</t>
  </si>
  <si>
    <t>AX Montreux therm.handle 100° chr.USA</t>
  </si>
  <si>
    <t>AX Carlton lever handle conc. valve - CH</t>
  </si>
  <si>
    <t>AX Carlton lever hdl.vlv conc.c/g optic</t>
  </si>
  <si>
    <t>AX Carlton handle Quattro Chr/Gld optic</t>
  </si>
  <si>
    <t>PH Trafo f. Halogenleuchte kpl.</t>
  </si>
  <si>
    <t>*N shower panel Prestige SL20 satinch/ch</t>
  </si>
  <si>
    <t>HANDLE ALL. NOVO COLD CH/GD optic</t>
  </si>
  <si>
    <t>AX Allegroh Griff UP-Vent.ch/g optik</t>
  </si>
  <si>
    <t>AX Allegroh Griff Quattro chr/gld optik</t>
  </si>
  <si>
    <t>AX handle Triostat Terrano chrome</t>
  </si>
  <si>
    <t>AX cross handle Quattro Terrano USA sati</t>
  </si>
  <si>
    <t>II AX 1 1/2" EXT ST,1/2 THERM MXR-ST</t>
  </si>
  <si>
    <t>II 1 1/2" EXT ST,DN20 THERM MIX-CH</t>
  </si>
  <si>
    <t>AX SLEEVE FOR 1/2"THERM -SAT</t>
  </si>
  <si>
    <t>II connection hose 450 mm &lt; 6/96 white</t>
  </si>
  <si>
    <t>II AX  flange for handle white</t>
  </si>
  <si>
    <t>AX Trim plate 1/2 Thermostat white</t>
  </si>
  <si>
    <t>HG Focus S handle hot w.3-h.basin mixer</t>
  </si>
  <si>
    <t>II SPACERS FOR 27800</t>
  </si>
  <si>
    <t>II Escutcheon Starck bath spout chrome</t>
  </si>
  <si>
    <t>AX Flange Starck satinox</t>
  </si>
  <si>
    <t>II Phoenix Griff kpl.Shower-Pipe USA BN</t>
  </si>
  <si>
    <t>Material</t>
  </si>
  <si>
    <t>2025 List price</t>
  </si>
  <si>
    <t>type</t>
  </si>
  <si>
    <t>HG Thermostat Sleeve w/Friction Contr.CH</t>
  </si>
  <si>
    <t>Spare Part</t>
  </si>
  <si>
    <t>HG Thermostat Sleeve w/Friction Contr.BN</t>
  </si>
  <si>
    <t>HG Thermostat Sleeve w/Friction Contr.PN</t>
  </si>
  <si>
    <t>HG Thermostat Sleeve w/Friction Contr.RB</t>
  </si>
  <si>
    <t>HOSE NUT CH</t>
  </si>
  <si>
    <t>HOSE NUT BN</t>
  </si>
  <si>
    <t>AX Starck handle chrome</t>
  </si>
  <si>
    <t>AX Starck handle satinox</t>
  </si>
  <si>
    <t>AX Starck handle BN</t>
  </si>
  <si>
    <t>AX Starck handle for 3-hole chrome</t>
  </si>
  <si>
    <t>AX Starck handle for 3-hole satinox</t>
  </si>
  <si>
    <t>AX Starck handle for 3-hole BN</t>
  </si>
  <si>
    <t>AX Starck Puro Handle D9,5 chrome</t>
  </si>
  <si>
    <t>AX Starck Puro handle D9,5 satinox</t>
  </si>
  <si>
    <t>AX Starck Puro Handle D9,5 -BN</t>
  </si>
  <si>
    <t>AX Starck Puro Handle chrome</t>
  </si>
  <si>
    <t>FIXING QUATTRO DIVERTER STARCK</t>
  </si>
  <si>
    <t>AX Starck handle for thermostat chrome</t>
  </si>
  <si>
    <t>AX Starck handle termostat chrome USA</t>
  </si>
  <si>
    <t>Griff/Therm.STARCK satinox kpl.</t>
  </si>
  <si>
    <t>AX handle for termostat BN USA</t>
  </si>
  <si>
    <t>AX Starck handle f. WAP/DAP Puro chrome</t>
  </si>
  <si>
    <t>AX Starck handle for bath mixer chrome - Discontinued 2025</t>
  </si>
  <si>
    <t>Einsteckhuelse AZB All.Steel staubgrau</t>
  </si>
  <si>
    <t>AX extension Starck therm.moudle BN</t>
  </si>
  <si>
    <t>AX Starck handle sink mixer chrome</t>
  </si>
  <si>
    <t>AX Starck handle sink mixer satinox</t>
  </si>
  <si>
    <t>AX Starck handle Puro chrome</t>
  </si>
  <si>
    <t>Cap</t>
  </si>
  <si>
    <t>AX Starck extension shower column 28mm</t>
  </si>
  <si>
    <t>AX Starck diverter extension 60mm chrome</t>
  </si>
  <si>
    <t>AX Starck diverter extension 60mm sat</t>
  </si>
  <si>
    <t>AX Starck diverter extension 60mm BN</t>
  </si>
  <si>
    <t>AX Starck diverter extension 20mm chrome</t>
  </si>
  <si>
    <t>AX Starck diverter extension 20mm BN</t>
  </si>
  <si>
    <t>AX Starck shower curtain - Discontinued 2025</t>
  </si>
  <si>
    <t>HANDLE FOR 10976</t>
  </si>
  <si>
    <t>AX Handle Starck shut off valve satinox</t>
  </si>
  <si>
    <t>AX handle Starck brushed nickel</t>
  </si>
  <si>
    <t>AX Starck handle Quattro chrome</t>
  </si>
  <si>
    <t>AX handle Quattro shut off a.adj.Starck</t>
  </si>
  <si>
    <t>AX Starck handle Quattro satinox</t>
  </si>
  <si>
    <t>AX handle Starck shut-off valve conc.BN</t>
  </si>
  <si>
    <t>AX HANDLE,LEVER FOR 11010-88</t>
  </si>
  <si>
    <t>AX handle Urquiola basin/bidet chrome</t>
  </si>
  <si>
    <t>AX Arco mixer cartridge</t>
  </si>
  <si>
    <t>AX spout compl.Arco</t>
  </si>
  <si>
    <t>AX handle f.selector Urquiola chrome</t>
  </si>
  <si>
    <t>AX Thermostatic handle Urquiola chr.USA</t>
  </si>
  <si>
    <t>AX Thermostatic handle Urquiola PN USA</t>
  </si>
  <si>
    <t>AX Starck Organic extension TH 12x12</t>
  </si>
  <si>
    <t>HG swivel spout &gt;03/95 white - Discontinued 2025</t>
  </si>
  <si>
    <t>AX swivel spout &lt; 2/95 white - Discontinued 2025</t>
  </si>
  <si>
    <t>AX SWIVEL SPOUT,ALEG LAV-CHM</t>
  </si>
  <si>
    <t>SP AX Aerator 2.2GPM CH</t>
  </si>
  <si>
    <t>SP AX Aerator 2.2GPM ORB</t>
  </si>
  <si>
    <t>AX Aerator satinox</t>
  </si>
  <si>
    <t>SP AX Aerator 2.2GPM BN</t>
  </si>
  <si>
    <t>SP AX Aerator 2.2GPM PN</t>
  </si>
  <si>
    <t>SP AX Aerator 2.2GPM PB</t>
  </si>
  <si>
    <t>AX Aerator M24A gold optic</t>
  </si>
  <si>
    <t>HG MIXERBALL FOR TURBODENT</t>
  </si>
  <si>
    <t>HG Aerator 5 l/min w.waterdimmer chrome</t>
  </si>
  <si>
    <t>HG aerator w.waterdimmer BN</t>
  </si>
  <si>
    <t>HG aerator w.waterdimmer RB</t>
  </si>
  <si>
    <t>*N-handle Unoflex+Uno Grande basin white - Discontinued 2025</t>
  </si>
  <si>
    <t>*N-wall support for Turbodent mouth spr.</t>
  </si>
  <si>
    <t>AX Uno handle f. basin/bidet/sink m. red - Discontinued 2025</t>
  </si>
  <si>
    <t>AX diverter knob complete chrome</t>
  </si>
  <si>
    <t>AX diverter knob complete satin chrome</t>
  </si>
  <si>
    <t>AX DIVERTER FOR 16405</t>
  </si>
  <si>
    <t>AX diverter f.conc.w.vaccum br. white - Discontinued 2025</t>
  </si>
  <si>
    <t>HG WASHER SET,BATH MIXER</t>
  </si>
  <si>
    <t>HG selector with vacuum breaker</t>
  </si>
  <si>
    <t>AX AERATOR,LARGE</t>
  </si>
  <si>
    <t>AERATOR TUB SPOUT M28X1-B - ORB</t>
  </si>
  <si>
    <t>AERATOR TUB SPOUT M28X1-B - BN</t>
  </si>
  <si>
    <t>AERATOR TUB SPOUT M28X1-B - PN</t>
  </si>
  <si>
    <t>AERATOR TUB SPOUT M28X1-B - PB</t>
  </si>
  <si>
    <t>AX Aerator B 25 l/min gold optic</t>
  </si>
  <si>
    <t>HG replacement set mixer ball cartridges</t>
  </si>
  <si>
    <t>AX Uno handle f.bath+shower red - Discontinued 2025</t>
  </si>
  <si>
    <t>AX Uno handle f.bath+shower yellow - Discontinued 2025</t>
  </si>
  <si>
    <t>HG Extension set 2,5cm for finish set</t>
  </si>
  <si>
    <t>*N-HG handspray for kitchen mixer blac</t>
  </si>
  <si>
    <t>*E-HG shaft ext. for kitchen mixer 3,5cm</t>
  </si>
  <si>
    <t>SP HG Aerator M24 2.2GPM CH</t>
  </si>
  <si>
    <t>HG Aerator M24 2.2GPM ORB</t>
  </si>
  <si>
    <t>HG Aerator M24 2.2GPM BN</t>
  </si>
  <si>
    <t>HG Aerator M24 2.2GPM PN</t>
  </si>
  <si>
    <t>HG Aerator M24 2.2GPM PB</t>
  </si>
  <si>
    <t>HG aerator Rubit f.kitchen mixer</t>
  </si>
  <si>
    <t>SP HG Aerator M24 Full-Flow-B CH</t>
  </si>
  <si>
    <t>SP HG Aerator M24 Full-Flow-B ORB</t>
  </si>
  <si>
    <t>*E-*E-Aerator M24 Full-Flow-B BN</t>
  </si>
  <si>
    <t>SP HG Aerator M24 Full-Flow-B PN</t>
  </si>
  <si>
    <t>SP HG Aerator M24 Full-Flow-B PB</t>
  </si>
  <si>
    <t>FLANGE(NUT COVER)FOR16010</t>
  </si>
  <si>
    <t>BONNETT NUT FOR 16010</t>
  </si>
  <si>
    <t>HG escutcheon for kitchen mixer chrome</t>
  </si>
  <si>
    <t>HG Escutcheon Quattro d:108mm chrome</t>
  </si>
  <si>
    <t>HG escutcheon f.Quattro diam 108mm steel</t>
  </si>
  <si>
    <t>*N-Flange f.Quattro d:108mm satinox</t>
  </si>
  <si>
    <t>HG Escutcheon 108 mm for Quattro - SC</t>
  </si>
  <si>
    <t>HG Escutcheon 108 mm for Quattro - PB</t>
  </si>
  <si>
    <t>HG service for basin mixer with key</t>
  </si>
  <si>
    <t>HG service set for low pressure mixers - Discontinued 2025</t>
  </si>
  <si>
    <t>HG aerator complete bath mixer</t>
  </si>
  <si>
    <t>AERATOR NEOPERL CASCADE M24X1 ORB</t>
  </si>
  <si>
    <t>AERATOR NEOPERL CASCADE M24X1 BN</t>
  </si>
  <si>
    <t>AERATOR NEOPERL CASCADE M24X1 PN</t>
  </si>
  <si>
    <t>AERATOR NEOPERL CASCADE M24X1 PB</t>
  </si>
  <si>
    <t>HG shank fastening f.basin/bidet mixers</t>
  </si>
  <si>
    <t>HG mixer ball without conn.f.mouth spray</t>
  </si>
  <si>
    <t>HG diverter conc.bath</t>
  </si>
  <si>
    <t>HG div.comp.bath+shower conc.6/87 chrome</t>
  </si>
  <si>
    <t>HG ext. set f.DN15+DN20 shut off v.</t>
  </si>
  <si>
    <t>HG flange for conc.bath chrome</t>
  </si>
  <si>
    <t>AX flange for conc.bath white</t>
  </si>
  <si>
    <t>AX SPOUT FOR 16807</t>
  </si>
  <si>
    <t>HG Metropol handle for upright mixers</t>
  </si>
  <si>
    <t>HG CARTRIDGE FOR METROPL LAV</t>
  </si>
  <si>
    <t>HG cartridge for mixers 38 degrees</t>
  </si>
  <si>
    <t>Mixerball Cartridge Low Pressure - Discontinued 2025</t>
  </si>
  <si>
    <t>AX CARTRIDGE</t>
  </si>
  <si>
    <t>HG Talis Classic handle basin bixer PN</t>
  </si>
  <si>
    <t>HG handle Talis Classic basin bixer RB</t>
  </si>
  <si>
    <t>HANDLE FOR 14807 - CHR</t>
  </si>
  <si>
    <t>HG Allegra Linea handspray assy chr USA</t>
  </si>
  <si>
    <t>HG Allegra Linea handspray assy white US - Discontinued 2025</t>
  </si>
  <si>
    <t>SP Handspray Assembly Black</t>
  </si>
  <si>
    <t>HG Allegra Linea handspray assy steel-op</t>
  </si>
  <si>
    <t>II DLE,MOND MXRS,ALL-CHRM - Discontinued 2025</t>
  </si>
  <si>
    <t>II HANDLE,MOND MXRS,ALL-C/G optic - Discontinued 2025</t>
  </si>
  <si>
    <t>HANDLE,COLD FOR PH LAV/KM CH/GO OPTIC - Discontinued 2025</t>
  </si>
  <si>
    <t>II OR PH LAV/KM</t>
  </si>
  <si>
    <t>HANDLE,HOT FOR PH LAV/KM CH/GO OPTIC</t>
  </si>
  <si>
    <t>HANDLE COLD FOR 15334 - Discontinued 2025</t>
  </si>
  <si>
    <t>HG Mondial handle f.shut-off chr/g optic</t>
  </si>
  <si>
    <t>HG Mondial handle f.Quattro chrome</t>
  </si>
  <si>
    <t>HG Mondial handle f.Quattro chr/g optic - Discontinued 2025</t>
  </si>
  <si>
    <t>BALL FOR LEVER HANDLE new - CH</t>
  </si>
  <si>
    <t>AX Allegroh spout f.basin chrome</t>
  </si>
  <si>
    <t>AX Allegroh spout f.basin satin chrome</t>
  </si>
  <si>
    <t>AX Allegroh hdl.basin,bidet,sink white - Discontinued 2025</t>
  </si>
  <si>
    <t>II Allegroh hdl.bas.,bid.,sink satin chr</t>
  </si>
  <si>
    <t>Stopper 2H-KM Select</t>
  </si>
  <si>
    <t>AX Handle hot/cold Montreux 2-hdl.mix.</t>
  </si>
  <si>
    <t>AX Handle hot/cold Montreux 2-hdl.mix.BN</t>
  </si>
  <si>
    <t>AX Handle hot/cold Montreux 2-hdl.mix.PN</t>
  </si>
  <si>
    <t>AX Allegroh th.hdl.f.10/86 chrome USA</t>
  </si>
  <si>
    <t>AX Montreux cross handle PBV chrome USA - Discontinued 2025</t>
  </si>
  <si>
    <t>AX Montreux handle thermostat mix.chr.US</t>
  </si>
  <si>
    <t>AX Montreux handle thermostat mix.BN USA</t>
  </si>
  <si>
    <t>AX Montreux handle thermostat mix.PN USA</t>
  </si>
  <si>
    <t>AX handle Triostat Montreux chrome</t>
  </si>
  <si>
    <t>AX handle Triostat Montreux BN</t>
  </si>
  <si>
    <t>AX handle Triostat Montreux PN</t>
  </si>
  <si>
    <t>AX Handle Exposed Montreux bath mixer ch</t>
  </si>
  <si>
    <t>AX lever handle Montreux hot/cold chr.</t>
  </si>
  <si>
    <t>AX lever handle Montreux hot/cold BN</t>
  </si>
  <si>
    <t>AX lever handle Montreux hot/cold PN</t>
  </si>
  <si>
    <t>AX lever handle Montreux Quattro chrome</t>
  </si>
  <si>
    <t>AX lever handle Montreux Quattro BN</t>
  </si>
  <si>
    <t>AX lever handle Montreux Quattro PN</t>
  </si>
  <si>
    <t>AX handle thermostat Montreux chr.USA</t>
  </si>
  <si>
    <t>AX handle thermostat Montreux BN USA</t>
  </si>
  <si>
    <t>AX handle thermostat Montreux PN USA</t>
  </si>
  <si>
    <t>II HANDLE FOR 16809</t>
  </si>
  <si>
    <t>HG handle for Allegra Premia white</t>
  </si>
  <si>
    <t>HG Griff Allegra Premiapol. brass</t>
  </si>
  <si>
    <t>*N-Pullout spray Premia kitchen chr. USA</t>
  </si>
  <si>
    <t>*N-handspray Allegra Premia white USA - Discontinued 2025</t>
  </si>
  <si>
    <t>AX Allegroh hdle shut off vlv chrome</t>
  </si>
  <si>
    <t>AX Allegroh hdle shut off vlv ch/g optic - Discontinued 2025</t>
  </si>
  <si>
    <t>AX Allegroh hdle shut off vlv white</t>
  </si>
  <si>
    <t>AX Allegroh hdle shut off vlv  satin chr</t>
  </si>
  <si>
    <t>AX Allegroh hdl.diverter chrome</t>
  </si>
  <si>
    <t>AX Allegroh hdl.diverter chr/g optic - Discontinued 2025</t>
  </si>
  <si>
    <t>AX Carlton hdl.sgl.lever chrome</t>
  </si>
  <si>
    <t>AX Carlton hdl.sgl.lever chro/gold optic</t>
  </si>
  <si>
    <t>AX Carlton hdl.sgl.lever BN</t>
  </si>
  <si>
    <t>AX Carlton hdl.sgl.lever PN</t>
  </si>
  <si>
    <t>AX Carlton hdl.sgl.lever PB</t>
  </si>
  <si>
    <t>AX Handle cpl.iBox Carlton chrome</t>
  </si>
  <si>
    <t>II AX Carlton bidet mixer chrome/gold</t>
  </si>
  <si>
    <t>AX Carlton cr.hdl cold 2-hdl m chrome</t>
  </si>
  <si>
    <t>AX Carlton cr.hdl cold 2-hdl m c/g optic</t>
  </si>
  <si>
    <t>AX Carlton cr.hdl cold 2-hdl m BN</t>
  </si>
  <si>
    <t>AX Carlton cr.hdl cold 2-hdl m PN</t>
  </si>
  <si>
    <t>AX Carlton cr.hdl cold 2-hdl m PB</t>
  </si>
  <si>
    <t>AX Carlton cr.hdl hot 2-hdl m chrome</t>
  </si>
  <si>
    <t>AX Carlton cr.hdl hot 2-hdl m chr/g opt</t>
  </si>
  <si>
    <t>AX Carlton cross hdl.hotwater 2hdl.satin - Discontinued 2025</t>
  </si>
  <si>
    <t>AX Carlton cr.hdl hot 2-hdl m BN</t>
  </si>
  <si>
    <t>AX Carlton cr.hdl hot 2-hdl m PN</t>
  </si>
  <si>
    <t>AX Carlton cr.hdl hot 2-hdl m PB</t>
  </si>
  <si>
    <t>AX Carlton cr.hdle f.shut-off chrome</t>
  </si>
  <si>
    <t>AX CARLTON VC HANDLE CROSS - BN</t>
  </si>
  <si>
    <t>AX CARLTON VC HANDLE CROSS - PN</t>
  </si>
  <si>
    <t>AX CARLTON VC HANDLE CROSS - PB</t>
  </si>
  <si>
    <t>AX Carlton lever handle conc. valve - BN</t>
  </si>
  <si>
    <t>AX Carlton lever handle conc. valve - PN</t>
  </si>
  <si>
    <t>AX Carlton lever handle conc. valve - PB</t>
  </si>
  <si>
    <t>AX Carlton lever handle hot chrome</t>
  </si>
  <si>
    <t>AX Carlton lever handle hot chr/g optic</t>
  </si>
  <si>
    <t>CARLTON LEVER HOT - BN</t>
  </si>
  <si>
    <t>AX CARLTON LEVER HANDLE/HOT</t>
  </si>
  <si>
    <t>AX Carlton lever handle cold chrome</t>
  </si>
  <si>
    <t>CARLTON LEVER COLD - BN</t>
  </si>
  <si>
    <t>CARLTON LEVER COLD - PN</t>
  </si>
  <si>
    <t>AX Cross handle Carlton Quattro chrome</t>
  </si>
  <si>
    <t>AX Cross hdl.Carlton Quattro chr./go.opt</t>
  </si>
  <si>
    <t>AX cross handle Carlton USA BN</t>
  </si>
  <si>
    <t>AX cross handle Carlton USA PN</t>
  </si>
  <si>
    <t>AX cross handle Carlton USA PB</t>
  </si>
  <si>
    <t>AX Carlton hdle f.conc.therm. chrome</t>
  </si>
  <si>
    <t>AX Carlton Gr.f.UP Therm.chrom/gld optik</t>
  </si>
  <si>
    <t>AX Carlton lever hdle f.conc.therm.ORB</t>
  </si>
  <si>
    <t>AX Carlton hdle f.conc.therm. BN</t>
  </si>
  <si>
    <t>AX Carlton hdle f.conc.therm. PN</t>
  </si>
  <si>
    <t>AX Carlton hdle f.conc.therm. PB</t>
  </si>
  <si>
    <t>AX handle Triostat Carlton chrome</t>
  </si>
  <si>
    <t>AX Lever handle Carlton 4-h.rim therm.</t>
  </si>
  <si>
    <t>AX Carlton handle wall chrome for 17405</t>
  </si>
  <si>
    <t>AX Carlton handle wall chrome/gold optic</t>
  </si>
  <si>
    <t>AX Carlton handle Quattro CH</t>
  </si>
  <si>
    <t>AX lever handle Carlton USA chrome</t>
  </si>
  <si>
    <t>AX Carlton handle Quattro BN</t>
  </si>
  <si>
    <t>AX Carlton handle Quattro PN</t>
  </si>
  <si>
    <t>AX Carlton handle Quattro PB</t>
  </si>
  <si>
    <t>AX Carlton cross handle termostat chrome</t>
  </si>
  <si>
    <t>AX Carlton crosshandle for termo. BN</t>
  </si>
  <si>
    <t>AX Carlton crosshandle for thermo. PN</t>
  </si>
  <si>
    <t>SP AX Carlton crosshandle for termo. PB</t>
  </si>
  <si>
    <t>AX Handle Massaud basin Mixer chrome</t>
  </si>
  <si>
    <t>AX handle Massaud 3-h.basin mix.chrome</t>
  </si>
  <si>
    <t>AX handle Massaud shut off valve chrome</t>
  </si>
  <si>
    <t>AX Handle Massaud 4-h.bath mix.chrome</t>
  </si>
  <si>
    <t>HB Halter AXOR Starck</t>
  </si>
  <si>
    <t>Nipple Exposed bath mixer AX Citterio</t>
  </si>
  <si>
    <t>Distributor T42</t>
  </si>
  <si>
    <t>Disc 4H Bath mixer Citterio Basic</t>
  </si>
  <si>
    <t>Seat Roman Tub Set WRA AX Urquiola</t>
  </si>
  <si>
    <t>Adhäsionsschab.Kopfs.Wanne Bouroul.19955</t>
  </si>
  <si>
    <t>Adhäsionsschab.Laengs.Wanne Bourou.19955</t>
  </si>
  <si>
    <t>Threaded nipple Show.hold.AX Urquiola US</t>
  </si>
  <si>
    <t>Valve nut 2H-Basin Mixer AX Citterio M</t>
  </si>
  <si>
    <t>PH Escutcheon f.Trio-Stop a.bath rim th.</t>
  </si>
  <si>
    <t>PH Overhead shower ST 90/100 Quadra chr.</t>
  </si>
  <si>
    <t>PH Temp.-Sensor for K2 - Discontinued 2025</t>
  </si>
  <si>
    <t>PH fixing set - Discontinued 2025</t>
  </si>
  <si>
    <t>PH Door seal set thermost. cover transp.</t>
  </si>
  <si>
    <t>PH fixing set C-Paneel</t>
  </si>
  <si>
    <t>PH Cover plate manual white</t>
  </si>
  <si>
    <t>PH Abdeckung manuell</t>
  </si>
  <si>
    <t>PH temperature sensor K4</t>
  </si>
  <si>
    <t>PH Screw hose 600 mm</t>
  </si>
  <si>
    <t>PH Glasablage</t>
  </si>
  <si>
    <t>PH Handle SP chrome - Discontinued 2025</t>
  </si>
  <si>
    <t>PH cartridge on/off control</t>
  </si>
  <si>
    <t>PH mounting kit shower panel Moonlight - Discontinued 2025</t>
  </si>
  <si>
    <t>PH glass shelf f. shower panel Prestige</t>
  </si>
  <si>
    <t>PH shower support cpl.SP Prestige - Discontinued 2025</t>
  </si>
  <si>
    <t>PH body shower for shower panel P.white</t>
  </si>
  <si>
    <t>PH Hose connect.angel  1/2 w.shut off</t>
  </si>
  <si>
    <t>PH Mountíng kit DP P manuell</t>
  </si>
  <si>
    <t>PH Seal SP corner fitting</t>
  </si>
  <si>
    <t>PH rail holder corn.white RAL9010 &gt;2001 - Discontinued 2025</t>
  </si>
  <si>
    <t>PH Aufnahme/Glasabl. Moonlight Paneel</t>
  </si>
  <si>
    <t>PH connection hose 800mm curved</t>
  </si>
  <si>
    <t>PH connection hose 800mm straight</t>
  </si>
  <si>
    <t>PH Anschlußschlauch 1500 mm DP M30</t>
  </si>
  <si>
    <t>PH Connection hose 800 mm SP Prestige</t>
  </si>
  <si>
    <t>PH Hose connection angel 1/2 short</t>
  </si>
  <si>
    <t>PH Slider for IA panel I - Satin Chrome</t>
  </si>
  <si>
    <t>PH Shelf Showerpanel Comfort Plus</t>
  </si>
  <si>
    <t>PH DP C SB-Paneel Turbo Duo / Bajonett</t>
  </si>
  <si>
    <t>PH shut off unit with selector Q2P</t>
  </si>
  <si>
    <t>PH DP C Seitenabdeckung Set satinchrom</t>
  </si>
  <si>
    <t>PH DP C cover Trio satin chrome</t>
  </si>
  <si>
    <t>PH Mounting set SP C</t>
  </si>
  <si>
    <t>PH Mounting set SP C USA</t>
  </si>
  <si>
    <t>PH Hose Connection Angle.Set1/2x3/8-ø10</t>
  </si>
  <si>
    <t>PH Cover SP C SB-panel chrome</t>
  </si>
  <si>
    <t>Interaktiv panel escutcheon BN</t>
  </si>
  <si>
    <t>Interaktiv panel escutcheon PN</t>
  </si>
  <si>
    <t>Interaktiv panel escutcheon PB</t>
  </si>
  <si>
    <t>PH Frontabdeckung Wanne satinchrom</t>
  </si>
  <si>
    <t>PH trafo 230V / 12V - 10VA - MNL-Stecker</t>
  </si>
  <si>
    <t>PH Mounting set DP Helis - Discontinued 2025</t>
  </si>
  <si>
    <t>PH MOUNTING PART DP COMFORT II USA</t>
  </si>
  <si>
    <t>PH Press switch DP Helis/DT 115 - Discontinued 2025</t>
  </si>
  <si>
    <t>HG canopy SP Prestige Raindance - Discontinued 2025</t>
  </si>
  <si>
    <t>*N shower panel Prestige EL40 white/chro - Discontinued 2025</t>
  </si>
  <si>
    <t>PH Soap recess SP alpin white - Discontinued 2025</t>
  </si>
  <si>
    <t>II SP Pharo Soap Shelf Steeloptic</t>
  </si>
  <si>
    <t>PH Transformer for shower panels</t>
  </si>
  <si>
    <t>PH Cover plate for shower panel white - Discontinued 2025</t>
  </si>
  <si>
    <t>PH bottom cover &lt;11/94 white - Discontinued 2025</t>
  </si>
  <si>
    <t>II PH rail shower panel corner version - Discontinued 2025</t>
  </si>
  <si>
    <t>PH COVER PANEL FOR 26045-45 - Discontinued 2025</t>
  </si>
  <si>
    <t>PH Trafo Dupa mit Licht</t>
  </si>
  <si>
    <t>PH Magnetventil-Membrane DUPAPA - Discontinued 2025</t>
  </si>
  <si>
    <t>SOAP RAIL  26645</t>
  </si>
  <si>
    <t>SOAP DISH W/RAIL FOR SHOWER - Discontinued 2025</t>
  </si>
  <si>
    <t>*E-HG lotionset'C for Unica'S + Unica'C</t>
  </si>
  <si>
    <t>*E-HG lotion set'A holder chrome</t>
  </si>
  <si>
    <t>*E-HG lotion set'A soap dish chrome</t>
  </si>
  <si>
    <t>*E-Teil HG Elbow connecting chrome</t>
  </si>
  <si>
    <t>HG Elbow connecting BGO</t>
  </si>
  <si>
    <t>HG Elbow connecting MB</t>
  </si>
  <si>
    <t>HG Elbow connecting BN</t>
  </si>
  <si>
    <t>HG Elbow connecting PB</t>
  </si>
  <si>
    <t>*E-Teil shower hose Isiflex B 1600mm</t>
  </si>
  <si>
    <t>HG Secuflex-Box</t>
  </si>
  <si>
    <t>II *E HG Viva body shower chrome</t>
  </si>
  <si>
    <t>HG Push-on flange for showerarms satinox</t>
  </si>
  <si>
    <t>HG Sliding wall flange f.showerarms BN</t>
  </si>
  <si>
    <t>*E-HG Cassetta'A soap dish</t>
  </si>
  <si>
    <t>HG support Unica'88 wall bar D22 chrome</t>
  </si>
  <si>
    <t>HG Cursor Unica 88 white</t>
  </si>
  <si>
    <t>HG Cursor Unica 88  satin chrome</t>
  </si>
  <si>
    <t>HG CASSETA SOAP DISH FOR UNICA'E/F</t>
  </si>
  <si>
    <t>PH Dichtprofil f.DUTE WEISS</t>
  </si>
  <si>
    <t>VALVE DIAPHRAGM</t>
  </si>
  <si>
    <t>PH Shower Holder white - Discontinued 2025</t>
  </si>
  <si>
    <t>Showerholder + Cover (30842012) Satinox</t>
  </si>
  <si>
    <t>PH Motor from electronic chrome</t>
  </si>
  <si>
    <t>PH Cartridge from electronic DP</t>
  </si>
  <si>
    <t>PH Spoiler door/window DT 160 /130</t>
  </si>
  <si>
    <t>PH Lock band door DT white - Discontinued 2025</t>
  </si>
  <si>
    <t>PH vertical magnetic strip - Discontinued 2025</t>
  </si>
  <si>
    <t>PH Sealing stip set for glas white</t>
  </si>
  <si>
    <t>XX PH Solenoid valve membrane No.280 - Discontinued 2025</t>
  </si>
  <si>
    <t>PH Magnetspule Nr. 280 12V 8W</t>
  </si>
  <si>
    <t>0H Deco cover for hinge Temple 100 - Discontinued 2025</t>
  </si>
  <si>
    <t>PH seal for side wall shower temp.160</t>
  </si>
  <si>
    <t>PH door handle set white</t>
  </si>
  <si>
    <t>PH seal for door/column</t>
  </si>
  <si>
    <t>PH fixing kit f.door hinge sh.temple 100 - Discontinued 2025</t>
  </si>
  <si>
    <t>PH set of caps - Discontinued 2025</t>
  </si>
  <si>
    <t>PH Glasdoor Right Shower Temple 100 - Discontinued 2025</t>
  </si>
  <si>
    <t>PH door seal for DT100 white left</t>
  </si>
  <si>
    <t>PH seal door / hinge</t>
  </si>
  <si>
    <t>PH door seal for DT100 white right</t>
  </si>
  <si>
    <t>PH door seal left DT100/90/quadra white</t>
  </si>
  <si>
    <t>PHARO SPARE PART</t>
  </si>
  <si>
    <t>Arm cpl. KM pull-out spray - SO</t>
  </si>
  <si>
    <t>SR_SHO_SC_1,2gpm-air_pink</t>
  </si>
  <si>
    <t>HOSE LOOP COATED</t>
  </si>
  <si>
    <t>TRAFO FOR MOONLIGHT PANEL order separate</t>
  </si>
  <si>
    <t>Compression nut 1/2"x ø10</t>
  </si>
  <si>
    <t>Connection Raindance Shower Column chrom</t>
  </si>
  <si>
    <t>Plaster-guard 2H-Basin Mixer Wall Mount.</t>
  </si>
  <si>
    <t>AX Massaud basin fixing set</t>
  </si>
  <si>
    <t>HG spout Metris for 3-hole bath mixer</t>
  </si>
  <si>
    <t>HG Handle 4H Euroaktiv chrome/red</t>
  </si>
  <si>
    <t>HG Handle 4H Euroaktiv BN/red</t>
  </si>
  <si>
    <t>HG Handle 4H Euroaktiv chrome/blue</t>
  </si>
  <si>
    <t>HG Handle 4H Euroaktiv BN/blue</t>
  </si>
  <si>
    <t>HG Escutcheon Shut-off valve chrome</t>
  </si>
  <si>
    <t>HG Escutcheon Shut-off valve BN</t>
  </si>
  <si>
    <t>HG lever handle 3-hole bath mixer chr/re</t>
  </si>
  <si>
    <t>HG lever handle 3-hole bath mixer</t>
  </si>
  <si>
    <t>HG lever handle 3-hole bath mix. CH/cold</t>
  </si>
  <si>
    <t>HG handle hot Metris Classic basin/bidet</t>
  </si>
  <si>
    <t>Ecostat Select exp.therm.showerp.wh/c US - Discontinued 2025</t>
  </si>
  <si>
    <t>Ecostat Select exp.therm.showerpipe USA - Discontinued 2025</t>
  </si>
  <si>
    <t>OHS 240 jet Carlton w/o FR PN USA</t>
  </si>
  <si>
    <t>HG handle Metris Classic basin mix.BN</t>
  </si>
  <si>
    <t>HG handle Metris Classic PN</t>
  </si>
  <si>
    <t>HG handle Metris Classic mixer RB</t>
  </si>
  <si>
    <t>HG Metris C w/s handle complete, Chrome</t>
  </si>
  <si>
    <t>HG Metris C w/s handle complete, BN</t>
  </si>
  <si>
    <t>HG handle Metris Classic b/s mix.RB</t>
  </si>
  <si>
    <t>HG Handle Talis E 2 basin mixer BN - Discontinued 2025</t>
  </si>
  <si>
    <t>HG Handle Focus S basin mixer chrome</t>
  </si>
  <si>
    <t>HG Handle Focus S basin mixer brushed ni</t>
  </si>
  <si>
    <t>HG Handle Avista sink mixer steel-optic</t>
  </si>
  <si>
    <t>HG Extensionset 2-hole basin mix.</t>
  </si>
  <si>
    <t>HG SPORTIVE HANDLE</t>
  </si>
  <si>
    <t>HG handle mixer Talis S chrome printed</t>
  </si>
  <si>
    <t>HG Handle Talis S 2 2-h.basin mixer chr.</t>
  </si>
  <si>
    <t>AX handle Citterio M basin mixer chrome</t>
  </si>
  <si>
    <t>AX Citterio M handle 3-h.BM chrome</t>
  </si>
  <si>
    <t>AX Handle 3H-Basin mixer Citterio M BN</t>
  </si>
  <si>
    <t>AX Handle 2H-Basin mixer Citterio M chro</t>
  </si>
  <si>
    <t>*N-AX Handle Diverter valve chrome</t>
  </si>
  <si>
    <t>AX Azzur Griff WD TR. blau - Discontinued 2025</t>
  </si>
  <si>
    <t>*E-Teil AX Azzur hand shower with Quicle - Discontinued 2025</t>
  </si>
  <si>
    <t>*E-Teil Citterio M extension set basin m</t>
  </si>
  <si>
    <t>AX HANDLE FOR 35001-80 - Discontinued 2025</t>
  </si>
  <si>
    <t>AX Steel 2 Handle pillar</t>
  </si>
  <si>
    <t>AX handle Steel 2 2-h.basin mix.wall</t>
  </si>
  <si>
    <t>AX Handle Steel cold water</t>
  </si>
  <si>
    <t>AX Handle Steel hot water</t>
  </si>
  <si>
    <t>AX lever handle Steel h/c 3-h.basin mi.</t>
  </si>
  <si>
    <t>AX Handle Steel 2 4-h.bath mix.hot/cold</t>
  </si>
  <si>
    <t>AX Steel Handle Allegra</t>
  </si>
  <si>
    <t>HG Pullout spray kitchen mixer Steel USA</t>
  </si>
  <si>
    <t>AX Steel Griff UP-Vent.</t>
  </si>
  <si>
    <t>AX STEEL QUATTRO,HANDLE</t>
  </si>
  <si>
    <t>AX handle Quattro Steel USA</t>
  </si>
  <si>
    <t>*N-HANDLE FOR A 36010 chr/g optic</t>
  </si>
  <si>
    <t>*N-AX HANDLE FOR A 36010-88</t>
  </si>
  <si>
    <t>AX HANDLE FOR 36001</t>
  </si>
  <si>
    <t>AX ALLEGROH NOVO KIT SINK FAUCET</t>
  </si>
  <si>
    <t>AX Allegroh handle cold water satin chr.</t>
  </si>
  <si>
    <t>HANDLE - COLD FOR 36447</t>
  </si>
  <si>
    <t>HANDLE - COLD FOR 36447-88</t>
  </si>
  <si>
    <t>HANDLE - HOT FOR 36447</t>
  </si>
  <si>
    <t>HANDLE ALL. NOVO HOT CH/GD OPTIC</t>
  </si>
  <si>
    <t>HANDLE - HOT FOR 36447-88</t>
  </si>
  <si>
    <t>AX handle therm.mixer Allegroh Novo USA</t>
  </si>
  <si>
    <t>AX ALLEGROH NOVO HANDLE FOR VC</t>
  </si>
  <si>
    <t>AX ALLEGROH NOVO HANDLE F/QUATTRO</t>
  </si>
  <si>
    <t>AX handle Quattro shutoff a.adjust All.</t>
  </si>
  <si>
    <t>AX Terrano handle lever chrome</t>
  </si>
  <si>
    <t>AX Terrano handle lever satinox</t>
  </si>
  <si>
    <t>AX handle Terrano BN</t>
  </si>
  <si>
    <t>AX Crosshandle coldwater Terrano chrome</t>
  </si>
  <si>
    <t>AX Crosshandle coldwater Terrano satinox</t>
  </si>
  <si>
    <t>AX Cross handle Terrano cold water BN</t>
  </si>
  <si>
    <t>AX Crosshandle hotwater Terrano chrome</t>
  </si>
  <si>
    <t>AX Crosshandle hotwater Terrano satinox</t>
  </si>
  <si>
    <t>AX Cross handle Terrano hot water BN</t>
  </si>
  <si>
    <t>AX Terrano Griff chrom</t>
  </si>
  <si>
    <t>AX Terrano vol cont handle</t>
  </si>
  <si>
    <t>AX Lever handle Terrano hot water chrome</t>
  </si>
  <si>
    <t>AX Lever handle Terrano hot water sat.</t>
  </si>
  <si>
    <t>AX Lever handle Terrano hot water BN</t>
  </si>
  <si>
    <t>AX Terrano handle for cold water chrome</t>
  </si>
  <si>
    <t>AX Handle Terrano cold water satinox</t>
  </si>
  <si>
    <t>AX handle Terrano cold water BN</t>
  </si>
  <si>
    <t>AX Handle hot/cold Terrano 2-handle mix.</t>
  </si>
  <si>
    <t>AX handle hot/cold Terrano 2-handle mix.</t>
  </si>
  <si>
    <t>AX Terrano termostat lever hdl.chrome</t>
  </si>
  <si>
    <t>AX Terrano crosshandle for termo.satinox</t>
  </si>
  <si>
    <t>AX Terrano lever handle therm.BN USA</t>
  </si>
  <si>
    <t>AX Lever handle Quattro Terr.chrome USA</t>
  </si>
  <si>
    <t>AX Lever handle Terrano Quattro BN USA</t>
  </si>
  <si>
    <t>AX Cross handle Terrano thermostat chr.</t>
  </si>
  <si>
    <t>AX Terrano cross handle therm.chr.USA</t>
  </si>
  <si>
    <t>*N-cross handle Terrano thermostat sat. - Discontinued 2025</t>
  </si>
  <si>
    <t>AX Cross handle Terrano thermostat BN</t>
  </si>
  <si>
    <t>AX Terrano cross handle Quattro chrome</t>
  </si>
  <si>
    <t>AX Terrano cross handle Quattro BN</t>
  </si>
  <si>
    <t>AX zero handle f.basin mixer Uno chrome</t>
  </si>
  <si>
    <t>AX zero handle f.basin mixer Uno satinox</t>
  </si>
  <si>
    <t>AX bow handle for basin mixer Uno chrome</t>
  </si>
  <si>
    <t>AX bow handle f. basin mixer Uno satinox</t>
  </si>
  <si>
    <t>AX Handle Uno cold/hot chrome</t>
  </si>
  <si>
    <t>AX Handle Uno cold/hot satinox</t>
  </si>
  <si>
    <t>AX Handle Uno BN</t>
  </si>
  <si>
    <t>AX Uno Piccolo Handle cold/hot chrome</t>
  </si>
  <si>
    <t>AX Uno Piccolo Handle basin mixer chrome</t>
  </si>
  <si>
    <t>AX Uno handle for thermostat chrome USA</t>
  </si>
  <si>
    <t>AX handle thermostatic mixer BN USA</t>
  </si>
  <si>
    <t>*E-Teil Extension set for 38111180 25mm</t>
  </si>
  <si>
    <t>AX Handle Uno shut-off unit chrome USA</t>
  </si>
  <si>
    <t>AX Uno Handle Quattro chrome</t>
  </si>
  <si>
    <t>AX Uno handle Quattro USA -BN</t>
  </si>
  <si>
    <t>AX handle Citterio basin/bidet/small chr</t>
  </si>
  <si>
    <t>*N-handle Citterio basin/bidet/small pt.</t>
  </si>
  <si>
    <t>AX Handle Citterio 2-h.basin mixer wall</t>
  </si>
  <si>
    <t>AX Handle Citterio 2-h.lev.basin mix.BN</t>
  </si>
  <si>
    <t>AX Lever handle cold Citt.3-h.basin CH</t>
  </si>
  <si>
    <t>AX Lever handle cold Citt.3-h.basin  BN</t>
  </si>
  <si>
    <t>AX Lever handle hot Citt.3-h.basin CH</t>
  </si>
  <si>
    <t>AX Lever handle hot Citt.3-h.basin BN</t>
  </si>
  <si>
    <t>AX Citterio cross hdl.3hl.mixer ch/warm</t>
  </si>
  <si>
    <t>AX Citterio Cross hdl.4hl.mixer chr.</t>
  </si>
  <si>
    <t>AX Citterio Lever hdl.3-h.mix./plate CH</t>
  </si>
  <si>
    <t>AX Citterio Lever hdl.4-h.mix.chrome</t>
  </si>
  <si>
    <t>AX Citterio Lever hdl.4-h.mix.BN</t>
  </si>
  <si>
    <t>AX Citterio cross handle 3H-LAV-WM - CH</t>
  </si>
  <si>
    <t>AX Citterio cross handle 3H-LAV-WM -BN</t>
  </si>
  <si>
    <t>AX Citterio lever handle 3-h.bath m.chr.</t>
  </si>
  <si>
    <t>AX Citterio lever handle 3-h.bath m.USA</t>
  </si>
  <si>
    <t>*N-Citterio lever handle 3-h.bath m.pt.</t>
  </si>
  <si>
    <t>AX Cross handle Citterio 3-h.basin mix.</t>
  </si>
  <si>
    <t>AX cross handle cold Citt.3-h.basin m.BN</t>
  </si>
  <si>
    <t>AX Cross handle Citterio 3-h.basin mix. - Discontinued 2025</t>
  </si>
  <si>
    <t>AX Citterio Cross handle thermostatic ch</t>
  </si>
  <si>
    <t>AX Citterio Cross handle therm.BN USA</t>
  </si>
  <si>
    <t>AX Cross handle Citt.2-h.rim shut off/di</t>
  </si>
  <si>
    <t>AX Lever handle Citt.2-h.rim shut off/di</t>
  </si>
  <si>
    <t>AX Citterio cross handle therm.mix.chr.</t>
  </si>
  <si>
    <t>AX thermostat handle wall mounted BN</t>
  </si>
  <si>
    <t>AX Handle sink mixer Citterio steel</t>
  </si>
  <si>
    <t>AX Handle Citterio sink mixer BB</t>
  </si>
  <si>
    <t>AX Citterio PBV-cross handle chr.USA</t>
  </si>
  <si>
    <t>AX Citterio lever handle Quattro chr.</t>
  </si>
  <si>
    <t>AX Citterio lever handle thermostatic ch</t>
  </si>
  <si>
    <t>AX Citterio lever handle thermost.BN USA</t>
  </si>
  <si>
    <t>AX Citterio cross handle Quattro chr.</t>
  </si>
  <si>
    <t>HG CRYSTAL SOAP DISH REPL F/ATOLL</t>
  </si>
  <si>
    <t>HG REPLACEMENT BRUSH/40835</t>
  </si>
  <si>
    <t>HG tooth brush holder</t>
  </si>
  <si>
    <t>HG FROSTED GLASS REPL F/ATOLL LAM</t>
  </si>
  <si>
    <t>HG CRYSTAL TUMBLER REPL FOR ATOLL</t>
  </si>
  <si>
    <t>HG GLASS TUMBLER FOR</t>
  </si>
  <si>
    <t>HG CUP REPL FOR ATOLL TOILET BRUS</t>
  </si>
  <si>
    <t>HG BRUSH REPL FOR ATOLL (WHITE)</t>
  </si>
  <si>
    <t>HG REPLACEMENT TOILET BRUSH</t>
  </si>
  <si>
    <t>AX Toilet brush w.handle brushed nickel</t>
  </si>
  <si>
    <t>HG FIXING PARTS/SUPPORT</t>
  </si>
  <si>
    <t>AX Starck lampshade</t>
  </si>
  <si>
    <t>AX Steel cup on its own</t>
  </si>
  <si>
    <t>BRACKET FOR LOGO/IA ACCES.</t>
  </si>
  <si>
    <t>AX COVER WH</t>
  </si>
  <si>
    <t>AX Carlton Replacement Glass Toothbr. H.</t>
  </si>
  <si>
    <t>II ARCO Escutcheons &amp; SLEEVE - Discontinued 2025</t>
  </si>
  <si>
    <t>*N AX ARCO ROSSETTES &amp; SLEEVE</t>
  </si>
  <si>
    <t>AX Starck Halteelem. Glasablage chrom</t>
  </si>
  <si>
    <t>AX Starck glas for glas shelf 600mm</t>
  </si>
  <si>
    <t>AX STARCK BRUSH ASSEMBLY FOR</t>
  </si>
  <si>
    <t>AX soap dish Stack loose chrome</t>
  </si>
  <si>
    <t>AX toothbrush holder Starck</t>
  </si>
  <si>
    <t>AX Starck cup toilet brush</t>
  </si>
  <si>
    <t>HG MOUNTING HRDWR 40550</t>
  </si>
  <si>
    <t>AX Mounting set</t>
  </si>
  <si>
    <t>AX PUMP FOR SOAP DISPENSER</t>
  </si>
  <si>
    <t>AX pump for liquid soap</t>
  </si>
  <si>
    <t>AX GLASS FOR LOTION DISP</t>
  </si>
  <si>
    <t>HG mounting set</t>
  </si>
  <si>
    <t>LOGO/IA GLASS TUMBLER</t>
  </si>
  <si>
    <t>AX RPLCMNT SOAP DISH,ACRYLIC</t>
  </si>
  <si>
    <t>AX RPLCMNT GLASS FOR TUMBLER</t>
  </si>
  <si>
    <t>AX Terrano glass cup on its own</t>
  </si>
  <si>
    <t>AX Steel glass tumbler only</t>
  </si>
  <si>
    <t>AX Steel glass for toilet brush holder</t>
  </si>
  <si>
    <t>AX Steel soap dish</t>
  </si>
  <si>
    <t>AX Glas Tumbler Carlton</t>
  </si>
  <si>
    <t>AX Soap dish Uno</t>
  </si>
  <si>
    <t>AX toothbrush tumbler Uno</t>
  </si>
  <si>
    <t>AX Glass Uno lotion dispender</t>
  </si>
  <si>
    <t>AX Terrano glass for lotion dispenser</t>
  </si>
  <si>
    <t>AX Terrano soap dish (glass only)</t>
  </si>
  <si>
    <t>AX Terrano tumbler on its own</t>
  </si>
  <si>
    <t>AX Soap Dish Montreux</t>
  </si>
  <si>
    <t>AX tumbler Montreux</t>
  </si>
  <si>
    <t>HG bottle trap 5/4" easy to fit chrome</t>
  </si>
  <si>
    <t>HG bottle trap standard DN32 chrome</t>
  </si>
  <si>
    <t>HG Standard p-trap 5/4"x5/4" chrome</t>
  </si>
  <si>
    <t>TB lll Cartridge</t>
  </si>
  <si>
    <t>TB Plus Cartridge</t>
  </si>
  <si>
    <t>Valve Set</t>
  </si>
  <si>
    <t>VEGGIE SPRAY ESCUTCHEON CHROME</t>
  </si>
  <si>
    <t>VEGGIE SPRAY BODY</t>
  </si>
  <si>
    <t>VEGGIE SPRAY NUT</t>
  </si>
  <si>
    <t>Interaktiv lavatory spout CH - LL</t>
  </si>
  <si>
    <t>Interaktiv lavatory spout BN - LL</t>
  </si>
  <si>
    <t>Interaktiv lavatory spout PN - LL</t>
  </si>
  <si>
    <t>Interaktiv lavatory spout RB</t>
  </si>
  <si>
    <t>MOUNTING STUD, FLANGE, AND COLLAR</t>
  </si>
  <si>
    <t>Pop-up assembly complete CH</t>
  </si>
  <si>
    <t>Pop-up assembly complete BBR</t>
  </si>
  <si>
    <t>Pop-up assembly complete BBC</t>
  </si>
  <si>
    <t>POP-UP ASSEMBLY COMPLETE ORB</t>
  </si>
  <si>
    <t>Pop-up assembly complete MB</t>
  </si>
  <si>
    <t>Pop-up assembly complete MW</t>
  </si>
  <si>
    <t>Pop-up assembly complete BN</t>
  </si>
  <si>
    <t>Pop-up assembly complete PN</t>
  </si>
  <si>
    <t>Pop-up assembly complete - RB</t>
  </si>
  <si>
    <t>Pop-up assembly complete PB</t>
  </si>
  <si>
    <t>INTERAKTIV BASEPLATE 4 INCH CH</t>
  </si>
  <si>
    <t>INTERAKTIV BASEPLATE 4 INCH BN</t>
  </si>
  <si>
    <t>INTERAKTIV BASEPLATE 4 INCH PN</t>
  </si>
  <si>
    <t>INTERAKTIV BASEPLATE 4 INCH PB</t>
  </si>
  <si>
    <t>IA RTS Fixation f. deck valves</t>
  </si>
  <si>
    <t>HG IA RTS spout adapter</t>
  </si>
  <si>
    <t>HG squeezing connection DN20</t>
  </si>
  <si>
    <t>IA deck valve stop ring</t>
  </si>
  <si>
    <t>3mm Hex key</t>
  </si>
  <si>
    <t>ESCUTCHEON HOLDER THERM.</t>
  </si>
  <si>
    <t>TB SUPPORT</t>
  </si>
  <si>
    <t>TB HOUSING</t>
  </si>
  <si>
    <t>TB HOUSING - BN</t>
  </si>
  <si>
    <t>TB HOUSING - PN</t>
  </si>
  <si>
    <t>TB HOUSING - PB</t>
  </si>
  <si>
    <t>TB II Trim plate 1901,Stratos,Metro CH</t>
  </si>
  <si>
    <t>TB II Trim plate 1901,Stratos,Metro BN</t>
  </si>
  <si>
    <t>TB II Trim plate 1901,Stratos,Metro PN</t>
  </si>
  <si>
    <t>TB II Trim plate 1901,Stratos,Metro PB</t>
  </si>
  <si>
    <t>TB III trim plate-1901,Stratos,Metro CH</t>
  </si>
  <si>
    <t>TB III trim plate-1901,Stratos,Metro BN</t>
  </si>
  <si>
    <t>TB III trim plate-1901,Stratos,Metro PN</t>
  </si>
  <si>
    <t>TB III trim plate-1901,Stratos,Metro PB</t>
  </si>
  <si>
    <t>ESCUTCHEON GROMMET</t>
  </si>
  <si>
    <t>TB III retaining plate</t>
  </si>
  <si>
    <t>TB Plus/I trim plate-Solaris,Monsoon CH</t>
  </si>
  <si>
    <t>TB Plus/I trim plate-Solaris,Monsoon BN</t>
  </si>
  <si>
    <t>TB Plus/I trim plate-Solaris,Monsoon PN</t>
  </si>
  <si>
    <t>TB Plus/I trim plate-Solaris,Monsoon PB</t>
  </si>
  <si>
    <t>TB Plus handle WIP Solaris CH</t>
  </si>
  <si>
    <t>TB Plus handle WIP Solaris BN</t>
  </si>
  <si>
    <t>TB Plus handle WIP Solaris PN</t>
  </si>
  <si>
    <t>TB Plus handle WIP Solaris PB</t>
  </si>
  <si>
    <t>DUOTEC Spacers</t>
  </si>
  <si>
    <t>TB I, II, III handle WIP Solaris - PN</t>
  </si>
  <si>
    <t>TB II Trim Plate-Solaris, Monsoon BN</t>
  </si>
  <si>
    <t>TB II Trim Plate-Solaris, Monsoon PN</t>
  </si>
  <si>
    <t>TB III Trim Plate-Solaris, Monsoon CH</t>
  </si>
  <si>
    <t>TB III Trim Plate-Solaris, Monsoon BN</t>
  </si>
  <si>
    <t>TB III Trim Plate-Solaris, Monsoon PN</t>
  </si>
  <si>
    <t>TB III Trim Plate-Solaris, Monsoon PB</t>
  </si>
  <si>
    <t>Interaktiv Wallbar End Cap CH</t>
  </si>
  <si>
    <t>Interaktiv Wallbar End Cap ORB</t>
  </si>
  <si>
    <t>Interaktiv Wallbar End Cap BN</t>
  </si>
  <si>
    <t>Interaktiv Wallbar End Cap PN</t>
  </si>
  <si>
    <t>Interaktiv Wallbar End Cap PB</t>
  </si>
  <si>
    <t>INTERAKTIV BODYJET ESCUTCHEON CH</t>
  </si>
  <si>
    <t>INTERAKTIV BODYJET ESCUTCHEON BN</t>
  </si>
  <si>
    <t>INTERAKTIV BODYJET ESCUTCHEON PN</t>
  </si>
  <si>
    <t>INTERAKTIV BODYJET ESCUTCHEON PB</t>
  </si>
  <si>
    <t>SHOWERARM ESCUTCHEON CH</t>
  </si>
  <si>
    <t>SHOWERARM ESCUTCHEON BN</t>
  </si>
  <si>
    <t>SHOWERARM ESCUTCHEON PN</t>
  </si>
  <si>
    <t>SHOWERARM ESCUTCHEON PB</t>
  </si>
  <si>
    <t>SIDE-COVER IA Showerpanel SATINCHROME</t>
  </si>
  <si>
    <t>TB plus trim plate 1901 CH</t>
  </si>
  <si>
    <t>TB plus trim plate 1901 BN</t>
  </si>
  <si>
    <t>TB plus trim plate 1901 PN</t>
  </si>
  <si>
    <t>TB plus trim plate 1901 PB</t>
  </si>
  <si>
    <t>Elbow for 27454 wall outlet</t>
  </si>
  <si>
    <t>IA Fixation f. spout valve</t>
  </si>
  <si>
    <t>PULL UP ROD WITH BALL CAP - CH</t>
  </si>
  <si>
    <t>PULL UP ROD WITH BALL CAP BGO</t>
  </si>
  <si>
    <t>PULL UP ROD WITH BALL CAP ORB</t>
  </si>
  <si>
    <t>PULL UP ROD WITH BALL CAP - BN</t>
  </si>
  <si>
    <t>PULL UP ROD WITH BALL CAP - PN</t>
  </si>
  <si>
    <t>PULL UP ROD WITH BALL CAP - RB</t>
  </si>
  <si>
    <t>PULL UP ROD WITH BALL CAP - PB</t>
  </si>
  <si>
    <t>MONSOON TPV HANDLE CH</t>
  </si>
  <si>
    <t>SOON TPV HANDLE BN</t>
  </si>
  <si>
    <t>STRATOS TPV HANDLE CH</t>
  </si>
  <si>
    <t>STRATOS TPV HANDLE BN</t>
  </si>
  <si>
    <t>STRATOS TPV HANDLE PB</t>
  </si>
  <si>
    <t>METRO TPV HANDLE CH</t>
  </si>
  <si>
    <t>METRO TPV HANDLE BN</t>
  </si>
  <si>
    <t>INTERAKTIV S TPV HANDLE CH</t>
  </si>
  <si>
    <t>INTERAKTIV S TPV HANDLE COMPLETE BN</t>
  </si>
  <si>
    <t>STRATOS TBV HANDLE CH</t>
  </si>
  <si>
    <t>STRATOS TBV HANDLE PB</t>
  </si>
  <si>
    <t>METRO TBV HANDLE BN</t>
  </si>
  <si>
    <t>Rubber Gasket Seal</t>
  </si>
  <si>
    <t>SOLARIS 4-8" WIDESP. FAUCET HANDLE - CH</t>
  </si>
  <si>
    <t>SOLARIS 4-8" WIDESP. FAUCET HANDLE - BN</t>
  </si>
  <si>
    <t>SOLARIS 4-8" WIDESP. FAUCET HANDLE - PN</t>
  </si>
  <si>
    <t>SOLARIS 4-8" WIDESP. FAUCET HANDLE - CPB</t>
  </si>
  <si>
    <t>METRO 4-8" WIDESP. FAUCET HANDLE - CH</t>
  </si>
  <si>
    <t>STRATOS 4-8" WIDESP. FAUCET HANDLE - CH</t>
  </si>
  <si>
    <t>STRATOS 4-8" WIDESP. FAUCET HANDLE - BN</t>
  </si>
  <si>
    <t>STRATOS 4-8" WIDESP. FAUCET HANDLE - PB</t>
  </si>
  <si>
    <t>1901 4-8" WIDESP. FAUCET HANDLE - PB</t>
  </si>
  <si>
    <t>NEW TUB SPOUT FOR SHOWERPANEL II - CH</t>
  </si>
  <si>
    <t>NEW TUB SPOUT FOR SHOWERPANEL II - BN</t>
  </si>
  <si>
    <t>NEW TUB SPOUT FOR SHOWERPANEL II - PN</t>
  </si>
  <si>
    <t>NEW TUB SPOUT FOR SHOWERPANEL II - PB</t>
  </si>
  <si>
    <t>CARTRIDGE TB I COMPLETE</t>
  </si>
  <si>
    <t>CARTRIDGE TB II COMPLETE</t>
  </si>
  <si>
    <t>1/2" Showerarm Nipple Extended</t>
  </si>
  <si>
    <t>SP Monsoon E 100 3jet Handshower - CH</t>
  </si>
  <si>
    <t>SP Monsoon E 100 3jet Handshower - BN</t>
  </si>
  <si>
    <t>SP Monsoon E 100 3jet - Handshower - PB</t>
  </si>
  <si>
    <t>SP Showerarm Mount w/Lg. Pivot Ball - CH</t>
  </si>
  <si>
    <t>SP Showerarm Mount w/Lg. Pivot Ball - WH</t>
  </si>
  <si>
    <t>SP Showerarm Mount w/Lg. Pivot Ball ORB - Discontinued 2025</t>
  </si>
  <si>
    <t>SP Showerarm Mount w/Lg. Pivot Ball - BN - Discontinued 2025</t>
  </si>
  <si>
    <t>SP Showerarm Mount w/Lg. Pivot Ball - PN - Discontinued 2025</t>
  </si>
  <si>
    <t>SP Showerarm Mount w/Lg. Pivot Ball - PB</t>
  </si>
  <si>
    <t>HG Prisma 3 Jet Handshower - CH</t>
  </si>
  <si>
    <t>HG Decorring for RA Handles chrome</t>
  </si>
  <si>
    <t>DECORING FOR RA HANDLES ORB</t>
  </si>
  <si>
    <t>DECORING FOR RA HANDLES BN</t>
  </si>
  <si>
    <t>DECORING FOR RA HANDLES PN</t>
  </si>
  <si>
    <t>Decorring for RA Handles RB</t>
  </si>
  <si>
    <t>DECORING FOR RA HANDLES PB</t>
  </si>
  <si>
    <t>Body 3-Hole Lav mixer RA chrome</t>
  </si>
  <si>
    <t>BODY 3-HOLE LAV MIXER RA ORB</t>
  </si>
  <si>
    <t>BODY 3-HOLE LAV MIXER RA BN</t>
  </si>
  <si>
    <t>BODY 3-HOLE LAV MIXER RA PN</t>
  </si>
  <si>
    <t>Body 3-Hole Low Lav mixer RA chrome</t>
  </si>
  <si>
    <t>BODY 3-HOLE LOW LAV MIXER RA ORB</t>
  </si>
  <si>
    <t>BODY 3-HOLE LOW LAV MIXER RA BN</t>
  </si>
  <si>
    <t>BODY 3-HOLE LOW LAV MIXER RA PB</t>
  </si>
  <si>
    <t>Body 3-Hole Lav mixer RA Swing chrome</t>
  </si>
  <si>
    <t>BODY 3H LAV MIXER RA SWING BGO</t>
  </si>
  <si>
    <t>BODY 3H LAV MIXER RA SWING ORB</t>
  </si>
  <si>
    <t>BODY 3H LAV MIXER RA SWING BN</t>
  </si>
  <si>
    <t>BODY 3H LAV MIXER RA SWING PN</t>
  </si>
  <si>
    <t>Body 3-Hole Lav mixer RA Swing RB</t>
  </si>
  <si>
    <t>Body 3-Hole RTS RA Swing chrome</t>
  </si>
  <si>
    <t>BODY 3H RTS RA SWING ORB</t>
  </si>
  <si>
    <t>BODY 3H RTS RA SWING BN</t>
  </si>
  <si>
    <t>BODY 3H RTS RA SWING PN</t>
  </si>
  <si>
    <t>Body 3-Hole RTS RA Swing RB</t>
  </si>
  <si>
    <t>BODY 3H RTS RA SWING PB</t>
  </si>
  <si>
    <t>Body 3-Hole Roman Tub Spout RA chrome</t>
  </si>
  <si>
    <t>BODY 3-HOLE ROMAN TUB SPOUT RA ORB</t>
  </si>
  <si>
    <t>BODY 3-HOLE ROMAN TUB SPOUT RA BN</t>
  </si>
  <si>
    <t>BODY 3-HOLE ROMAN TUB SPOUT RA PN</t>
  </si>
  <si>
    <t>BODY 3-HOLE ROMAN TUB SPOUT RA PB</t>
  </si>
  <si>
    <t>RA TP Scroll handle chrome</t>
  </si>
  <si>
    <t>RA TP Scroll Handle ORB</t>
  </si>
  <si>
    <t>RA TP Scroll handle BN</t>
  </si>
  <si>
    <t>RA TP Scroll handle PB</t>
  </si>
  <si>
    <t>RA TP Lever handle chrome</t>
  </si>
  <si>
    <t>RA TP Lever handle ORB</t>
  </si>
  <si>
    <t>RA TP Lever handle BN</t>
  </si>
  <si>
    <t>RA TPV Lever handle PN</t>
  </si>
  <si>
    <t>RA TP Lever handle PB</t>
  </si>
  <si>
    <t>RA TBV Lever/Cross Handle ORB</t>
  </si>
  <si>
    <t>RA TBV Lever/Cross Handle PN</t>
  </si>
  <si>
    <t>RA TBV Sroll Handle chrome</t>
  </si>
  <si>
    <t>RA TBV Scroll Handle ORB</t>
  </si>
  <si>
    <t>RA TBV Scroll Handle BN</t>
  </si>
  <si>
    <t>RA TBV Scroll Handle PN</t>
  </si>
  <si>
    <t>RA TBV Lever Handle chrome</t>
  </si>
  <si>
    <t>RA TBV Lever Handle ORB</t>
  </si>
  <si>
    <t>RA TBV Lever Handle BN</t>
  </si>
  <si>
    <t>RA TBV Lever Handle PN</t>
  </si>
  <si>
    <t>RA TBV Lever Handle RB</t>
  </si>
  <si>
    <t>RA TBV Lever Handle PB</t>
  </si>
  <si>
    <t>RA TPV/TB Escutcheon chrome laser</t>
  </si>
  <si>
    <t>SP RA Lever Handle High CH</t>
  </si>
  <si>
    <t>SP RA Lever Handle High BGO</t>
  </si>
  <si>
    <t>SP RA Lever Handle High ORB</t>
  </si>
  <si>
    <t>Handle High BN</t>
  </si>
  <si>
    <t>RA Lever Handle High RB</t>
  </si>
  <si>
    <t>RA Lever Handle low chrome</t>
  </si>
  <si>
    <t>RA Scroll Handle 4" CS chrome Cold</t>
  </si>
  <si>
    <t>RA Scroll Handle 4" CS chrome Hot</t>
  </si>
  <si>
    <t>Extension Rod for Pop-Up 30cm</t>
  </si>
  <si>
    <t>SP HG 63" Techniflex Hose - CH</t>
  </si>
  <si>
    <t>SP HG 72" Techniflex Hose - WH</t>
  </si>
  <si>
    <t>SP HG 63" Techniflex Hose - BN</t>
  </si>
  <si>
    <t>SP HG 72" Techniflex Hose - PB</t>
  </si>
  <si>
    <t>SPARE PART RUBBER BOOT NG LIGHT GRAY</t>
  </si>
  <si>
    <t>Escutcheon RA Lav Spout Tango&amp;Limbo ORB</t>
  </si>
  <si>
    <t>Supply Hose Sprayer Vertical Bidet</t>
  </si>
  <si>
    <t>Pressure balance valve cartridge 6.5gpm - inactive</t>
  </si>
  <si>
    <t>INTERAKTIV S TBV HANDLE COMPLETE BN</t>
  </si>
  <si>
    <t>METRO TPV HANDLE BN WIP</t>
  </si>
  <si>
    <t>HG TBV III Reversed Cartridge</t>
  </si>
  <si>
    <t>SP Filter Gasket/Self-Sealing Gasket</t>
  </si>
  <si>
    <t>Hose Washer</t>
  </si>
  <si>
    <t>TB Carrier Plate Screw</t>
  </si>
  <si>
    <t>Therm Handle Set Screw</t>
  </si>
  <si>
    <t>TB Handle Set Screw</t>
  </si>
  <si>
    <t>Screw Cover</t>
  </si>
  <si>
    <t>Handle Adapter Screw</t>
  </si>
  <si>
    <t>SP Pull Out 2 Spray for Higharc</t>
  </si>
  <si>
    <t>SP Pull Out 2 Spray for Higharc BGO</t>
  </si>
  <si>
    <t>SP Pull Out 2 Spray for Higharc ORB</t>
  </si>
  <si>
    <t>SP Pull Out 2 Spray for Higharc PN</t>
  </si>
  <si>
    <t>SP Pull Out 2 Spray for Higharc SO</t>
  </si>
  <si>
    <t>SP Pull Out 2 Spray for Higharc RB</t>
  </si>
  <si>
    <t>SP Pull Out 1 Spray for Higharc</t>
  </si>
  <si>
    <t>SP Pull Out 1 Spray for Higharc - SO</t>
  </si>
  <si>
    <t>SP Pull Out 1 Spray for Higharc SO</t>
  </si>
  <si>
    <t>SP Handle RA Swing CH</t>
  </si>
  <si>
    <t>SP Handle RA Swing ORB</t>
  </si>
  <si>
    <t>SP Handle RA Swing BN</t>
  </si>
  <si>
    <t>SP Handle RA Swing PN</t>
  </si>
  <si>
    <t>SP Handle RA Swing PB</t>
  </si>
  <si>
    <t>Hose Clamp for Pharo Electronic</t>
  </si>
  <si>
    <t>Soap Dish for Wallbar</t>
  </si>
  <si>
    <t>Escutcheon for Axor Round USA cpl. CH</t>
  </si>
  <si>
    <t>Escutcheon for Axor Round USA cpl. ORB</t>
  </si>
  <si>
    <t>Escutcheon for Axor Round USA cpl. STEEL</t>
  </si>
  <si>
    <t>Escutcheon for AX Round USA cpl. SATINOX</t>
  </si>
  <si>
    <t>Escutcheon for AX Round USA cpl. BN</t>
  </si>
  <si>
    <t>Escutcheon for AX Round USA cpl. PN</t>
  </si>
  <si>
    <t>HG Aerator 0,5qpm Commercial</t>
  </si>
  <si>
    <t>HG Pull out hose TPSiV 1040 mm</t>
  </si>
  <si>
    <t>HG Pull out hose TPSiV 1200 mm</t>
  </si>
  <si>
    <t>HG Metris TP Handle CH</t>
  </si>
  <si>
    <t>HG Focus TP Handle CH</t>
  </si>
  <si>
    <t>HG Metris TBV Handle CH</t>
  </si>
  <si>
    <t>HG Metris TBV Handle BN</t>
  </si>
  <si>
    <t>HG Metris TBV Handle PN</t>
  </si>
  <si>
    <t>HG Focus TBV Handle CH</t>
  </si>
  <si>
    <t>HG 1.5 Flow Restrictor Insert Only</t>
  </si>
  <si>
    <t>HG 1.5 Flow Restrictor Complete chrome</t>
  </si>
  <si>
    <t>HG Allegro E 2 TBV Handle - chrome</t>
  </si>
  <si>
    <t>HG Metro E 2 TBV Handle BN</t>
  </si>
  <si>
    <t>HG Cartridge TB1 w/o Thermo. Cartridge</t>
  </si>
  <si>
    <t>HG cartridge TB2 w/o thermostatic cartri</t>
  </si>
  <si>
    <t>HG cartridge TB3 w/o thermostatic cartri</t>
  </si>
  <si>
    <t>HG cartridge TP w/o thermostatic cartri</t>
  </si>
  <si>
    <t>Delta Pressure Balance Cartridge</t>
  </si>
  <si>
    <t>HG Handle Adaptor PBV Delta - Discontinued 2025</t>
  </si>
  <si>
    <t>HG Extension for Soap Dispenser</t>
  </si>
  <si>
    <t>Escutcheon TBV II WAR Multistat ORB</t>
  </si>
  <si>
    <t>Escutcheon TBV II WAR Multistat BN</t>
  </si>
  <si>
    <t>Escutcheon TBV II WAR Multistat PN</t>
  </si>
  <si>
    <t>Escutcheon TBV II WAR Multistat RB</t>
  </si>
  <si>
    <t>RA Escutcheon RTS SWING BN</t>
  </si>
  <si>
    <t>RA Escutcheon RTS SWING RB</t>
  </si>
  <si>
    <t>HG Escutcheon for Masco Canada PBV</t>
  </si>
  <si>
    <t>HG 1.5 GPM Aerator Ins.only w.Gasket 18</t>
  </si>
  <si>
    <t>HG 1.5 GPM Aerator Ins.only w.Gasket 24</t>
  </si>
  <si>
    <t>HG 1.5 GPM Aera.&amp; Housing w.Gasket 18 CH</t>
  </si>
  <si>
    <t>HG 1.5 GPM Aera.&amp; Housing w.Gasket 18 OR</t>
  </si>
  <si>
    <t>HG 1.5 GPM Aera.&amp; Housing w.Gasket 18 BN</t>
  </si>
  <si>
    <t>HG 1.5 GPM Aera.&amp; Housing w.Gasket 18 RB</t>
  </si>
  <si>
    <t>HG 1.5 GPM Aera.&amp; Housing w.Gasket 18 PB</t>
  </si>
  <si>
    <t>HG 1.5 GPM Aera.&amp; Housing w.Gasket 24 CH</t>
  </si>
  <si>
    <t>HG 1.5 GPM Aera.&amp; Housing w.Gasket 24BGO</t>
  </si>
  <si>
    <t>HG 1.5 GPM Aera.&amp; Housing w.Gasket 24 OR</t>
  </si>
  <si>
    <t>HG 1.5 GPM Aera.&amp; Housing w.Gasket 24 SO</t>
  </si>
  <si>
    <t>HG 1.5 GPM Aera.&amp; Housing w.Gasket 24 BN</t>
  </si>
  <si>
    <t>HG 1.5 GPM Aera.&amp; Housing w.Gasket 24 PN</t>
  </si>
  <si>
    <t>HG 1.5 GPM Aera.&amp; Housing w.Gasket 24 RB</t>
  </si>
  <si>
    <t>HG 1.5 GPM Aera.&amp; Housing w.Gasket 24 PB</t>
  </si>
  <si>
    <t>HG 1.5 GPM Aerat.Checkvalve a.Housing CH</t>
  </si>
  <si>
    <t>HG 1.5 GPM Aerat.Checkvalve a.Housing OR</t>
  </si>
  <si>
    <t>HG 1.5 GPM Aerat.Checkvalve a.Housing SO</t>
  </si>
  <si>
    <t>HG iBox 3/4" - 1/2" Adaptor</t>
  </si>
  <si>
    <t>HG Mounting Parts Side Valve</t>
  </si>
  <si>
    <t>HG W/S Pump Handle Replacement - CH</t>
  </si>
  <si>
    <t>HG W/S Pump Handle Replacement - BN</t>
  </si>
  <si>
    <t>HG W/S Pump Handle Replacement - RB</t>
  </si>
  <si>
    <t>HG C Veggie Sprayer - CH\ - Discontinued 2025</t>
  </si>
  <si>
    <t>HG C Veggie Sprayer - ORB</t>
  </si>
  <si>
    <t>HG C Veggie Sprayer - BN</t>
  </si>
  <si>
    <t>HG C Veggie Sprayer - PN</t>
  </si>
  <si>
    <t>HG E&amp;S PressureBalance Escutcheon iBox</t>
  </si>
  <si>
    <t>HG E&amp;S PressureBal. Escutcheon iBox-ORB</t>
  </si>
  <si>
    <t>HG E&amp;S PressureBalanc.Escutcheon iBox-St</t>
  </si>
  <si>
    <t>HG E&amp;S PressureBalanc.Escutcheon iBox-BN</t>
  </si>
  <si>
    <t>HG E&amp;S PressureBalanc.Escutcheon iBox-PN</t>
  </si>
  <si>
    <t>HG C PressureBalance Escutcheon iBox -CH</t>
  </si>
  <si>
    <t>HG C PressureBalance Escutcheon iBox-ORB</t>
  </si>
  <si>
    <t>HG C PressureBalance Escutcheon iBox -BN</t>
  </si>
  <si>
    <t>HG C PressureBalance Escutcheon iBox -PN</t>
  </si>
  <si>
    <t>HG E PressureBalance Handle iBox - CH</t>
  </si>
  <si>
    <t>HG E PressureBalance Handle iBox -BN</t>
  </si>
  <si>
    <t>HG S PressureBalance Handle iBox - CH</t>
  </si>
  <si>
    <t>HG S PressureBalance Handle iBox - BN</t>
  </si>
  <si>
    <t>HG C PressureBalance Handle iBox - CH</t>
  </si>
  <si>
    <t>HG C PressureBalance Handle iBox - BN</t>
  </si>
  <si>
    <t>HG Sleeve PressureBalance Trim - CH</t>
  </si>
  <si>
    <t>HG Sleeve PressureBalance Trim - BN</t>
  </si>
  <si>
    <t>HG Sleeve PressureBalance Trim - PN</t>
  </si>
  <si>
    <t>HG E Volume Handle iBox - CH</t>
  </si>
  <si>
    <t>HG E Volume Handle iBox - BN</t>
  </si>
  <si>
    <t>HG E Volume Handle iBox - PN</t>
  </si>
  <si>
    <t>HG E Volume Handle iBox - PB</t>
  </si>
  <si>
    <t>HG S Volume Handle iBox - CH</t>
  </si>
  <si>
    <t>HG S Volume Handle iBox - BN</t>
  </si>
  <si>
    <t>HG S Volume Handle iBox - PN</t>
  </si>
  <si>
    <t>HG C Volume Handle iBox - CH</t>
  </si>
  <si>
    <t>HG C Volume Handle iBox - ORB</t>
  </si>
  <si>
    <t>HG C Volume Handle iBox - BN</t>
  </si>
  <si>
    <t>HG C Volume Handle iBox - PN</t>
  </si>
  <si>
    <t>HG C Volume Handle iBox - RB</t>
  </si>
  <si>
    <t>HG C Volume Handle iBox - PB</t>
  </si>
  <si>
    <t>HG E Thermostatic Handle iBox - CH</t>
  </si>
  <si>
    <t>HG E Thermostatic Handle iBox - BN</t>
  </si>
  <si>
    <t>HG E Thermostatic Handle iBox - PN</t>
  </si>
  <si>
    <t>HG E Thermostatic Handle iBox - PB</t>
  </si>
  <si>
    <t>HG S Thermostatic Handle iBox - CH</t>
  </si>
  <si>
    <t>HG S Thermostatic Handle iBox - BN</t>
  </si>
  <si>
    <t>HG S Thermostatic Handle iBox - PN</t>
  </si>
  <si>
    <t>HG C Thermostatic Handle iBox - CH</t>
  </si>
  <si>
    <t>HG C Thermostatic Handle iBox - BN</t>
  </si>
  <si>
    <t>HG C Thermostatic Handle iBox - PN</t>
  </si>
  <si>
    <t>HG C Thermostatic Handle iBox - RB</t>
  </si>
  <si>
    <t>HG C Thermostatic Handle iBox - PB</t>
  </si>
  <si>
    <t>HG Volume Extension iBox, vc&amp;div</t>
  </si>
  <si>
    <t>HG E Quattro Handle iBox - CH</t>
  </si>
  <si>
    <t>HG E Quattro Handle iBox - BN</t>
  </si>
  <si>
    <t>HG S Quattro Handle iBox - CH</t>
  </si>
  <si>
    <t>HG S Quattro Handle iBox - BN</t>
  </si>
  <si>
    <t>HG C Quattro Handle iBox - CH</t>
  </si>
  <si>
    <t>HG C Quattro Handle iBox - BN</t>
  </si>
  <si>
    <t>AX Montreux PBV Handle CH</t>
  </si>
  <si>
    <t>AX Montreux PBV Handle BN</t>
  </si>
  <si>
    <t>AX Montreux PBV Handle PN</t>
  </si>
  <si>
    <t>AX Montreux Escutcheon CH</t>
  </si>
  <si>
    <t>AX Montreux Escutcheon BN</t>
  </si>
  <si>
    <t>AX Montreux Escutcheon PN</t>
  </si>
  <si>
    <t>AX Starck PBV Handle CH</t>
  </si>
  <si>
    <t>AX Starck PBV Handle BN</t>
  </si>
  <si>
    <t>AX Square PBV Escutcheon Starck Mass.Cit</t>
  </si>
  <si>
    <t>AX Square PBV Esct Starck Mass.Cit - BN</t>
  </si>
  <si>
    <t>AX PBV Escutcheon (Urquiola, Citterio M)</t>
  </si>
  <si>
    <t>AX PBV Escutcheon (Urq, Citterio M) - BN</t>
  </si>
  <si>
    <t>AX PBV Escutcheon (Urq, Citterio M) - PN</t>
  </si>
  <si>
    <t>AX Urquiola PBV Handle</t>
  </si>
  <si>
    <t>AX Citterio PBV Handle</t>
  </si>
  <si>
    <t>AX Citterio PBV Handle - BN</t>
  </si>
  <si>
    <t>AX Citterio M PBV Handle</t>
  </si>
  <si>
    <t>AX Citterio M PBV Handle - BN</t>
  </si>
  <si>
    <t>AX Massaud/Uno PBV Handle</t>
  </si>
  <si>
    <t>AX Steel PBV Handle</t>
  </si>
  <si>
    <t>AX Carlton PBV Handle</t>
  </si>
  <si>
    <t>AX Carlton PBV Handle - BN</t>
  </si>
  <si>
    <t>HG Sparepart Kit Set Box - Discontinued 2025</t>
  </si>
  <si>
    <t>Ceramic Cartridge 3/8" PotFiller</t>
  </si>
  <si>
    <t>Ceramic Cartridge 1/2" PotFiller</t>
  </si>
  <si>
    <t>HG Adapter 3/8x9/16</t>
  </si>
  <si>
    <t>HG Metris C Handle Quattro CH</t>
  </si>
  <si>
    <t>HG Metris C Handle Quattro BN</t>
  </si>
  <si>
    <t>HG Modern Handle Quattro CH</t>
  </si>
  <si>
    <t>HG Modern Handle Quattro BN</t>
  </si>
  <si>
    <t>Mounting Hardware for Kitchen Export</t>
  </si>
  <si>
    <t>HG Kitchen Repair Set Talis S &amp; Talis C</t>
  </si>
  <si>
    <t>HG Kitchen Repair Set Allegro E</t>
  </si>
  <si>
    <t>Threaded pin DIN 914-M3x5 /A2</t>
  </si>
  <si>
    <t>Cyl.head screw M6x30 DIN 912/A2</t>
  </si>
  <si>
    <t>THREADED PIN M4X5 DIN 914 W/ TUFLOK</t>
  </si>
  <si>
    <t>O-ring 65x2,5 EPDM 70 s</t>
  </si>
  <si>
    <t>HG SERVICE SET FOR AKTIVA</t>
  </si>
  <si>
    <t>HG REPLACEMENT SPRAY FOR</t>
  </si>
  <si>
    <t>HG SERVICE SET FOR MONSUN - Discontinued 2025</t>
  </si>
  <si>
    <t>HG Waterdim Set</t>
  </si>
  <si>
    <t>HG SERVICE SET FOR MISTRAL &amp;</t>
  </si>
  <si>
    <t>SP HG SERVICE SET FOR AKTIVA</t>
  </si>
  <si>
    <t>HG ball joint</t>
  </si>
  <si>
    <t>HG ball joint rubbed bronze</t>
  </si>
  <si>
    <t>HG SCREW CAP,UNICA'88-CHRM</t>
  </si>
  <si>
    <t>HG CAPS, COVER FOR UNICA'B</t>
  </si>
  <si>
    <t>HG END CAP &amp; BRACKET FOR U'D</t>
  </si>
  <si>
    <t>HG END CAP &amp; BRACKET FOR U'D satinox</t>
  </si>
  <si>
    <t>HG O-Ring seal 15x1,5mm</t>
  </si>
  <si>
    <t>HG set of unions</t>
  </si>
  <si>
    <t>HG handle fixing set</t>
  </si>
  <si>
    <t>AX spout cpl.Starck Organic bath term.ch</t>
  </si>
  <si>
    <t>HG flat head srewM6x12 DIN7991-A2 Tufloc</t>
  </si>
  <si>
    <t>HG sleeve Showerpipe chrome</t>
  </si>
  <si>
    <t>*E-HG KNOB, SPRAY CHANGE AKTIVA</t>
  </si>
  <si>
    <t>HG shut-off/div.drilled f.SP Prest.overw</t>
  </si>
  <si>
    <t>AX Citterio E escutcheon basin mixer chr</t>
  </si>
  <si>
    <t>HG handle Cento kitchen mixer steel</t>
  </si>
  <si>
    <t>HG handle f.thermostat ShowerSelect  USA</t>
  </si>
  <si>
    <t>HG handle f.thermostat ShowerSelect USA</t>
  </si>
  <si>
    <t>HG sleeve chrome</t>
  </si>
  <si>
    <t>HG Escutcheon ShoSel.TH 2 outl.55x155 US</t>
  </si>
  <si>
    <t>HG escutcheon Sh.Sel.155 x 155 mm BN USA</t>
  </si>
  <si>
    <t>HG Shower Select set of symbols TH</t>
  </si>
  <si>
    <t>HG Adapter for handle</t>
  </si>
  <si>
    <t>AX shut-off unit incl.diverter chrome</t>
  </si>
  <si>
    <t>HG handle Logis Classic mixer BN</t>
  </si>
  <si>
    <t>HG Spout cpl.kitchem mixer steel-optic</t>
  </si>
  <si>
    <t>HG handle Logis brushed nickel</t>
  </si>
  <si>
    <t>HG escutcheon Logis 2-h.mixer wall BN</t>
  </si>
  <si>
    <t>HG RD Rainfall cover chrome</t>
  </si>
  <si>
    <t>HG Pipe incl. cover (850mm)</t>
  </si>
  <si>
    <t>AX Citterio E diverter knob 4-h.term.chr</t>
  </si>
  <si>
    <t>HG extension ibox 10mm</t>
  </si>
  <si>
    <t>AX handle Starck Sh.Collection chrome US</t>
  </si>
  <si>
    <t>AX Handle Starck Sh.Collection BN USA</t>
  </si>
  <si>
    <t>HG shut-off device AV-P DN9 (hushed)</t>
  </si>
  <si>
    <t>AX thermostatic handle Citterio E chrome</t>
  </si>
  <si>
    <t>AX diverter knob Citterio E chrome</t>
  </si>
  <si>
    <t>AX diverter knob Citterio E PN</t>
  </si>
  <si>
    <t>HG selector (UV24)</t>
  </si>
  <si>
    <t>HG support cpl.Unica Croma chrome</t>
  </si>
  <si>
    <t>HG cartridge for exchanged connections</t>
  </si>
  <si>
    <t>HG handle PBV chrome</t>
  </si>
  <si>
    <t>HG brake disc for wall m.thermostat</t>
  </si>
  <si>
    <t>AX spray body chrome</t>
  </si>
  <si>
    <t>AX service unit cpl.</t>
  </si>
  <si>
    <t>HG brake for ShowerSelect</t>
  </si>
  <si>
    <t>HG hose weight 400g grey JP</t>
  </si>
  <si>
    <t>HG stop element Unica chrome</t>
  </si>
  <si>
    <t>HG aerator M24x1 (3,5 l/min) BN</t>
  </si>
  <si>
    <t>HG aerator M22x1 (5 l/min) chrome</t>
  </si>
  <si>
    <t>HG handle Talis Select mixer BN</t>
  </si>
  <si>
    <t>HG screw nut Talis brushed nickel</t>
  </si>
  <si>
    <t>HG cartridge AVP DN5 T</t>
  </si>
  <si>
    <t>HG assembling aid Shower Select TH conc.</t>
  </si>
  <si>
    <t>AX symbol set black</t>
  </si>
  <si>
    <t>AX escutcheon 170/170mm chrome USA</t>
  </si>
  <si>
    <t>AX escutcheon 170/170mm BN  USA</t>
  </si>
  <si>
    <t>AX sleeve termostat concealed BN</t>
  </si>
  <si>
    <t>AX escutch.170/170mm Citt.E Select ch US</t>
  </si>
  <si>
    <t>AX escutch.170/170mm Citt.E Select BN US</t>
  </si>
  <si>
    <t>HG hose 1500 mm incl. screwing</t>
  </si>
  <si>
    <t>HG retractable spout kitchen mix.chro US</t>
  </si>
  <si>
    <t>HG retractable spout kitchen steel o USA</t>
  </si>
  <si>
    <t>HG function block cpl. AuV32</t>
  </si>
  <si>
    <t>AX escutcheon chrome</t>
  </si>
  <si>
    <t>AX escutcheon BN</t>
  </si>
  <si>
    <t>AX escutucheon BN</t>
  </si>
  <si>
    <t>AX handle termostatic mixer chrom USA</t>
  </si>
  <si>
    <t>AX handle termostatic mixer BN USA</t>
  </si>
  <si>
    <t>HG temperature cartridge for thermostat</t>
  </si>
  <si>
    <t>HG O-ring TH 1/2</t>
  </si>
  <si>
    <t>HG CHECK VALVE  1/2"</t>
  </si>
  <si>
    <t>HG SCREEN,1/2" THRM CRTRDG</t>
  </si>
  <si>
    <t>HG WASHER SET,1/2" THM CRTDG</t>
  </si>
  <si>
    <t>HG REVERSE THRM CRTRDG,1/2"</t>
  </si>
  <si>
    <t>AX ONE escutcheon termostatic conc.1outl</t>
  </si>
  <si>
    <t>AX ONE escutcheon termostatic conc.2outl</t>
  </si>
  <si>
    <t>AX ONE control panel TH conc.3 funct.BN</t>
  </si>
  <si>
    <t>HG Extension for Ecostat concealed</t>
  </si>
  <si>
    <t>HG handle diverter valve P.B.SHP chrome</t>
  </si>
  <si>
    <t>HG handle diverter valve P.B.SHP BN</t>
  </si>
  <si>
    <t>AX PULL-UP ROD</t>
  </si>
  <si>
    <t>AX Steel pop up rod</t>
  </si>
  <si>
    <t>AX Pull-up rod satinox</t>
  </si>
  <si>
    <t>AX POP-UP ROD</t>
  </si>
  <si>
    <t>HG 1 1/2" ext st,3/4 Quattro div</t>
  </si>
  <si>
    <t>HG THERM CARTRIDGE 3/4"</t>
  </si>
  <si>
    <t>HG THERM 3/4" CHECK VALVE</t>
  </si>
  <si>
    <t>HG SCREEN,3/4" THRM CRTRDGE</t>
  </si>
  <si>
    <t>AX escutcheon Sho.Sel.Th.conc.squ.1ou US</t>
  </si>
  <si>
    <t>AX escutch.Sh.Sel.Th.conc.squ.1ou US BN</t>
  </si>
  <si>
    <t>AX WASHER SET,3/4" THM CRTDG</t>
  </si>
  <si>
    <t>AX 1 1/2" EXT ST,3/4 THERM MXR-SA</t>
  </si>
  <si>
    <t>AX escutcheon Sho.Sel.Th.conc.round 1 US</t>
  </si>
  <si>
    <t>AX escutcheon Sho.Sel.Th.conc.square USA</t>
  </si>
  <si>
    <t>AX escutch.Sho.Sel.Th.conc.squ.2 BN USA</t>
  </si>
  <si>
    <t>AX escutcheon Sho.Sel.Th.conc.round USA</t>
  </si>
  <si>
    <t>HG spout seal set,faucet</t>
  </si>
  <si>
    <t>HG handle Talis S basin mixer BN</t>
  </si>
  <si>
    <t>HG escutcheon Talis S mixer BN</t>
  </si>
  <si>
    <t>HG SLEEVE FOR VC - CHROME</t>
  </si>
  <si>
    <t>AX SLEEVE FOR VC-WHITE</t>
  </si>
  <si>
    <t>AX SP Sleeve s/o valve DN15</t>
  </si>
  <si>
    <t>HG Sleeve for VC satinox</t>
  </si>
  <si>
    <t>AX sleeve shut-off valve brushed nickel</t>
  </si>
  <si>
    <t>HG SLEEVE FOR VC</t>
  </si>
  <si>
    <t>AX SLEEVE FOR 13975-18</t>
  </si>
  <si>
    <t>AX SLEEVE FOR 16976</t>
  </si>
  <si>
    <t>HG sleeve for 13373180 DN15 - Discontinued 2025</t>
  </si>
  <si>
    <t>AX SLEEVE FOR 1/2"THERM -WH</t>
  </si>
  <si>
    <t>AX sleeve for 13374180 thermostat DN20</t>
  </si>
  <si>
    <t>AX SLEEVE FOR 3/4"THERM- SAT</t>
  </si>
  <si>
    <t>AX sleeve Carlton</t>
  </si>
  <si>
    <t>HG spout 165mm Talis S mixer chrome</t>
  </si>
  <si>
    <t>HG spout 225mm Talis S mixer BN</t>
  </si>
  <si>
    <t>HG cap Talis S mixer BN</t>
  </si>
  <si>
    <t>HG handle Talis E brushed nickel</t>
  </si>
  <si>
    <t>AX sleeve chrome printed 100°</t>
  </si>
  <si>
    <t>AX extension chrome printed 100°</t>
  </si>
  <si>
    <t>HG handle Talis E BN</t>
  </si>
  <si>
    <t>HG screw nut and flange for ShowerSelect</t>
  </si>
  <si>
    <t>AX escutcheon for handle Montreux BN</t>
  </si>
  <si>
    <t>AX sleeve Montreux BN</t>
  </si>
  <si>
    <t>HG spout 225 mm Talis E 3 brushed nickel</t>
  </si>
  <si>
    <t>HG handle MySport kitchen mix.steel-opti</t>
  </si>
  <si>
    <t>AX support Citterio E wall bar BGO</t>
  </si>
  <si>
    <t>HG Valve cartridge 1/2</t>
  </si>
  <si>
    <t>HG pullout shower Talis 200 kit.m.chrome</t>
  </si>
  <si>
    <t>HG pullout shower Talis 200 KM BGO USA</t>
  </si>
  <si>
    <t>HG pullout shower Talis 200 KM BBC USA</t>
  </si>
  <si>
    <t>HG pullout shower Talis 200 KM BSO USA</t>
  </si>
  <si>
    <t>HG pull out spout cpl.Metris Select chro</t>
  </si>
  <si>
    <t>HG pull-out spout cpl.Metris Select BSO</t>
  </si>
  <si>
    <t>HG SR_TJ_HC_0,5gpm-air_lime gre_M24x1-CV</t>
  </si>
  <si>
    <t>HG magnetic hose nut pull-out spray</t>
  </si>
  <si>
    <t>HG absorption round PBV</t>
  </si>
  <si>
    <t>HG hose nut G1/2 steel optic</t>
  </si>
  <si>
    <t>HG sleeve kitchen mixer pull-out spray</t>
  </si>
  <si>
    <t>HG body cpl. MTC 90 grade</t>
  </si>
  <si>
    <t>HG Talis S spout cpl.3-h.basin mix.BN</t>
  </si>
  <si>
    <t>HG Talis S handle 3-h.basin mix.BN</t>
  </si>
  <si>
    <t>HG servo motor RainBrain</t>
  </si>
  <si>
    <t>HG Cartridge RainBrain</t>
  </si>
  <si>
    <t>HG Handle Talis E 3-/4-h.mixer chrome</t>
  </si>
  <si>
    <t>HG spout cpl.Talis E 3-/4-h.bath mix.BN</t>
  </si>
  <si>
    <t>HG handle Talis S 3-/4-h.bath mix.BN</t>
  </si>
  <si>
    <t>HG Talis E Spout cpl.3-h.bath mixer BN</t>
  </si>
  <si>
    <t>HG Talis S Spout cpl.3-h.bath mixer BN</t>
  </si>
  <si>
    <t>HG Talis E spout cpl.3-h.basin mix.BN</t>
  </si>
  <si>
    <t>HG mounting set f.spray body RD UP KB</t>
  </si>
  <si>
    <t>AX aerator M24x1 4,5 l/min chrome</t>
  </si>
  <si>
    <t>HG escutcheon fastening nut Metropol Cl.</t>
  </si>
  <si>
    <t>HG Brake disc for Ecostat Select</t>
  </si>
  <si>
    <t>HG transformer RainBrain</t>
  </si>
  <si>
    <t>HG screw set</t>
  </si>
  <si>
    <t>AX mounting set</t>
  </si>
  <si>
    <t>HG hollow set screw M4x5mm</t>
  </si>
  <si>
    <t>HG connecting thread 180/240</t>
  </si>
  <si>
    <t>HG guide for shower holder</t>
  </si>
  <si>
    <t>AX aerator M16,5x1 (4,5 l/min)</t>
  </si>
  <si>
    <t>AX aerator laminar M16,5x1 (4,5 l/min)</t>
  </si>
  <si>
    <t>HG aerator M24x1 (4,5 l/min) chrome</t>
  </si>
  <si>
    <t>HG aerator M24x1 (4,5 l/min) PN</t>
  </si>
  <si>
    <t>HG aerator M24x1 (4,5 l/min) RB</t>
  </si>
  <si>
    <t>HG aerator M24x1 (4,5 l/min)chrome</t>
  </si>
  <si>
    <t>HG aerator M18x1 (4,5 l/min) BN</t>
  </si>
  <si>
    <t>AX Uno Puro spout basin mixer chrome</t>
  </si>
  <si>
    <t>HG cartridge M25LS</t>
  </si>
  <si>
    <t>HG Y hose connection angle</t>
  </si>
  <si>
    <t>HG shaft fastening M28x1</t>
  </si>
  <si>
    <t>VALVE BODY, WARM</t>
  </si>
  <si>
    <t>HG connecting hose 200 mm M10x1</t>
  </si>
  <si>
    <t>HG connecting hose 400 mm M10x1</t>
  </si>
  <si>
    <t>HG Metropol handle hot 3-h.BM chrome</t>
  </si>
  <si>
    <t>HG Metropol handle cold 3-h.BM chrome</t>
  </si>
  <si>
    <t>HG spray insert RainStream Rainm. Select</t>
  </si>
  <si>
    <t>HG spindle cartridge for 13975180 &gt;7/92</t>
  </si>
  <si>
    <t>HG Shut off unit 3-h.basin mix.chrome</t>
  </si>
  <si>
    <t>HG Metro.Cl.handle cold water chrome</t>
  </si>
  <si>
    <t>HG Metro.Cl.handle cold water ch/gld</t>
  </si>
  <si>
    <t>HG Metro.Cl.handle hot water chrome</t>
  </si>
  <si>
    <t>HG Metro.Cl.handle hot water chr/gld</t>
  </si>
  <si>
    <t>HG Stop Valve complete chrome</t>
  </si>
  <si>
    <t>HG Metr.Cl.escutcheon for Handle gld.opt</t>
  </si>
  <si>
    <t>HG Metr.Cl.escutcheon shower supp.chrome</t>
  </si>
  <si>
    <t>HG Metr.Cl.escutcheon shower supp.gld-op</t>
  </si>
  <si>
    <t>HG Metro.Cl.cross handle cold water chro</t>
  </si>
  <si>
    <t>HG Metro.Cl.cross hdle cold water gld-op</t>
  </si>
  <si>
    <t>HG Metro.Cl.cross handle hot water chro</t>
  </si>
  <si>
    <t>HG Metro.Cl.cross handle hot water gld-o</t>
  </si>
  <si>
    <t>HG escutcheon d.52 mm MB</t>
  </si>
  <si>
    <t>AX Montreux handle sink mixer chrome</t>
  </si>
  <si>
    <t>AX Montreux cover cap term.chrome</t>
  </si>
  <si>
    <t>AX Montreux pull-out spray sink mx.ch US</t>
  </si>
  <si>
    <t>AX Montreux pull-out spray sink mx.BSO U</t>
  </si>
  <si>
    <t>AX Montreux pull-out spray sink mx. PN U</t>
  </si>
  <si>
    <t>AX Cartrige 92970000</t>
  </si>
  <si>
    <t>AX Montreux cover cap basin mixer</t>
  </si>
  <si>
    <t>AX Uno shut-off valve AV-P DN5 invers</t>
  </si>
  <si>
    <t>II AX hand f. valve sat chr -&gt; 36991880</t>
  </si>
  <si>
    <t>PH Magneticvalveblock end-a.conn.-piece</t>
  </si>
  <si>
    <t>PH Magnetic valve block transition piece</t>
  </si>
  <si>
    <t>AX spout IR basin mixer iTap chrome</t>
  </si>
  <si>
    <t>SP CARTRIDGE FOR 13408-18</t>
  </si>
  <si>
    <t>HG handspray 7 l/min Allegra Variarc chr</t>
  </si>
  <si>
    <t>HG Retractable spout Allegra Vari.7 l/mi</t>
  </si>
  <si>
    <t>AX Aerator M18x1 4,5 l/min chrome</t>
  </si>
  <si>
    <t>HG Zhandle Metropol chrome</t>
  </si>
  <si>
    <t>HG tongue handle Metropol BN</t>
  </si>
  <si>
    <t>HG bow handle Metropol chrome</t>
  </si>
  <si>
    <t>HG bow handle Metropol brushed nickel</t>
  </si>
  <si>
    <t>HG aerator M24x1 Slim Metropol chrome</t>
  </si>
  <si>
    <t>HG support cpl. Unica E wall bar chrome</t>
  </si>
  <si>
    <t>AX aerator M16,5x1 (1,9 l/min)</t>
  </si>
  <si>
    <t>HG cartridge M25 S</t>
  </si>
  <si>
    <t>AX cartridge M35 S</t>
  </si>
  <si>
    <t>HG handle Novus BN</t>
  </si>
  <si>
    <t>Pullout shower hose Lacuna</t>
  </si>
  <si>
    <t>Cap Lacuna chrome</t>
  </si>
  <si>
    <t>Cap Lacuna BSO</t>
  </si>
  <si>
    <t>Pullout handspray Lacuna chrome</t>
  </si>
  <si>
    <t>Pullout handspray Lacuna BSO</t>
  </si>
  <si>
    <t>Sliding ring</t>
  </si>
  <si>
    <t>Cartridge K28+clamping screw</t>
  </si>
  <si>
    <t>Handle Lacuna chrome</t>
  </si>
  <si>
    <t>Handle Lacuna BSO</t>
  </si>
  <si>
    <t>Base plate Lacuna chrome</t>
  </si>
  <si>
    <t>Base plate Lacuna BSO</t>
  </si>
  <si>
    <t>Fixation set shaft</t>
  </si>
  <si>
    <t>Pump head soap dispenser Lacuna chrome</t>
  </si>
  <si>
    <t>Pump head soap dispenser Lacuna BSO</t>
  </si>
  <si>
    <t>Cartridge K25+clamping screw</t>
  </si>
  <si>
    <t>Base plate Status chrome</t>
  </si>
  <si>
    <t>Base plate Status BN</t>
  </si>
  <si>
    <t>Base plate Status RB</t>
  </si>
  <si>
    <t>Aerator Status Basin Mixer</t>
  </si>
  <si>
    <t>Cap Status chrome</t>
  </si>
  <si>
    <t>Cap Status BN</t>
  </si>
  <si>
    <t>Cap Status RB</t>
  </si>
  <si>
    <t>Pull rod Status chrome</t>
  </si>
  <si>
    <t>Pull rod Status BN</t>
  </si>
  <si>
    <t>Pull rod Status RB</t>
  </si>
  <si>
    <t>Handle Status chrome</t>
  </si>
  <si>
    <t>Handle Status BN</t>
  </si>
  <si>
    <t>Handle Status RB</t>
  </si>
  <si>
    <t>HG bottle for lotion dispenser</t>
  </si>
  <si>
    <t>AX symbol Mono TH module Select chrome</t>
  </si>
  <si>
    <t>HG Pull-out spray Focus Next USA BBC</t>
  </si>
  <si>
    <t>HG AZB Focus Next USA BSO</t>
  </si>
  <si>
    <t>HG installation unit cpl.</t>
  </si>
  <si>
    <t>AX MyEdition sleeve cpl. 2-h.BM conc.chr</t>
  </si>
  <si>
    <t>Pop-up Status</t>
  </si>
  <si>
    <t>Pop-up Status BN</t>
  </si>
  <si>
    <t>Pop-up Status RB</t>
  </si>
  <si>
    <t>AX adapter for key / symbol</t>
  </si>
  <si>
    <t>AX Citterio PO spray 2jet Select chr.USA</t>
  </si>
  <si>
    <t>AX Citterio PO spray 2jet Select BSO USA</t>
  </si>
  <si>
    <t>HG pull-out spray 2j Select M51/M71 chr.</t>
  </si>
  <si>
    <t>HG pull-out spray 2j Select M51/M71 BSO</t>
  </si>
  <si>
    <t>HG pull-out spray 2j Select M51/M71 USA</t>
  </si>
  <si>
    <t>Quick connect + RV-cartridge</t>
  </si>
  <si>
    <t>HG Pullout handsp.Allegra VariarcEco chr</t>
  </si>
  <si>
    <t>Handle Ecostat S Hiton US chrome</t>
  </si>
  <si>
    <t>HG Pull-rod+knob MB</t>
  </si>
  <si>
    <t>HG Pull-rod + knob BN</t>
  </si>
  <si>
    <t>HG Pull-rod + knob PN</t>
  </si>
  <si>
    <t>HG Escutcheon under body+sealing</t>
  </si>
  <si>
    <t>HG Escutcheon under body+sealing MB</t>
  </si>
  <si>
    <t>HG Escutcheon under body+sealing BN</t>
  </si>
  <si>
    <t>HG Escutcheon under body+sealing PN</t>
  </si>
  <si>
    <t>HG Aerator (1.2 gpm) Neoperl + Housing</t>
  </si>
  <si>
    <t>HG Aerator (1.2 gpm) Neoperl +Housing MB</t>
  </si>
  <si>
    <t>HG Aerator (1.2 gpm) Neoperl + Housing B</t>
  </si>
  <si>
    <t>HG Aerator (1.2 gpm) Neoperl +Housing PN</t>
  </si>
  <si>
    <t>HG Aerator (0,5 gpm) Neoperl + Housing</t>
  </si>
  <si>
    <t>HG Aerator (0,5 gpm) Neoperl +Housing MB</t>
  </si>
  <si>
    <t>HG Aerator (0,5 gpm) Neoperl +Housing PN</t>
  </si>
  <si>
    <t>HG Handle complete WIP</t>
  </si>
  <si>
    <t>HG Handle complete WIP MB</t>
  </si>
  <si>
    <t>HG Handle complete WIP BN</t>
  </si>
  <si>
    <t>HG Handle complete WIP PN</t>
  </si>
  <si>
    <t>HG Pump for lotion dispenser</t>
  </si>
  <si>
    <t>HG Pump for lotion dispenser BSO</t>
  </si>
  <si>
    <t>HG Pump for lotion dispenser PN</t>
  </si>
  <si>
    <t>HG Pull-out spray - Main</t>
  </si>
  <si>
    <t>HG Pull-out spray - Main MB</t>
  </si>
  <si>
    <t>HG Pull-out spray - Main BSO</t>
  </si>
  <si>
    <t>HG Pull-out spray - Main PN</t>
  </si>
  <si>
    <t>HG Escutcheon under body + sealing KM</t>
  </si>
  <si>
    <t>HG Escutcheon under body + sealing KM MB</t>
  </si>
  <si>
    <t>HG Escutcheon under body +sealing KM BSO</t>
  </si>
  <si>
    <t>HG Escutcheon under body +sealing KM PN</t>
  </si>
  <si>
    <t>HG Spout for pull-out spray</t>
  </si>
  <si>
    <t>HG Spout for pull-out spray MB</t>
  </si>
  <si>
    <t>HG Spout for pull-out spray BSO</t>
  </si>
  <si>
    <t>HG Spout for pull-out spray PN</t>
  </si>
  <si>
    <t>HG Handle complete (incl. Plug + screw)</t>
  </si>
  <si>
    <t>HG Aerator (1.5 gpm) Neoperl+Housing</t>
  </si>
  <si>
    <t>HG Aerator (1.5 gpm) Neoperl+Housing MB</t>
  </si>
  <si>
    <t>HG Aerator (1.5 gpm) Neoperl+Housing BSO</t>
  </si>
  <si>
    <t>HG Aerator (1.5 gpm) Neoperl+Housing PN</t>
  </si>
  <si>
    <t>HG Spout bar faucet</t>
  </si>
  <si>
    <t>HG Spout bar faucet MB</t>
  </si>
  <si>
    <t>HG Spout bar faucet BSO</t>
  </si>
  <si>
    <t>HG Spout bar faucet PN</t>
  </si>
  <si>
    <t>HG Handle complete 3/4 hole</t>
  </si>
  <si>
    <t>HG Handle complete 3/4 hole MB</t>
  </si>
  <si>
    <t>HG Handle complete 3/4 hole BN</t>
  </si>
  <si>
    <t>HG Handle complete 3/4 hole PN</t>
  </si>
  <si>
    <t>HG Aerator Neoperl+Housing</t>
  </si>
  <si>
    <t>HG Aerator Neoperl+Housing MB</t>
  </si>
  <si>
    <t>HG Aerator Neoperl+Housing BN</t>
  </si>
  <si>
    <t>HG Aerator Neoperl+Housing PN</t>
  </si>
  <si>
    <t>HG Escutcheon (spout) 3/4 Hole</t>
  </si>
  <si>
    <t>HG Escutcheon (spout) 3/4 Hole  MB</t>
  </si>
  <si>
    <t>HG Escutcheon (spout) 3/4 Hole BN</t>
  </si>
  <si>
    <t>HG Escutcheon (spout) 3/4 Hole PN</t>
  </si>
  <si>
    <t>HG Spout 3-Hole</t>
  </si>
  <si>
    <t>HG Spout 3-Hole MB</t>
  </si>
  <si>
    <t>HG Spout 3-Hole BN</t>
  </si>
  <si>
    <t>HG Spout 3-Hole PN</t>
  </si>
  <si>
    <t>HG SemiPro spray head chr</t>
  </si>
  <si>
    <t>HG SemiPro spray head MB</t>
  </si>
  <si>
    <t>HG SemiPro spray head BSO</t>
  </si>
  <si>
    <t>HG SemiPro spray head PN</t>
  </si>
  <si>
    <t>HG Escutcheon (shower holder)</t>
  </si>
  <si>
    <t>HG Escutcheon (shower holder) MB</t>
  </si>
  <si>
    <t>HG Escutcheon (shower holder) BN</t>
  </si>
  <si>
    <t>HG Escutcheon (shower holder) PN</t>
  </si>
  <si>
    <t>HG Spout 4-Hole</t>
  </si>
  <si>
    <t>HG Spout 4-Hole MB</t>
  </si>
  <si>
    <t>HG Spout 4-Hole BN</t>
  </si>
  <si>
    <t>HG Spout 4-Hole PN</t>
  </si>
  <si>
    <t>HG Diverter cpl. (incl.Pull rod)</t>
  </si>
  <si>
    <t>HG Diverter cpl. (incl.Pull rod) MB</t>
  </si>
  <si>
    <t>HG Diverter cpl. (incl.Pull rod) BN</t>
  </si>
  <si>
    <t>HG Diverter cpl. (incl.Pull rod) PN</t>
  </si>
  <si>
    <t>HG Handle cpl. 3-Hole</t>
  </si>
  <si>
    <t>HG Handle cpl. 3-Hole MB</t>
  </si>
  <si>
    <t>HG Handle cpl. 3-Hole BN</t>
  </si>
  <si>
    <t>HG Handle cpl. 3-Hole PN</t>
  </si>
  <si>
    <t>HG Pull-rod+knob</t>
  </si>
  <si>
    <t>HG Pull-rod+knob BN</t>
  </si>
  <si>
    <t>HG Pull-rod+knob PN</t>
  </si>
  <si>
    <t>HG Spout+shaft fixation</t>
  </si>
  <si>
    <t>HG Spout+shaft fixation MB</t>
  </si>
  <si>
    <t>HG Spout+shaft fixation BN</t>
  </si>
  <si>
    <t>HG Spout+shaft fixation PN</t>
  </si>
  <si>
    <t>HG Diverter valve UVP30</t>
  </si>
  <si>
    <t>HG push button symbol tub satin chrome</t>
  </si>
  <si>
    <t>AX thermostathandle USA chrome</t>
  </si>
  <si>
    <t>AX handle f.shut-off a.dive.valve USA ch</t>
  </si>
  <si>
    <t>HG diverter valve</t>
  </si>
  <si>
    <t>Joleena Escutcheon Soap dispenser</t>
  </si>
  <si>
    <t>Joleena Escutcheon Soap dispenser MB</t>
  </si>
  <si>
    <t>Joleena Escutcheon Soap dispenser PN</t>
  </si>
  <si>
    <t>hg SP - ZincEscutcheon u. body + sealing</t>
  </si>
  <si>
    <t>HG SP - ZincEscutcheon u. body + sealing</t>
  </si>
  <si>
    <t>HG handle KM M54 cpl. BSO</t>
  </si>
  <si>
    <t>HG Cartridge M25XS</t>
  </si>
  <si>
    <t>HG Pull-out spray M54 USA BSO</t>
  </si>
  <si>
    <t>HG pull-out hose 1700 mm</t>
  </si>
  <si>
    <t>AX handle for shut-off valve USA chrome</t>
  </si>
  <si>
    <t>HG Handle cpl. M81 chrome</t>
  </si>
  <si>
    <t>HG Handle cpl. M81 matt black</t>
  </si>
  <si>
    <t>HG Handle cpl. M81 BS</t>
  </si>
  <si>
    <t>HG Lid UVP30 KM M81 chr</t>
  </si>
  <si>
    <t>HG Lid UVP30 KM M81 matt black</t>
  </si>
  <si>
    <t>HG Lid UVP30 KM M81 BSO</t>
  </si>
  <si>
    <t>HG AZB M81 USA chrome</t>
  </si>
  <si>
    <t>HG AZB M81 USA MB</t>
  </si>
  <si>
    <t>HG AZB M81 USA BSO</t>
  </si>
  <si>
    <t>HG Spray body M81 cpl.</t>
  </si>
  <si>
    <t>HG Spray body M81 cpl.brushed</t>
  </si>
  <si>
    <t>Upper Diverter Croma SelS SHP Reno AUS</t>
  </si>
  <si>
    <t>Handle therm.mx.AUV AV chrome</t>
  </si>
  <si>
    <t>HG Handle therm.mx.AUV AV BN</t>
  </si>
  <si>
    <t>HG Select pull out Locarno - CH</t>
  </si>
  <si>
    <t>HG Select pull out Locarno - MB</t>
  </si>
  <si>
    <t>HG Select pull out Locarno - BSO</t>
  </si>
  <si>
    <t>HG Select pull out Locarno - PN</t>
  </si>
  <si>
    <t>Pullout handspray Locarno SemiPro MB</t>
  </si>
  <si>
    <t>HANDLE/CARTRIDGE -10010</t>
  </si>
  <si>
    <t>AX cartridge w.hdl.basin mix.Starck stnx</t>
  </si>
  <si>
    <t>AX AERATOR FOR 10010</t>
  </si>
  <si>
    <t>AX Starck aerator steel</t>
  </si>
  <si>
    <t>AX Starck aerator satinox</t>
  </si>
  <si>
    <t>AX AERATOR FOR 10010 BN</t>
  </si>
  <si>
    <t>AX pop up rod Starck chrome</t>
  </si>
  <si>
    <t>AX pop up rod Starck satinox</t>
  </si>
  <si>
    <t>AX pop up rod Starck BN</t>
  </si>
  <si>
    <t>AX Starck Aerator 3-hole chrome</t>
  </si>
  <si>
    <t>AX Aerator cpl.sainox</t>
  </si>
  <si>
    <t>AX Starck Aerator 3-hole mixer BN</t>
  </si>
  <si>
    <t>AX Starck spout 3-hole chrome</t>
  </si>
  <si>
    <t>AX Carlton pop up rod fixed spout cpl.</t>
  </si>
  <si>
    <t>AX Carlton pop up rod fixed spout cpl-BN</t>
  </si>
  <si>
    <t>AX Aerator</t>
  </si>
  <si>
    <t>AX Carlton escutheon f.handle chrome</t>
  </si>
  <si>
    <t>AX Escutcheon f.handle Carlton -BN</t>
  </si>
  <si>
    <t>AX Escutcheon f.handle Carlton -PB</t>
  </si>
  <si>
    <t>AX Starck/Carlton diverter 4-hole chrome</t>
  </si>
  <si>
    <t>HG End cap set chrome</t>
  </si>
  <si>
    <t>HG Unica'88 Cover caps chrome</t>
  </si>
  <si>
    <t>HG cover set Unica'D</t>
  </si>
  <si>
    <t>HG Cover chrome</t>
  </si>
  <si>
    <t>HG Cover white</t>
  </si>
  <si>
    <t>HG screw cover chrome</t>
  </si>
  <si>
    <t>AX screw cover white</t>
  </si>
  <si>
    <t>HG Screw cover satinox</t>
  </si>
  <si>
    <t>HG diverter knob gold optic</t>
  </si>
  <si>
    <t>AX Pull rod chrome</t>
  </si>
  <si>
    <t>HG connection hose 450mm USA</t>
  </si>
  <si>
    <t>HG noise reduction set</t>
  </si>
  <si>
    <t>HG Backflow Preventer set DW15</t>
  </si>
  <si>
    <t>HG connection hose 450 lt.</t>
  </si>
  <si>
    <t>HG DS-DN08_D_N-9,5_450_EPDM USA</t>
  </si>
  <si>
    <t>HG selector complete for Talis</t>
  </si>
  <si>
    <t>AX pop up rod</t>
  </si>
  <si>
    <t>AX Pull rod BN</t>
  </si>
  <si>
    <t>*E-AX Arco mouth spray connection</t>
  </si>
  <si>
    <t>AX diverter knob chrome</t>
  </si>
  <si>
    <t>AX DIVERTER KNOB BN</t>
  </si>
  <si>
    <t>HG Comtess replacement mirror</t>
  </si>
  <si>
    <t>AX diverter knob for bath mixer chrome</t>
  </si>
  <si>
    <t>HG diverter knob brushed gold-optik</t>
  </si>
  <si>
    <t>HG diverter knob cpl. brushed nickel</t>
  </si>
  <si>
    <t>AX diverter knob for bath mixer PN</t>
  </si>
  <si>
    <t>AX diverter knob for bath mixer satinch.</t>
  </si>
  <si>
    <t>AX diverter knob for bath mixer RB</t>
  </si>
  <si>
    <t>AX  diverter knob for bath gold optic</t>
  </si>
  <si>
    <t>HG cartridge fixing nut from</t>
  </si>
  <si>
    <t>HG Secuflex outer hose</t>
  </si>
  <si>
    <t>*E-Secuflex set with length 140cm</t>
  </si>
  <si>
    <t>ALLEGROH SMALL HANDLE</t>
  </si>
  <si>
    <t>HANDLE,HOT 4-16334 &amp; 454 - Discontinued 2025</t>
  </si>
  <si>
    <t>AX flange for handle chrome</t>
  </si>
  <si>
    <t>AX flange for 3-hole bath mixer chrome</t>
  </si>
  <si>
    <t>AX ESC-15&amp;16454-09 &amp; 16334</t>
  </si>
  <si>
    <t>AX DIVERTER - ROMAN TUB FOR</t>
  </si>
  <si>
    <t>AX DIVERTER FOR 16454 CDIA - Discontinued 2025</t>
  </si>
  <si>
    <t>AX DIVERTER FOR 4-HOLE BATH</t>
  </si>
  <si>
    <t>AX DIVERTER FOR 15454 &amp; -09</t>
  </si>
  <si>
    <t>HG flange for Metropol mixer chrome</t>
  </si>
  <si>
    <t>AX DIVERTER FOR 1901 - Discontinued 2025</t>
  </si>
  <si>
    <t>HG wall escutcheon chrome</t>
  </si>
  <si>
    <t>AX Arco S-unions pair set chrome</t>
  </si>
  <si>
    <t>HG Mounting kit</t>
  </si>
  <si>
    <t>HG pop-up waste DN32 basin/bidet mix chr</t>
  </si>
  <si>
    <t>HG S-unions w.noise reduction USA</t>
  </si>
  <si>
    <t>HG SHUT OFF UNIT G1/2 with spindle</t>
  </si>
  <si>
    <t>HG Secuflex shower hose 4-hole chrome</t>
  </si>
  <si>
    <t>HG shut-off unit G1/2 ceramic 180 degree</t>
  </si>
  <si>
    <t>HG Service set</t>
  </si>
  <si>
    <t>HG non-Return valve</t>
  </si>
  <si>
    <t>AX squeeze screw connection set</t>
  </si>
  <si>
    <t>HG T-piece cpl.FAIS steel USA</t>
  </si>
  <si>
    <t>HG pressure hose</t>
  </si>
  <si>
    <t>HG Pump and straw for soap dispenser chr</t>
  </si>
  <si>
    <t>HG Pump and straw  white</t>
  </si>
  <si>
    <t>HG Pump and straw for soap disp.steel</t>
  </si>
  <si>
    <t>AX Arco Innenschnaube</t>
  </si>
  <si>
    <t>AX ADAPTOR PIECE (NYLON) &amp;</t>
  </si>
  <si>
    <t>CONNECTOR MOUTH SPRAY</t>
  </si>
  <si>
    <t>HG screw cover Metropol upright mixers</t>
  </si>
  <si>
    <t>HG screw cover Metropol wall model</t>
  </si>
  <si>
    <t>SP HG screw cover Talis</t>
  </si>
  <si>
    <t>HG flange chrome</t>
  </si>
  <si>
    <t>HG nut chrome</t>
  </si>
  <si>
    <t>HG aerator M18,5x1 1.75 GPM</t>
  </si>
  <si>
    <t>HG Filters for shower hoses</t>
  </si>
  <si>
    <t>AX Cover plate for 13507-180 chrome</t>
  </si>
  <si>
    <t>AX Rosette für WA-M Up Allegroh weiß</t>
  </si>
  <si>
    <t>AX Cover plate for 13507-180 satin chr</t>
  </si>
  <si>
    <t>AX Starck Cover plate chrome</t>
  </si>
  <si>
    <t>AX Cover plate chrome</t>
  </si>
  <si>
    <t>AX Cover plate for 13607-180 white</t>
  </si>
  <si>
    <t>HG hollow screw for Exzentra chrome</t>
  </si>
  <si>
    <t>AX Cover plate for 1/2" chrome</t>
  </si>
  <si>
    <t>AX TRIM PLATE/1/2" THERM-SAT - Discontinued 2025</t>
  </si>
  <si>
    <t>HG Cover plate for 3/4 thermostat chrome</t>
  </si>
  <si>
    <t>HG Cover plate for 3/4 thermostat white - Discontinued 2025</t>
  </si>
  <si>
    <t>HG Cover plate for 3/4 thermostat satchr - Discontinued 2025</t>
  </si>
  <si>
    <t>AX Cover plate for shut-off white - Discontinued 2025</t>
  </si>
  <si>
    <t>AX COVER PLATE FOR SHUT-OFF ORB</t>
  </si>
  <si>
    <t>AX cover plate Steel f.shut off valve - Discontinued 2025</t>
  </si>
  <si>
    <t>*N-escutcheon shut-off valve conc.satx.</t>
  </si>
  <si>
    <t>AX COVER PLATE FOR SHUT-OFF PN</t>
  </si>
  <si>
    <t>AX Cover plate for shut-off valve satchr</t>
  </si>
  <si>
    <t>AX Cover plate for shut-off gold optic</t>
  </si>
  <si>
    <t>AX Starck cover plate chrome</t>
  </si>
  <si>
    <t>AX Cover plate for Up-ventile 108mm chr</t>
  </si>
  <si>
    <t>AX Starck Quattro cover plate chrome</t>
  </si>
  <si>
    <t>HG Lotion bottle for 40418000</t>
  </si>
  <si>
    <t>AX o-ring for aerator</t>
  </si>
  <si>
    <t>HG mounting hardware, lav mixer</t>
  </si>
  <si>
    <t>HG Atoll trim gold optic</t>
  </si>
  <si>
    <t>HG Atoll Accent for 40506-09 gold optic</t>
  </si>
  <si>
    <t>AX aerotor for bath mixers satinox</t>
  </si>
  <si>
    <t>HG connection hose 450 mm</t>
  </si>
  <si>
    <t>HG seal ibox M3</t>
  </si>
  <si>
    <t>AX escutcheon caliber 154 valve co.steel</t>
  </si>
  <si>
    <t>HG escutcheon for spout chrom</t>
  </si>
  <si>
    <t>II Starck escutcheon termostat ch&gt;94351</t>
  </si>
  <si>
    <t>HG escutcheon Ecostat Ibox chrome</t>
  </si>
  <si>
    <t>SP ECOSTAT ESCUTCHEON - ORB</t>
  </si>
  <si>
    <t>SP ECOSTAT ESCUTCHEON - SATINOX</t>
  </si>
  <si>
    <t>*N-HG Mondial Basin spout satin chrome</t>
  </si>
  <si>
    <t>HG Hülse steel</t>
  </si>
  <si>
    <t>HG Stopper Bushiung Satinox</t>
  </si>
  <si>
    <t>HG sleeve therm.conc.BN</t>
  </si>
  <si>
    <t>HG Sleve Satin Chrome</t>
  </si>
  <si>
    <t>HG non return valve DW 16</t>
  </si>
  <si>
    <t>HG service valve</t>
  </si>
  <si>
    <t>HG sealing set MTC cartridge</t>
  </si>
  <si>
    <t>HG Spout only, for 15830 chrom</t>
  </si>
  <si>
    <t>HG Stell/Anschlagscheib.Temp chrom</t>
  </si>
  <si>
    <t>HG Stell/Anschlagscheib. ABSP chrom</t>
  </si>
  <si>
    <t>HG flange chrom</t>
  </si>
  <si>
    <t>HG NYLON HOSE F. SINK MIXER</t>
  </si>
  <si>
    <t>HG fixation set complete</t>
  </si>
  <si>
    <t>HG connection hose 600mm</t>
  </si>
  <si>
    <t>CARTRIDGE W/HANDLE FOR 10800</t>
  </si>
  <si>
    <t>HG Sealing set for Allegra Starck</t>
  </si>
  <si>
    <t>HG service tool Aktiva F6/Croma</t>
  </si>
  <si>
    <t>HG service tool Aktiva F4/Caresse</t>
  </si>
  <si>
    <t>HG Escutcheon Bodyvette chrome</t>
  </si>
  <si>
    <t>HG Escutcheon Bodyvette satinox</t>
  </si>
  <si>
    <t>HG Escutcheon Bodyvette BN</t>
  </si>
  <si>
    <t>HG service tool for Uniplus</t>
  </si>
  <si>
    <t>HG cover Unica'B chrome</t>
  </si>
  <si>
    <t>HG support Unica'B wall bar w - Discontinued 2025</t>
  </si>
  <si>
    <t>SPRAY BODY BODYVETTE - CH</t>
  </si>
  <si>
    <t>HG spray head Bodyvette white</t>
  </si>
  <si>
    <t>HG spray head Bodyvette steel</t>
  </si>
  <si>
    <t>HG spray head Bodyvette satinox</t>
  </si>
  <si>
    <t>HG spray head Bodyvette sh.w.stop chrome</t>
  </si>
  <si>
    <t>HG spray head Bodyvette sh.w.stop steel</t>
  </si>
  <si>
    <t>HG spray head Bodyvette sh.w.stop satinx - Discontinued 2025</t>
  </si>
  <si>
    <t>HG spray head Bodyvette sh.w.stop s.chro</t>
  </si>
  <si>
    <t>AX STEEL HOLD ELEMENT FOR WALLBAR</t>
  </si>
  <si>
    <t>AX sleeve chrome</t>
  </si>
  <si>
    <t>AX sleeve BN</t>
  </si>
  <si>
    <t>AX pull rod straight 440mm</t>
  </si>
  <si>
    <t>HG Cover Unica Classic chrome</t>
  </si>
  <si>
    <t>HG Cover Unica Classic ORB PVD</t>
  </si>
  <si>
    <t>HG Cover Unica Classic BN</t>
  </si>
  <si>
    <t>HG Cover Unica Classic PN</t>
  </si>
  <si>
    <t>HG shower arm chrome</t>
  </si>
  <si>
    <t>HG shower arm Showerpipe Croma 100 BN US</t>
  </si>
  <si>
    <t>AX Elbow DN20 w.Nipple DN20/15 a.T-piece</t>
  </si>
  <si>
    <t>AX decor plate cpl.Show.Heav.720 w/o li.</t>
  </si>
  <si>
    <t>AX Bolt w/ Screws</t>
  </si>
  <si>
    <t>AX setting screws f.decor plate (12pcs)</t>
  </si>
  <si>
    <t>AX setting screws f.decor plate</t>
  </si>
  <si>
    <t>AX plastic fixing aid</t>
  </si>
  <si>
    <t>AX snap hook</t>
  </si>
  <si>
    <t>AX sleeve Starck chrome</t>
  </si>
  <si>
    <t>AX sleeve Starck BN</t>
  </si>
  <si>
    <t>AX escutcheon Citterio M therm.mix.AUV</t>
  </si>
  <si>
    <t>HG Functional block Rainfall</t>
  </si>
  <si>
    <t>HG wall support Unica Classic chrome</t>
  </si>
  <si>
    <t>HG wall support Unica Classic PN</t>
  </si>
  <si>
    <t>HG wall support Unica Classic RB</t>
  </si>
  <si>
    <t>HG Support Unica Classic chrome</t>
  </si>
  <si>
    <t>HG Support Unica Classic PN</t>
  </si>
  <si>
    <t>HG support cpl. RB</t>
  </si>
  <si>
    <t>HG Countersunk screw M4 w.contact thread</t>
  </si>
  <si>
    <t>AX screw cover grey</t>
  </si>
  <si>
    <t>AX Escutcheon Urquiola shut-off v.chr.</t>
  </si>
  <si>
    <t>AX adapter for handle chrome</t>
  </si>
  <si>
    <t>HG mounting set for shower arm</t>
  </si>
  <si>
    <t>HG Wall support Unica'Crometta</t>
  </si>
  <si>
    <t>AX function symboles handle</t>
  </si>
  <si>
    <t>AX function symboles escutcheon chrome</t>
  </si>
  <si>
    <t>AX function symboles escutcheon BN</t>
  </si>
  <si>
    <t>HG function symboles escutcheon r.bronze</t>
  </si>
  <si>
    <t>HG handle Interaktiv 2 Sol.2 3-h.bas.mix</t>
  </si>
  <si>
    <t>Griff Interaktiv 2 Sol.2 3-h.bas.mix.</t>
  </si>
  <si>
    <t>HG spout Metropol E 3-h.basin mix.chr.US</t>
  </si>
  <si>
    <t>HG Escutcheon 3-h.basin mixer chrome</t>
  </si>
  <si>
    <t>HG adapter f.handle s/o a.diverter valve</t>
  </si>
  <si>
    <t>HG Volume Sleeve iBox, vc&amp;div</t>
  </si>
  <si>
    <t>HG sleeve brushed gold</t>
  </si>
  <si>
    <t>HG Volume Sleeve iBox, vc&amp;div - BN</t>
  </si>
  <si>
    <t>AX Glass Soap Dish Urquiola</t>
  </si>
  <si>
    <t>AX Glass Tooth Brush Tumbler Urquiola</t>
  </si>
  <si>
    <t>HG escutcheon d:46 mm chrome</t>
  </si>
  <si>
    <t>HG Handle hot water PuraVida 3-h.tap chr</t>
  </si>
  <si>
    <t>HG Griff WW PuraVida 3-L.WT/Bidet w/chr.</t>
  </si>
  <si>
    <t>HG Handle cold w.PuraVida 3-h.tap chr.</t>
  </si>
  <si>
    <t>HG Handle cold w.PuraVida 3-h.tap w/chr.</t>
  </si>
  <si>
    <t>HG Escutcheon spout d:53mm BN</t>
  </si>
  <si>
    <t>HG Escutcheon PuraVida Trio/Qu.109/109mm</t>
  </si>
  <si>
    <t>HG Aerator PuraVida basin mixer</t>
  </si>
  <si>
    <t>HG diverter knob PuraVida bath wall mou.</t>
  </si>
  <si>
    <t>HG Handle PuraVida tap chrome</t>
  </si>
  <si>
    <t>HG PuraVida Escutcheon mixer d:37mm chr.</t>
  </si>
  <si>
    <t>HG Service tool</t>
  </si>
  <si>
    <t>HG Filter (2 pieces) basin mixer electr.</t>
  </si>
  <si>
    <t>AX Urquiola handle hot 3-h.BM/bidet chr.</t>
  </si>
  <si>
    <t>AX Urquiola handle cold water 3-h.bas.mi</t>
  </si>
  <si>
    <t>AX Escutcheon Urquiola 3-h.basin mixer</t>
  </si>
  <si>
    <t>AX handle thermostat Starck chrome USA</t>
  </si>
  <si>
    <t>AX handle thermostat Starck BN</t>
  </si>
  <si>
    <t>AX Starck escutcheon therm.module chrome</t>
  </si>
  <si>
    <t>AX Starck sleeve therm.module chrome</t>
  </si>
  <si>
    <t>AX Starck sleeve therm.module BN</t>
  </si>
  <si>
    <t>AX dowel pin</t>
  </si>
  <si>
    <t>SP Talis S2 Widespread Handle</t>
  </si>
  <si>
    <t>HG handle cold water chrome</t>
  </si>
  <si>
    <t>HG spout chrome</t>
  </si>
  <si>
    <t>HG spout brushed nickel</t>
  </si>
  <si>
    <t>HG non return valve w.flow limiter</t>
  </si>
  <si>
    <t>AX flow limiter</t>
  </si>
  <si>
    <t>HG shut off upper part DN10 left USA</t>
  </si>
  <si>
    <t>AX connecting thread</t>
  </si>
  <si>
    <t>HG connection hose 900 mm USA</t>
  </si>
  <si>
    <t>AX aerator Montreux basin mixer 1,5 GPM</t>
  </si>
  <si>
    <t>AX aerator mixer 5 l/min chrom</t>
  </si>
  <si>
    <t>AX aerator Citterio M 1,5 GPM chrome</t>
  </si>
  <si>
    <t>HG aerator 3-h.basin mix.1,5 GPM steel</t>
  </si>
  <si>
    <t>AX aerator Steel 1,5 GPM steel</t>
  </si>
  <si>
    <t>AX aerator 1,5 GPM chrome</t>
  </si>
  <si>
    <t>AX hand shower Starck HS module chr.USA</t>
  </si>
  <si>
    <t>AX fixing set</t>
  </si>
  <si>
    <t>HG spout cpl. Metris classic PN USA</t>
  </si>
  <si>
    <t>HG spout cpl. Metris Classic RB USA</t>
  </si>
  <si>
    <t>HG Diverter</t>
  </si>
  <si>
    <t>HG support PuraVida wall bar chrome</t>
  </si>
  <si>
    <t>AX extension Massaud basin mixer wall m.</t>
  </si>
  <si>
    <t>HG connecting thread PuraVida OHS 400mm</t>
  </si>
  <si>
    <t>HG escutcheon PuraVida OHS 400mm</t>
  </si>
  <si>
    <t>HG air jet PuraVida overhead shower</t>
  </si>
  <si>
    <t>AX cup Urquiola WC brush holder</t>
  </si>
  <si>
    <t>AX handle Starck ShowerCollection chrome</t>
  </si>
  <si>
    <t>AX Handle Starck ShowerColl.chrome USA</t>
  </si>
  <si>
    <t>AX Plug Massaud bath tub</t>
  </si>
  <si>
    <t>AX Seal Massaud bath tub</t>
  </si>
  <si>
    <t>AX Waste Massaud bath tub</t>
  </si>
  <si>
    <t>AX Cover Massaud bath tub</t>
  </si>
  <si>
    <t>AX Grid Massaud Badewanne</t>
  </si>
  <si>
    <t>HG cover for handle brushed nickel</t>
  </si>
  <si>
    <t>HG distance ring</t>
  </si>
  <si>
    <t>HG aerator basin mixer 5l/min</t>
  </si>
  <si>
    <t>HG spout Focus S 3-h.bath mixer chrome</t>
  </si>
  <si>
    <t>HG spout Focus S 4-h.bath mixer chrome</t>
  </si>
  <si>
    <t>HG spout Talis S/S2 4-h.bath mixer chr.</t>
  </si>
  <si>
    <t>HG escutcheon chrome</t>
  </si>
  <si>
    <t>HG Shower arm Raindance Showerpipe conc.</t>
  </si>
  <si>
    <t>HG Raindance S spacer Showerpipe conc.</t>
  </si>
  <si>
    <t>HG Rising pipe RD Showerpipe conc.chrome</t>
  </si>
  <si>
    <t>HG escutcheon cpl.RD Showerpipe conc.chr</t>
  </si>
  <si>
    <t>HG escutcheon cpl.RD Showerpipe conc.US</t>
  </si>
  <si>
    <t>HG escutcheon cpl.RD Showerpipe BN USA</t>
  </si>
  <si>
    <t>HG support cpl.RD Showerpipe conc.chrome</t>
  </si>
  <si>
    <t>HG support cpl.RD Showerpipe conc.BN</t>
  </si>
  <si>
    <t>HG Plug w/assembling key</t>
  </si>
  <si>
    <t>AX plug Urquiola bath tub chrome</t>
  </si>
  <si>
    <t>AX spoiler right Urquiola bath tub</t>
  </si>
  <si>
    <t>AX spoiler left Urquiola bath tub</t>
  </si>
  <si>
    <t>AX spray former Massaud</t>
  </si>
  <si>
    <t>HG flange basin mixer chrome</t>
  </si>
  <si>
    <t>HG flange Talis S2 basin mix.BN</t>
  </si>
  <si>
    <t>HG flange kitchen mixer PN</t>
  </si>
  <si>
    <t>HG O-ring seal 48x3mm</t>
  </si>
  <si>
    <t>HG insert for Trio diverter valve</t>
  </si>
  <si>
    <t>HG Metris handle basin mix.100/200 BN</t>
  </si>
  <si>
    <t>compensation set Rainfall 1 degree</t>
  </si>
  <si>
    <t>HG Metris handle hot 3-h.mixer chr.</t>
  </si>
  <si>
    <t>HG Metris handle hot 3-h.mixer BN</t>
  </si>
  <si>
    <t>HG handle cold Metris 3-h.mixer chr.</t>
  </si>
  <si>
    <t>HG Metris handle cold 3-h.mixer BN</t>
  </si>
  <si>
    <t>HG connection hose 400mm SPEX</t>
  </si>
  <si>
    <t>HG connection hose 900mm</t>
  </si>
  <si>
    <t>HG handle Focus E 2 kitchen mixer SO</t>
  </si>
  <si>
    <t>HG Thermostatic sleeve iBox</t>
  </si>
  <si>
    <t>HG Thermostatic sleeve iBox ORB</t>
  </si>
  <si>
    <t>HG Thermostatic sleeve iBox - BN</t>
  </si>
  <si>
    <t>HG Thermostatic sleeve iBox PN</t>
  </si>
  <si>
    <t>HG C Thermostatic Escutcheon iBox - BN</t>
  </si>
  <si>
    <t>HG C Thermostatic Escutcheon iBox vc&amp;div</t>
  </si>
  <si>
    <t>HG connection hose 600 mm SPEX</t>
  </si>
  <si>
    <t>HG E&amp;S Quattro Escutcheon iBox</t>
  </si>
  <si>
    <t>HG E&amp;S Quattro Escutcheon iBox - BN</t>
  </si>
  <si>
    <t>HG escutcheon F-Set Trio/Quattro PN</t>
  </si>
  <si>
    <t>AX Starck Classic nut</t>
  </si>
  <si>
    <t>HG aerator (swivelling)</t>
  </si>
  <si>
    <t>HG basin mixer elec. adaptor con. hose</t>
  </si>
  <si>
    <t>AX plug Starck loud speaker</t>
  </si>
  <si>
    <t>HG connection cable RainBrain</t>
  </si>
  <si>
    <t>HG Audio cable RainBrain</t>
  </si>
  <si>
    <t>HG RainBrain control panel chrome - Discontinued 2025</t>
  </si>
  <si>
    <t>HG RainBrain control panel white</t>
  </si>
  <si>
    <t>HG SD-Card with system software</t>
  </si>
  <si>
    <t>HG extension f.escutcheon control panel</t>
  </si>
  <si>
    <t>HG RainBrain cover frame</t>
  </si>
  <si>
    <t>HG control system RainBrain</t>
  </si>
  <si>
    <t>HG temperature sensor RainBrain</t>
  </si>
  <si>
    <t>HG solenoid valve RainBrain</t>
  </si>
  <si>
    <t>HG spout Talis S 2 165mm chrome</t>
  </si>
  <si>
    <t>HG connnecting thread 2-h.basin mix.conc</t>
  </si>
  <si>
    <t>AX Adapter f.cartridge basin mixer conc.</t>
  </si>
  <si>
    <t>AX Citterio M convert set basin mix.conc</t>
  </si>
  <si>
    <t>HG Metris Classic spout basin conc.165mm</t>
  </si>
  <si>
    <t>AX Adapter for cartridge</t>
  </si>
  <si>
    <t>AX nut</t>
  </si>
  <si>
    <t>HG cartridge M35L USA</t>
  </si>
  <si>
    <t>HG C Quattro Escutcheon iBox - BN</t>
  </si>
  <si>
    <t>HG C Quattro Escutcheon iBox PN</t>
  </si>
  <si>
    <t>HG C Quattro Escutcheon iBox RB</t>
  </si>
  <si>
    <t>HG selenoid valve basin mixer electronic</t>
  </si>
  <si>
    <t>HG diverter invers</t>
  </si>
  <si>
    <t>HG connecting thread for bath spout</t>
  </si>
  <si>
    <t>HG Escutcheon PuraVida TH AUV 155/155mm</t>
  </si>
  <si>
    <t>AX Citterio flange BN</t>
  </si>
  <si>
    <t>HG spout cpl.Metris 3-h.basin mix.100</t>
  </si>
  <si>
    <t>HG wall flange Cr.100 Reno Inv RD SHP</t>
  </si>
  <si>
    <t>HG Escutcheon Raindance SHP d:80mm</t>
  </si>
  <si>
    <t>HG Escutcheon Cr.100Reno RD Con.SHP d:80</t>
  </si>
  <si>
    <t>HG Escutcheon Cr.100 SHP d:60mm</t>
  </si>
  <si>
    <t>HG escutcheon Showerpipe 60mm BN</t>
  </si>
  <si>
    <t>AX spout cpl.Citterio sink mixer chr.USA</t>
  </si>
  <si>
    <t>AX pull rod chrome</t>
  </si>
  <si>
    <t>AX Bouroullec screw cover</t>
  </si>
  <si>
    <t>AX Bouroullec pop up rod</t>
  </si>
  <si>
    <t>AX Handle Bouroullec basin mix.conc.chr.</t>
  </si>
  <si>
    <t>HG PuraVida ceiling connector OHS chrome</t>
  </si>
  <si>
    <t>HG PuraVida escutcheon KB chrom</t>
  </si>
  <si>
    <t>HG wall flange</t>
  </si>
  <si>
    <t>HG handle hot water Metris C 3-/4-h.bath</t>
  </si>
  <si>
    <t>HG handle cold water Metris C 3-/4-h.ba.</t>
  </si>
  <si>
    <t>AX diverter knob Bour.4-h.bath mix.chr.</t>
  </si>
  <si>
    <t>HG junction</t>
  </si>
  <si>
    <t>HG non return valve with sieve</t>
  </si>
  <si>
    <t>HG flange PuraVida basin mix.conc.chrome</t>
  </si>
  <si>
    <t>HG escutcheon PuraVida basin mixer conc.</t>
  </si>
  <si>
    <t>HG Adapter f.cartridge basin mix.conc.</t>
  </si>
  <si>
    <t>AX connection hose 700mm</t>
  </si>
  <si>
    <t>HG air jet RD Rainfall OHS 180 2jet</t>
  </si>
  <si>
    <t>HG SP Air Nozzle for Raindance OH Shower</t>
  </si>
  <si>
    <t>HG air jet Eco RD Rainfall OHS 180 2j.PN</t>
  </si>
  <si>
    <t>HG spout Metris 3-/4-h.bath mix.BN</t>
  </si>
  <si>
    <t>AX air jet set Starck OHS 240x240 USA</t>
  </si>
  <si>
    <t>HG handle Talis Care chrome</t>
  </si>
  <si>
    <t>HG handle PuraVida 3-/4-h.bath mixer chr - Discontinued 2025</t>
  </si>
  <si>
    <t>HG escutch.TH sh-o/div.exchange Clas.USA</t>
  </si>
  <si>
    <t>HG escutch.TH sh-o/div.exchange PuraV US</t>
  </si>
  <si>
    <t>HG handle thermostat Ecostat Comfort US</t>
  </si>
  <si>
    <t>HG handle thermostat Ecostat Comfort BN</t>
  </si>
  <si>
    <t>HG safety set temp.contr.right Ecost.Com</t>
  </si>
  <si>
    <t>HG handle fixing set Ecostat Comfort</t>
  </si>
  <si>
    <t>HG handle fixing set Ecostat Comfort USA</t>
  </si>
  <si>
    <t>HG handle Metris 4-h.bath mix.rim chrome</t>
  </si>
  <si>
    <t>HG handle Metris 4-h.bath mix.rim BN</t>
  </si>
  <si>
    <t>AX Bour.table leg w.mounting kit</t>
  </si>
  <si>
    <t>HG seal</t>
  </si>
  <si>
    <t>AX escutcheon Starck OHS 240x240mm chr.</t>
  </si>
  <si>
    <t>AX spray body cpl.Starck OHS 240x240mm</t>
  </si>
  <si>
    <t>AX decor plate Starck OHS 240x240mm chr.</t>
  </si>
  <si>
    <t>HG spout Talis Classic kitch.mix.pull o.</t>
  </si>
  <si>
    <t>HG Spout for kitchen mixer pull out PN</t>
  </si>
  <si>
    <t>HG spout kitchen mixer Prep pull o.PN</t>
  </si>
  <si>
    <t>HG spray pull out Talis Classic chrome</t>
  </si>
  <si>
    <t>HG spray pull out Talis Classic BGO</t>
  </si>
  <si>
    <t>HG spray pull out Talis C steel optic</t>
  </si>
  <si>
    <t>HG spray pull out Talis Classic PN</t>
  </si>
  <si>
    <t>HG spray pull out Talis C rubbed bronze</t>
  </si>
  <si>
    <t>HG handle Classic kitchen mixer chrome</t>
  </si>
  <si>
    <t>HG handle Classic kitchen mixer steel op</t>
  </si>
  <si>
    <t>HG handle Classic kitchen mixer PN</t>
  </si>
  <si>
    <t>HG handle kitchen mixer Talis C RB</t>
  </si>
  <si>
    <t>AX spray pull out USA chrome</t>
  </si>
  <si>
    <t>AX spray pull out USA SO</t>
  </si>
  <si>
    <t>AX service tool kitchen mixer</t>
  </si>
  <si>
    <t>HG pipe Croma 220 SHP BN</t>
  </si>
  <si>
    <t>HG shower arm Croma 220 SHP</t>
  </si>
  <si>
    <t>HG shower arm Croma 220 SHP BN</t>
  </si>
  <si>
    <t>HG handle Status L kitchen mixer chrom</t>
  </si>
  <si>
    <t>HG Handle Focus E2 bath mixer chrome</t>
  </si>
  <si>
    <t>HG Handle Focus E2 bath mixer BN</t>
  </si>
  <si>
    <t>HG handle hot Focus E 2 3-h.basin chrome</t>
  </si>
  <si>
    <t>HG handle hot Focus E 2 3-h.basin chr.US</t>
  </si>
  <si>
    <t>HG handle hot Focus E 2 3-h.basin BN USA</t>
  </si>
  <si>
    <t>HG handle cold Focus E 2 3-h.basin chr.</t>
  </si>
  <si>
    <t>HG spout cpl.Focus E 2 3-h.basin mix.chr</t>
  </si>
  <si>
    <t>HG spout cpl.Focus E 2 3-h.basin mix.BN</t>
  </si>
  <si>
    <t>HG spout cpl.Focus E 2 3-h.bath mix.Exp.</t>
  </si>
  <si>
    <t>HG Spout cpl.Focus E 2 4-h.bath mix.chr.</t>
  </si>
  <si>
    <t>AX transformer basin mix.electr.conc.</t>
  </si>
  <si>
    <t>AX control system basin mix.conc.electr.</t>
  </si>
  <si>
    <t>HG overhead shower Raind. E 360 chr. USA</t>
  </si>
  <si>
    <t>HG shower arm RD SHP 360 chrome</t>
  </si>
  <si>
    <t>HG pipe Showerpipe 1400mm</t>
  </si>
  <si>
    <t>HG shower arm 400mm BN</t>
  </si>
  <si>
    <t>HG Flange Allegra steel</t>
  </si>
  <si>
    <t>HG fixation set Talis complete</t>
  </si>
  <si>
    <t>HG thumb plug for pop-up waste chrome</t>
  </si>
  <si>
    <t>HG thumb plug for pop-up waste gold opt.</t>
  </si>
  <si>
    <t>HG hollow set screw M6x10</t>
  </si>
  <si>
    <t>HG RPLMNT MIRROR-CTESS UNLIT</t>
  </si>
  <si>
    <t>AX ball joint Starck bidet mixer</t>
  </si>
  <si>
    <t>AX ball joint f.bidet mixer satinox</t>
  </si>
  <si>
    <t>HG Boltic locking screw 5x20</t>
  </si>
  <si>
    <t>HG hollow screw set M5 chrome</t>
  </si>
  <si>
    <t>HG countersunk screw set M 5x8</t>
  </si>
  <si>
    <t>HG fixation for  t/Secuflex</t>
  </si>
  <si>
    <t>HG Spreizmutter f. Secuflex</t>
  </si>
  <si>
    <t>HG fixation shut off unit</t>
  </si>
  <si>
    <t>HG Schaftbestigung für 4-Loch Auslauf</t>
  </si>
  <si>
    <t>HG handle for bath filler sets chrome</t>
  </si>
  <si>
    <t>AX diverter knob Starck 4-hl.chrome</t>
  </si>
  <si>
    <t>AX Diverter knob Starck 4-hl.satinox</t>
  </si>
  <si>
    <t>AX diverter knob Starck 4-hl.BN</t>
  </si>
  <si>
    <t>HG countersunk screw set 50 mm chrom</t>
  </si>
  <si>
    <t>AX countersunk screw brushed nickel</t>
  </si>
  <si>
    <t>HG Countersunk screw set 90mm chrome</t>
  </si>
  <si>
    <t>HG squeezing connection</t>
  </si>
  <si>
    <t>HG Converter Complete chrome</t>
  </si>
  <si>
    <t>HG ring for mirror chrome</t>
  </si>
  <si>
    <t>HG Atoll support element</t>
  </si>
  <si>
    <t>HG installation flange set DN20 (Pair)</t>
  </si>
  <si>
    <t>HG installation Flange set DN25</t>
  </si>
  <si>
    <t>HG installation flange set</t>
  </si>
  <si>
    <t>HG connecting thread Aktiva overh.sh.</t>
  </si>
  <si>
    <t>HG connecting thread Aktiva body shower</t>
  </si>
  <si>
    <t>AX Carlton 4-h.spout long (old) chr./g o</t>
  </si>
  <si>
    <t>HG Ecostat Select POS Adapter</t>
  </si>
  <si>
    <t>Ax Starck spout only for 10454-Chrome</t>
  </si>
  <si>
    <t>AX Starck spout only for 10454-satinox</t>
  </si>
  <si>
    <t>Ax Starck spout only for 10454 BN</t>
  </si>
  <si>
    <t>HG cover Exafill chrome</t>
  </si>
  <si>
    <t>AX Starck guide for tumbler</t>
  </si>
  <si>
    <t>HG safety plug for Flexa &amp; Excentra Fill</t>
  </si>
  <si>
    <t>HG cap nut DN20</t>
  </si>
  <si>
    <t>HG cap nut set  3/4 BN</t>
  </si>
  <si>
    <t>AX Starck 4-hole bath spout short chrome</t>
  </si>
  <si>
    <t>HG wall bar cursor for Unica'E chrome</t>
  </si>
  <si>
    <t>XX HG Shampoo-Holder+Cover F. U'E white - Discontinued 2025</t>
  </si>
  <si>
    <t>HG Shampoo-Holder+Cover F. U'E satin chr</t>
  </si>
  <si>
    <t>HG End Caps For 27501-09</t>
  </si>
  <si>
    <t>HG Slider,Comtess Mirror-chrom</t>
  </si>
  <si>
    <t>HG Mounting Hardware for UNICA'F &amp; 'E</t>
  </si>
  <si>
    <t>MOUNT SPACER,UNICA'88</t>
  </si>
  <si>
    <t>MOUNT SPACER,UNICA'E-CHRM</t>
  </si>
  <si>
    <t>MOUNT SPACER,UNICA'E-WHT</t>
  </si>
  <si>
    <t>HG Unica'S 900mm wall bar spacer chrome</t>
  </si>
  <si>
    <t>HG Unica'D wall bar spacer chrome</t>
  </si>
  <si>
    <t>UNICA'D WALL BAR SPACER</t>
  </si>
  <si>
    <t>HG Cassetta Clip for UNICA S</t>
  </si>
  <si>
    <t>HG Clip Cassetta UNICA'88</t>
  </si>
  <si>
    <t>HG SLIDER FOR UNICA'D</t>
  </si>
  <si>
    <t>HG UNICA'D CURSOR</t>
  </si>
  <si>
    <t>HG support for Unica'D satinchrome</t>
  </si>
  <si>
    <t>*E-support for Unica'D PB</t>
  </si>
  <si>
    <t>WALL SUPPORT W/CVR&amp;SLEEVE</t>
  </si>
  <si>
    <t>HG clamp for Casetta D Set</t>
  </si>
  <si>
    <t>HG Clips for Cassetta U'E</t>
  </si>
  <si>
    <t>HG clips for Cassetta U´F</t>
  </si>
  <si>
    <t>HG support Unica'A chrome</t>
  </si>
  <si>
    <t>SP HG support Unica'A BN</t>
  </si>
  <si>
    <t>SP HG support Unica'A PN</t>
  </si>
  <si>
    <t>SP HG support Unica'A PB</t>
  </si>
  <si>
    <t>TSC - Replacement Parts Kit USA</t>
  </si>
  <si>
    <t>HG metal hose for sink mixer chrome</t>
  </si>
  <si>
    <t>AX Hose for UNOFLEX, 13100-</t>
  </si>
  <si>
    <t>HG Switch for Comtess-Mirror</t>
  </si>
  <si>
    <t>*E HG tile matching disc Unica A chrome</t>
  </si>
  <si>
    <t>DUOTEC HALFMOON ECOSTAT SET I-B</t>
  </si>
  <si>
    <t>HG escutcheon Ø 70 mm</t>
  </si>
  <si>
    <t>HG escutcheon f.shower holder</t>
  </si>
  <si>
    <t>HG Hülse</t>
  </si>
  <si>
    <t>HG sleeve Quattro</t>
  </si>
  <si>
    <t>HUELSE/QUATTRO satinox(107414129</t>
  </si>
  <si>
    <t>HG sleeve Quattro BN</t>
  </si>
  <si>
    <t>AX selector 4-hole Starck/Carlton new</t>
  </si>
  <si>
    <t>AX Selector assy f.4-hole bath mixer</t>
  </si>
  <si>
    <t>AX extension f. mixer wall mounted</t>
  </si>
  <si>
    <t>AX Befestigungssatz chrom</t>
  </si>
  <si>
    <t>HG cartridge Duostop</t>
  </si>
  <si>
    <t>HG Wall support U'B</t>
  </si>
  <si>
    <t>HG wall support Unica'A chrome</t>
  </si>
  <si>
    <t>HG cover Unica'A</t>
  </si>
  <si>
    <t>Abdeckung U'A</t>
  </si>
  <si>
    <t>HG Wall support U'C</t>
  </si>
  <si>
    <t>PH Shower hose Isiflex 2200 mm</t>
  </si>
  <si>
    <t>PH side glass for shower temple 90 - Discontinued 2025</t>
  </si>
  <si>
    <t>PH door hinge DT90/100 Quadra Satinox</t>
  </si>
  <si>
    <t>PH Escutcheon shower column</t>
  </si>
  <si>
    <t>PH Sidespray Bodyvette</t>
  </si>
  <si>
    <t>HG shaving mirror</t>
  </si>
  <si>
    <t>AX Escutcheon Starck f.spout chrome</t>
  </si>
  <si>
    <t>AX Selector assy AX Starck Bath Mixer</t>
  </si>
  <si>
    <t>Spare Part Selector Assembly Axor Starck - Discontinued 2025</t>
  </si>
  <si>
    <t>AX Selector assy Starck Bath Mixer BN</t>
  </si>
  <si>
    <t>AX shower holder cpl.chrome</t>
  </si>
  <si>
    <t>AX shower holder cpl.BN</t>
  </si>
  <si>
    <t>AX Starck aerator cpl.chrome</t>
  </si>
  <si>
    <t>AX selector Starck</t>
  </si>
  <si>
    <t>AX Starck handle f. bath mixer chrome</t>
  </si>
  <si>
    <t>AX handle Starck module chrome USA</t>
  </si>
  <si>
    <t>AX handle Starck bath mixer BN</t>
  </si>
  <si>
    <t>HG colour ring D35 cold/warm Starck</t>
  </si>
  <si>
    <t>AX gasket for Starck column</t>
  </si>
  <si>
    <t>AX Spray body complete</t>
  </si>
  <si>
    <t>AX pump lotion dispenser chrome</t>
  </si>
  <si>
    <t>AX pump f.lotion dispender steel</t>
  </si>
  <si>
    <t>AX pump f.liquid soap dispenser BN</t>
  </si>
  <si>
    <t>AX Showerholder for Starck Wallbar - chr</t>
  </si>
  <si>
    <t>AX Distance sleeve Starck</t>
  </si>
  <si>
    <t>AX cover chrome</t>
  </si>
  <si>
    <t>AX Cover wall lamp Starck chrome</t>
  </si>
  <si>
    <t>AX Cover wall lamp Starck satinox</t>
  </si>
  <si>
    <t>AX connection hose 900mm</t>
  </si>
  <si>
    <t>HG DS-DN06_R-M8x0,75_N-9,5_900_EPDM USA</t>
  </si>
  <si>
    <t>AX Battery box w.cover basin mix.eletr.</t>
  </si>
  <si>
    <t>AX Starck handle shut-off valve chrome</t>
  </si>
  <si>
    <t>AX Starck handle hot/cold 25mm satinox</t>
  </si>
  <si>
    <t>AX Starck handle shut-off val BN</t>
  </si>
  <si>
    <t>AX set of color-rings cold/hot water</t>
  </si>
  <si>
    <t>AX DS/DN6/SCREW HOSE USA EPDM/470</t>
  </si>
  <si>
    <t>HG lever arm 34cm (ball-Ø 12mm)</t>
  </si>
  <si>
    <t>HG Formring</t>
  </si>
  <si>
    <t>HG Sleeve nut 1 1/2"</t>
  </si>
  <si>
    <t>AX spout complete satinox</t>
  </si>
  <si>
    <t>AX diverter knob Terr.4-h.bath mix.chr.</t>
  </si>
  <si>
    <t>Zugknopf Terrano</t>
  </si>
  <si>
    <t>AX diverter knob Terr.4-h.bath mix.BN</t>
  </si>
  <si>
    <t>HG screw cover Metropol 2</t>
  </si>
  <si>
    <t>HG Joystick cartridge</t>
  </si>
  <si>
    <t>AX support element</t>
  </si>
  <si>
    <t>AX mounting kit spare roll holder</t>
  </si>
  <si>
    <t>HG Fixation Set fpr AX Terrano</t>
  </si>
  <si>
    <t>HG flow control cartridge Axor cold</t>
  </si>
  <si>
    <t>AX shut off unit hot 1/2" ceramic</t>
  </si>
  <si>
    <t>HG sealing set service valve &lt;10/02</t>
  </si>
  <si>
    <t>HG sealing set concealed thermostat</t>
  </si>
  <si>
    <t>HG Fit-up aid set angle valve</t>
  </si>
  <si>
    <t>HG Assembly aid DN15</t>
  </si>
  <si>
    <t>HG extension set 25mm for conc. valve</t>
  </si>
  <si>
    <t>HG cover  Allegra</t>
  </si>
  <si>
    <t>HG fixing set for conc.valve/Quattro</t>
  </si>
  <si>
    <t>AX fixing set f. 3-hole bath mixer</t>
  </si>
  <si>
    <t>AX cover cap for terrano chrome</t>
  </si>
  <si>
    <t>AX cover cap for terrano satinox</t>
  </si>
  <si>
    <t>AX cover cap brushed nickel</t>
  </si>
  <si>
    <t>AX tile matching disk Uno shower set</t>
  </si>
  <si>
    <t>HG sleeve pipe DN32 150mm</t>
  </si>
  <si>
    <t>AX lever collar 3-hole Uno hot/cold</t>
  </si>
  <si>
    <t>AX Rosette WA-Einlauf Starck satinox</t>
  </si>
  <si>
    <t>HG rubber boot New Generation light grey</t>
  </si>
  <si>
    <t>AX flange Starck chrome</t>
  </si>
  <si>
    <t>AX flange Starck BN</t>
  </si>
  <si>
    <t>HG noise reduction set for S-Unions</t>
  </si>
  <si>
    <t>HG Sleeve Triostop</t>
  </si>
  <si>
    <t>HG Shower holder 4-h.B mix.chrome</t>
  </si>
  <si>
    <t>HG Shower holder 4H-RTS Steel</t>
  </si>
  <si>
    <t>SP HG Shower holder 4-h.B mix. BN</t>
  </si>
  <si>
    <t>HG Shower holder 4-h.B mix. PN</t>
  </si>
  <si>
    <t>HG cover Bodyvette+Bodyvette Stop</t>
  </si>
  <si>
    <t>HG spindle adapter therm.mix.f-set</t>
  </si>
  <si>
    <t>HG Aerator Allegra Starck chrome</t>
  </si>
  <si>
    <t>HG nut M38x1 for bath spout</t>
  </si>
  <si>
    <t>HG sleeve therm.conc.chrome</t>
  </si>
  <si>
    <t>AX Nut Starck sink mixer</t>
  </si>
  <si>
    <t>AX sealing foil Starck base body b.mixer</t>
  </si>
  <si>
    <t>HG Volume Sleeve iBox</t>
  </si>
  <si>
    <t>HG Volume Sleeve iBox - BN</t>
  </si>
  <si>
    <t>HG Volume Sleeve iBox PB</t>
  </si>
  <si>
    <t>HG sub plate iBox universal</t>
  </si>
  <si>
    <t>HG adapter for handle iBox shut off hdl.</t>
  </si>
  <si>
    <t>HG escutcheon shower mix.conc./therm.chr</t>
  </si>
  <si>
    <t>HG escutcheon shower mix./term.steel</t>
  </si>
  <si>
    <t>AX Escutcheon shower mix.conc./therm.BN</t>
  </si>
  <si>
    <t>HG M5x55 fixing screw iBox set of PA6.6</t>
  </si>
  <si>
    <t>HG non return valve DW10</t>
  </si>
  <si>
    <t>AX Pump Starck lotion dispenser chrome</t>
  </si>
  <si>
    <t>AX Halteelement Lotionspender Starck</t>
  </si>
  <si>
    <t>AX Spnlblock G-Set 2-Griff Wanne Starck</t>
  </si>
  <si>
    <t>AX screw cover Terrano basin/bidet/small</t>
  </si>
  <si>
    <t>HG Cover Allegra + Uno chrome</t>
  </si>
  <si>
    <t>AX escutcheon 3-h.basin/bidet Uno chrome</t>
  </si>
  <si>
    <t>AX Glas f. Lotionsspender Steel ab 03/00</t>
  </si>
  <si>
    <t>AX diverter knob Uno bath mi.wall chr.</t>
  </si>
  <si>
    <t>AX wall escutcheon bath/shower mix.chr.</t>
  </si>
  <si>
    <t>AX wall escutcheon BN</t>
  </si>
  <si>
    <t>HG flange Allegra a.Uno chrome</t>
  </si>
  <si>
    <t>HG flange Allegra a.Uno ORB</t>
  </si>
  <si>
    <t>HG flange Allegra a.Uno RB</t>
  </si>
  <si>
    <t>AX Wanneneinlauf GK 4-Loch Uno chrom</t>
  </si>
  <si>
    <t>HG connect nipple conc.bath spout NPT</t>
  </si>
  <si>
    <t>AX escutcheon 4-h.bath mix.wall Uno chro</t>
  </si>
  <si>
    <t>AX Umstellerknopf 4-Loch Uno chrom</t>
  </si>
  <si>
    <t>AX support f.glas shelf chrome</t>
  </si>
  <si>
    <t>AX Uno support f.glass shelf satinox</t>
  </si>
  <si>
    <t>AX screw cover cold-/hot Terrano 2-h.</t>
  </si>
  <si>
    <t>AX Starck Cover Therm.shower column chr.</t>
  </si>
  <si>
    <t>AX Cover BN</t>
  </si>
  <si>
    <t>AX covering Unica Uno chrome</t>
  </si>
  <si>
    <t>AX support Unica Uno cpl.chrome</t>
  </si>
  <si>
    <t>HG escutcheon nut Quattro F-Set chrom</t>
  </si>
  <si>
    <t>HG Trockenmanschette Quattro iBox</t>
  </si>
  <si>
    <t>AX Ventilgriff Therm.Duschs.Starck chrom</t>
  </si>
  <si>
    <t>AX sleeve Fixfit Stop chrome</t>
  </si>
  <si>
    <t>AX escutcheon 3-hole mixer Uno chrome</t>
  </si>
  <si>
    <t>AX escutcheon 3-hole mixer Uno satinox</t>
  </si>
  <si>
    <t>AX Escutcheon 2-hdl.Starck chrome</t>
  </si>
  <si>
    <t>AX support kpl.Uno shower Slider chrome</t>
  </si>
  <si>
    <t>AX support cpl.Uno shower holder sat. - Discontinued 2025</t>
  </si>
  <si>
    <t>AX support kpl.Uno shower slider BN</t>
  </si>
  <si>
    <t>AX Umsteller 4-Loch WaRa Uno</t>
  </si>
  <si>
    <t>HG connection hose DS/DN8/screw 3-8</t>
  </si>
  <si>
    <t>HG shut off unit with selector</t>
  </si>
  <si>
    <t>HG connection hose DS/DN6/STECK M3</t>
  </si>
  <si>
    <t>HG aerator M24x1 C</t>
  </si>
  <si>
    <t>AX handle therm.Starck shower column chr</t>
  </si>
  <si>
    <t>AX Spout Terrano 2-hdl.basin mix.chrome</t>
  </si>
  <si>
    <t>AX Auslauf WT 2-Griff Terrano satinox</t>
  </si>
  <si>
    <t>HG screw set M5X20</t>
  </si>
  <si>
    <t>HG Screw M6x10 DIN 914</t>
  </si>
  <si>
    <t>HG EXCENTRA FILL TRIM SET* - Discontinued 2025</t>
  </si>
  <si>
    <t>HG sealing package Allegra sink mixer</t>
  </si>
  <si>
    <t>AX deco-ring Carlton gold optic</t>
  </si>
  <si>
    <t>PH shower support B-Paneel</t>
  </si>
  <si>
    <t>AX cover for screw handle chrome USA</t>
  </si>
  <si>
    <t>*N-cover for screw handle satinox USA</t>
  </si>
  <si>
    <t>AX cover for screw brushed nickel</t>
  </si>
  <si>
    <t>AX cover for screw handle grey USA</t>
  </si>
  <si>
    <t>AX cover f.cross hdl.Quattro Terrano chr</t>
  </si>
  <si>
    <t>AX cover f.cross hdl.Quattro Terrano sat</t>
  </si>
  <si>
    <t>AX escutcheon Starck inscripted PBV chro</t>
  </si>
  <si>
    <t>AX escutcheon Starck brushed nickel</t>
  </si>
  <si>
    <t>AX handle PBV Starck chrome</t>
  </si>
  <si>
    <t>AX handle brushed nickel</t>
  </si>
  <si>
    <t>HG E&amp;S Thermostatic Escutcheon iBox</t>
  </si>
  <si>
    <t>HG E&amp;S Thermostatic Escutcheon iBox vc&amp;d</t>
  </si>
  <si>
    <t>HG pressure host 60cm f. 4-h. basic set</t>
  </si>
  <si>
    <t>PH Canopy ST 100 satin chrome</t>
  </si>
  <si>
    <t>PH shower tub (right) DT90 ML40 - Discontinued 2025</t>
  </si>
  <si>
    <t>PH Säulenkappe Shower Tower - Discontinued 2025</t>
  </si>
  <si>
    <t>Untere Rosette zu 29801 Satin-chrom - Discontinued 2025</t>
  </si>
  <si>
    <t>HG inset for quattro starting 03/01</t>
  </si>
  <si>
    <t>HG insert for quattro Green USA</t>
  </si>
  <si>
    <t>PH drain plug set for shower temple 90</t>
  </si>
  <si>
    <t>AX selector f. bath tub Terrano</t>
  </si>
  <si>
    <t>AX pop up rod extension 80mm Terrano USA</t>
  </si>
  <si>
    <t>HG handle f.termost.Ecostat 1001SL chr.</t>
  </si>
  <si>
    <t>HG Handle f.termost.Ecostat 1001SL steel</t>
  </si>
  <si>
    <t>HG handle f.termost.Ecostat 1001SL BN</t>
  </si>
  <si>
    <t>HG handle Ecostat 1001 SL chrome</t>
  </si>
  <si>
    <t>3/4" ceramic cartridge for vol. control</t>
  </si>
  <si>
    <t>HG 2-hole sleeve saftey set</t>
  </si>
  <si>
    <t>AX Phoenix handle f. warm water chrome - Discontinued 2025</t>
  </si>
  <si>
    <t>AX Phoenix handle hot BN</t>
  </si>
  <si>
    <t>AX Phoenix handle f. cold water chrome</t>
  </si>
  <si>
    <t>AX Phoenix handle f.cold water BN</t>
  </si>
  <si>
    <t>AX Phoenix lever handle thermotat BN</t>
  </si>
  <si>
    <t>AX Phoenix handle quattro/PBV chrome</t>
  </si>
  <si>
    <t>AX Phoenix Lever handle Quattro/PBV BN</t>
  </si>
  <si>
    <t>HG sleeve T42 (BTC) chrome</t>
  </si>
  <si>
    <t>HG sleeve T42 (BTC) BN</t>
  </si>
  <si>
    <t>HG Dichtungss.f.Temperaturregeleinh.T42</t>
  </si>
  <si>
    <t>HG screw pipe 450 mm</t>
  </si>
  <si>
    <t>HG 3-consumer shut-off and select valve</t>
  </si>
  <si>
    <t>II service set f.shower p.P&gt;96646000</t>
  </si>
  <si>
    <t>AX selector cpl. f. Starck shower column</t>
  </si>
  <si>
    <t>AX selector cpl.BN</t>
  </si>
  <si>
    <t>HG aerator M22x1 (15 l/min)chrome</t>
  </si>
  <si>
    <t>HG Luftsprudler f.Allegra Carlton alux</t>
  </si>
  <si>
    <t>HG non return valve OV20/DN20</t>
  </si>
  <si>
    <t>HG universal pull rod D4 curved chrome</t>
  </si>
  <si>
    <t>AX Pop up rod Steel II D4</t>
  </si>
  <si>
    <t>HG universal pull rod D4 curved BN</t>
  </si>
  <si>
    <t>HG universal pull rod D4 curved PN</t>
  </si>
  <si>
    <t>HG pull rod D4 curved RB</t>
  </si>
  <si>
    <t>PH Rail holder SP-E ML10/M10 white</t>
  </si>
  <si>
    <t>PH Rail holder SP-E ML10/M10 spec.colour - Discontinued 2025</t>
  </si>
  <si>
    <t>AX cover ring f.mixer,bidet Citterio chr</t>
  </si>
  <si>
    <t>AX aerator M18x1</t>
  </si>
  <si>
    <t>AERATOR 2,2 GPM - ORB</t>
  </si>
  <si>
    <t>AERATOR 2,2 GPM - BN</t>
  </si>
  <si>
    <t>AERATOR 2,2 GPM - PN</t>
  </si>
  <si>
    <t>AERATOR 2,2 GPM - PB</t>
  </si>
  <si>
    <t>AX Citterio spout 3hl.bath mixer chrome</t>
  </si>
  <si>
    <t>AX Citterio pop up rod cpl.3hl.mixer chr</t>
  </si>
  <si>
    <t>AX Citterio disc f.hdl.3hl.mix.pillar</t>
  </si>
  <si>
    <t>AX Citterio disc f.hdl.3hl.mix.pillar co</t>
  </si>
  <si>
    <t>AX Citterio base plate f.3-hole mixer ch</t>
  </si>
  <si>
    <t>AX Steel 2 screw cover</t>
  </si>
  <si>
    <t>AX Steel 2 aerator basin mixer</t>
  </si>
  <si>
    <t>AX tube Starck for shower cabin white - Discontinued 2025</t>
  </si>
  <si>
    <t>AX extension2´25mm 3-h.wall mix.Starck/U</t>
  </si>
  <si>
    <t>HG Back flow prev.cartridge NV15/DN15</t>
  </si>
  <si>
    <t>AX cover ring shower combi chrome</t>
  </si>
  <si>
    <t>AX screen shower combi chrome</t>
  </si>
  <si>
    <t>HG shut off cartridge Triostat</t>
  </si>
  <si>
    <t>AX escutcheon shower combi Carlton chr</t>
  </si>
  <si>
    <t>AX ball-s-connecting set shower combi</t>
  </si>
  <si>
    <t>AX Ball-S-Connection NPT Phoenix USA</t>
  </si>
  <si>
    <t>AX rising pipe shower combi Carlton chr</t>
  </si>
  <si>
    <t>AX Wall flange Showerpipe Carlton chrome</t>
  </si>
  <si>
    <t>AX union nut shower combi chrome</t>
  </si>
  <si>
    <t>AX union nut shower BN</t>
  </si>
  <si>
    <t>AX shower arm Carlton Showerpipe chrome</t>
  </si>
  <si>
    <t>AX shower arm Carlton Showerpipe satinox</t>
  </si>
  <si>
    <t>AX shower arm Carlton Showerpipe BN</t>
  </si>
  <si>
    <t>AX cover Showerpipe chrome</t>
  </si>
  <si>
    <t>AX cover Showerpipe BN</t>
  </si>
  <si>
    <t>AX Citterio square escutcheon shower mix</t>
  </si>
  <si>
    <t>AX Citterio square escutcheon show.BN</t>
  </si>
  <si>
    <t>AX Citterio escutcheon therm.mixer chr.</t>
  </si>
  <si>
    <t>AX Citterio Escutheon 3-h.mixer wall chr</t>
  </si>
  <si>
    <t>AX Citterio Escutcheon 3H.mix.wall CH</t>
  </si>
  <si>
    <t>AX Citterio Escutheon basic 3-h.mixer ch</t>
  </si>
  <si>
    <t>AX Citterio disc f.hdl.3hl.mix.pillar ho</t>
  </si>
  <si>
    <t>AX Citterio escutc spout 3-h.mix.chrome</t>
  </si>
  <si>
    <t>AX escutcheon Uno basin mixer chrome</t>
  </si>
  <si>
    <t>AX Starck shut off unit close left cold</t>
  </si>
  <si>
    <t>AX Starck shut Off Unit 'HOT'</t>
  </si>
  <si>
    <t>AX escutcheon sh.mix.wall d:60mm chr.</t>
  </si>
  <si>
    <t>AX escutcheon sh.mix.wall d:60mm satinox</t>
  </si>
  <si>
    <t>AX wall flange Citterio sh.mix.wall</t>
  </si>
  <si>
    <t>AX pipe bend cpl.shower combi Terr.chr.</t>
  </si>
  <si>
    <t>AX Rising pipe Showerpipe 1450mm chrome</t>
  </si>
  <si>
    <t>AX Rising pipe Showerpipe 1200mm BN</t>
  </si>
  <si>
    <t>AX Escutcheon 4 hole Citt.hot chrome</t>
  </si>
  <si>
    <t>SP AX Escutcheon Citterio 4-hole cold CH</t>
  </si>
  <si>
    <t>AX Spout 4 h.rim/tile mount.Citt.chr</t>
  </si>
  <si>
    <t>AX diverter knob 4-h.rim/tile mount.chr.</t>
  </si>
  <si>
    <t>AX diverter knob 4-h.rim/tile mount.BBR</t>
  </si>
  <si>
    <t>AX diverter knob 4-h.rim/tile mount.plat - Discontinued 2025</t>
  </si>
  <si>
    <t>AX diverter knob 4-h.rim/tile mount.BN</t>
  </si>
  <si>
    <t>AX  Citterio diverter 4 hole bath mixer</t>
  </si>
  <si>
    <t>AX selector assy Axor 4-hole bath mixer</t>
  </si>
  <si>
    <t>AX Hot flange Citterio 4h bath mix.tiled</t>
  </si>
  <si>
    <t>AX Cold flange for a 39452000 chrome</t>
  </si>
  <si>
    <t>AX disc Citterio 4-h.bath mix.tiled body</t>
  </si>
  <si>
    <t>AX escutcheon D70 4-h.bath mix.Terrano</t>
  </si>
  <si>
    <t>AX escutcheon Terrano 4-h.rim BN</t>
  </si>
  <si>
    <t>PH Control panel Pharo K4 Lite</t>
  </si>
  <si>
    <t>PH Transformer 230V/12V-50VA MNL-plug</t>
  </si>
  <si>
    <t>1G installation unit cpl.MTC</t>
  </si>
  <si>
    <t>AX four-way handle therm.Phoenix chr.USA</t>
  </si>
  <si>
    <t>AX Cross handle Phoenix therm.ORB USA</t>
  </si>
  <si>
    <t>AX Cross handle Quatt.Phoenix BN USA</t>
  </si>
  <si>
    <t>AX Cross handle Phoenix trim BN USA</t>
  </si>
  <si>
    <t>HG fixing ring Aktiva overhead shower ch</t>
  </si>
  <si>
    <t>HG fixing ring Aktiva overhead shower PB</t>
  </si>
  <si>
    <t>PH tap cpl.DT100 ML40 incl.light w/o ov.</t>
  </si>
  <si>
    <t>PH cross arm special colour - Discontinued 2025</t>
  </si>
  <si>
    <t>AX diverter knob Arco chrome - Discontinued 2025</t>
  </si>
  <si>
    <t>SP HG Piston/Diverter</t>
  </si>
  <si>
    <t>HG Solenoid valve of a 15740000</t>
  </si>
  <si>
    <t>HG electronic modul basin mixer 60 IR</t>
  </si>
  <si>
    <t>AX cap long set 2-hole mixer chrome</t>
  </si>
  <si>
    <t>AX cap long set 2-hole mixer steel</t>
  </si>
  <si>
    <t>AX flange basin mixer conc.FS BN</t>
  </si>
  <si>
    <t>AX Uno escutcheon f-set 2-h.mixer wall</t>
  </si>
  <si>
    <t>AX Steel escutcheon f-set 2-h.mixer wall</t>
  </si>
  <si>
    <t>AX Uno escutcheon f-set 2-h.mix.wall BN</t>
  </si>
  <si>
    <t>AX Uno escutcheon spout set 2-h.mix.chr.</t>
  </si>
  <si>
    <t>AX Escutcheon spout Uno 2-h.basin m.</t>
  </si>
  <si>
    <t>AX Uno escutcheon spout set 2-h.mixer BN</t>
  </si>
  <si>
    <t>AX aerator M18x1 f-set 2-h.mixer wall ch</t>
  </si>
  <si>
    <t>AX aerator M18x1 f-set 2-h.mixer wall BN</t>
  </si>
  <si>
    <t>AX Cover basin mixer wall mounted chrome</t>
  </si>
  <si>
    <t>AX Cover FS 2h.basin mix.Steel 2</t>
  </si>
  <si>
    <t>AX UNO escutcheon for the handle BN USA</t>
  </si>
  <si>
    <t>AX Escutcheon spout Uno 2-h.basin mix.FS</t>
  </si>
  <si>
    <t>AX escutcheon 2-h.BM conc.chrome</t>
  </si>
  <si>
    <t>HG pipe bend d:28x1 sink mix.extr.spout</t>
  </si>
  <si>
    <t>HG retractable handsp.Allegra Variarc BN</t>
  </si>
  <si>
    <t>HG hose connect .BS/DN8/Screw .glideflex</t>
  </si>
  <si>
    <t>119014040 packing set 2 pieces</t>
  </si>
  <si>
    <t>AX pop up rod cpl.chrome</t>
  </si>
  <si>
    <t>AX pop up rod cpl.basin mixer BN</t>
  </si>
  <si>
    <t>AX Terrano spout 220mm chrome</t>
  </si>
  <si>
    <t>AX Terrano spout 220mm satinox</t>
  </si>
  <si>
    <t>HG fixing set 2-h.thermostat rim mounted</t>
  </si>
  <si>
    <t>AX Baseplate for Wall Mounted Lav Steel</t>
  </si>
  <si>
    <t>AX Support element plastic Access.Steel2</t>
  </si>
  <si>
    <t>HG insert for shower holder 4-hole</t>
  </si>
  <si>
    <t>PH screw Variotherm</t>
  </si>
  <si>
    <t>HG BACKFLOW PREVENTOR cartridge Takagi</t>
  </si>
  <si>
    <t>PH heating spiral 230V/2200W  (Steam/De)</t>
  </si>
  <si>
    <t>PH support cpl.Unica'D chrome</t>
  </si>
  <si>
    <t>PH support cpl.Unica'D satin chrome</t>
  </si>
  <si>
    <t>PH Column ST NL ML/SL sp.colour</t>
  </si>
  <si>
    <t>HG adapter for handle Ecostat iBox</t>
  </si>
  <si>
    <t>HG Closing profile b.wall bar Raindance</t>
  </si>
  <si>
    <t>HG Closing profile wall bar Raindance BN</t>
  </si>
  <si>
    <t>AX spout Citterio 3-hole b.mix.chrome</t>
  </si>
  <si>
    <t>AX colour ring Steel D 32,3 red</t>
  </si>
  <si>
    <t>AX escutchean Steel 3-h.basin mix.</t>
  </si>
  <si>
    <t>AX refit set f.Starck basic set 10902180</t>
  </si>
  <si>
    <t>AX spout body Steel 2 4-h.b.mixer b.tub</t>
  </si>
  <si>
    <t>AX headless pin Steel 2 4-h.b.tub/tile s</t>
  </si>
  <si>
    <t>AX color-ring D35,3 red / blue</t>
  </si>
  <si>
    <t>AX escutcheon Steel 2 f.handle 4-h.b.mix</t>
  </si>
  <si>
    <t>AX cover escutcheon Starck basin mix.chr</t>
  </si>
  <si>
    <t>AX cover escutcheon Starck basin mix.BN</t>
  </si>
  <si>
    <t>AX srew basin mixer Starck M33x1</t>
  </si>
  <si>
    <t>AX pull-up rod basin mixer Starck chrome</t>
  </si>
  <si>
    <t>AX pull-up rod basin mixer Starck BN</t>
  </si>
  <si>
    <t>HG Escutcheon bath tub holder d:52 mm</t>
  </si>
  <si>
    <t>HG Escutcheon bath tub holder d:52 mm BN</t>
  </si>
  <si>
    <t>HG Escutcheon bath tub holder d:52 mm RB</t>
  </si>
  <si>
    <t>HG Escutcheon bath tub holder d:52 mm PB</t>
  </si>
  <si>
    <t>HG metall hose bath tub 2000mm</t>
  </si>
  <si>
    <t>HG escutcheon exchange supply cold-hot</t>
  </si>
  <si>
    <t>HG escutcheon exch.supply cold-hot BN US - Discontinued 2025</t>
  </si>
  <si>
    <t>PH Starck overh.sh.180 airinject.Lift2</t>
  </si>
  <si>
    <t>SP PH shower arm Lift 2 chrome</t>
  </si>
  <si>
    <t>PH body shower SP Lift 2 w.o.insert</t>
  </si>
  <si>
    <t>7H escutcheon body sh.SP Lift2 satin chr</t>
  </si>
  <si>
    <t>PH Shelf SP Lift 2</t>
  </si>
  <si>
    <t>PH profile upper cover SP Lift 2 chrome</t>
  </si>
  <si>
    <t>PH profile lower cover SP Lift 2 chrome</t>
  </si>
  <si>
    <t>PH connect.hose DS/DN8/Schraub /900</t>
  </si>
  <si>
    <t>PH mounting set show.p.Lift 2</t>
  </si>
  <si>
    <t>PH mounting set show.p.Lift 2 USA</t>
  </si>
  <si>
    <t>HG connection hose 450mm w.3/8" slee.nut</t>
  </si>
  <si>
    <t>AX locking screw M37x1,5 mm</t>
  </si>
  <si>
    <t>AX Knob f.handle thermostat mix.Carlton</t>
  </si>
  <si>
    <t>HG sticker for symbols black</t>
  </si>
  <si>
    <t>HG connecting thread Talis</t>
  </si>
  <si>
    <t>HG Escutcheon Carrier Ecostat</t>
  </si>
  <si>
    <t>HG supply pipe set (for service)</t>
  </si>
  <si>
    <t>AX Socket f.3-h.basin mix.G1/2"+O-ring</t>
  </si>
  <si>
    <t>AX supply pipe set shower column 728mm</t>
  </si>
  <si>
    <t>AX Nippel f. 3-hole wall spout</t>
  </si>
  <si>
    <t>AX connecting thread set</t>
  </si>
  <si>
    <t>AX Citterio Spout 240mm 3-h.basin mix.ch</t>
  </si>
  <si>
    <t>AX Citterio Spout 240mm 3-h.basin mix.BN</t>
  </si>
  <si>
    <t>AX support Steel 2</t>
  </si>
  <si>
    <t>AX Adapter box set w.noise reduction</t>
  </si>
  <si>
    <t>AX connecting thread overh.sh.Starck</t>
  </si>
  <si>
    <t>ZWISCH.STUECK KS-MISCHSYS + O-Ring 39x2,</t>
  </si>
  <si>
    <t>AX handle sleeve Uno 3-h.basin mix.wall</t>
  </si>
  <si>
    <t>HG Support element Unica'R</t>
  </si>
  <si>
    <t>AX Anti-twist device Uno 2-h.basin mix.</t>
  </si>
  <si>
    <t>AX Spout long Steel 2 2-h.bas.mix.wall</t>
  </si>
  <si>
    <t>PH handle SP Lift 2 incl.handsh.holder</t>
  </si>
  <si>
    <t>AX Escutcheon Uno Picc.3-h.basin mix.chr</t>
  </si>
  <si>
    <t>PH Rear wall Aquafun 95 Steam alp.white</t>
  </si>
  <si>
    <t>HG Cover Raindance SP chr.printed</t>
  </si>
  <si>
    <t>HG Universal joint Raindance overh.show.</t>
  </si>
  <si>
    <t>HG Stop ring thermostat</t>
  </si>
  <si>
    <t>HG Support Rainbow chrome</t>
  </si>
  <si>
    <t>HG Cover Rainbow chrome</t>
  </si>
  <si>
    <t>AX sleeve waterwall Starck chrome</t>
  </si>
  <si>
    <t>AX Terrano spout wall m.150mm chrome</t>
  </si>
  <si>
    <t>AX Terrano spout wall m.150mm satinox</t>
  </si>
  <si>
    <t>HG Check Valve OV15/DN15</t>
  </si>
  <si>
    <t>AX Shut off valve 3-h.basin mix.USA</t>
  </si>
  <si>
    <t>PH Hose inside diameter 10</t>
  </si>
  <si>
    <t>AX Aerator Uno Piccolo Bidet chrome</t>
  </si>
  <si>
    <t>AX Ball joint Uno Piccolo bidet chrome</t>
  </si>
  <si>
    <t>AX Ball joint Uno Piccolo bidet BN</t>
  </si>
  <si>
    <t>AX Spout Uno Piccolo basin mix.chrome</t>
  </si>
  <si>
    <t>AX Spout bidet Uno Piccolo chrome</t>
  </si>
  <si>
    <t>AX Uno Spout long 220 FS 2-h.basin mix.</t>
  </si>
  <si>
    <t>AX Uno Spout long 160 FS 2-h.bas.mix.sat</t>
  </si>
  <si>
    <t>AX Uno Piccolo Aerator basin mixer chr.</t>
  </si>
  <si>
    <t>AX Connection Terrano shut off valve</t>
  </si>
  <si>
    <t>HG Wall support Rainbow chrome</t>
  </si>
  <si>
    <t>AX Starck Sleeve 2-Handle chrome</t>
  </si>
  <si>
    <t>AX connec. tube set shower column Starck</t>
  </si>
  <si>
    <t>HG Rubber Boot</t>
  </si>
  <si>
    <t>HG Cover Bodyvette BS surppressible grey</t>
  </si>
  <si>
    <t>HG Button 1001 Grey set (10)</t>
  </si>
  <si>
    <t>HG Bushing Unica'A</t>
  </si>
  <si>
    <t>AX Adapter ring shut off/diverter valve</t>
  </si>
  <si>
    <t>HG Sleeve therm.mix.conc.f-set T42 chr.</t>
  </si>
  <si>
    <t>HG Sleeve thermostat brushed nickel</t>
  </si>
  <si>
    <t>AX Handle Starck f.body sh.chr.labelled</t>
  </si>
  <si>
    <t>AX spray insert cpl.basin mixer 100</t>
  </si>
  <si>
    <t>AX spray insert cpl.basin mixer 230</t>
  </si>
  <si>
    <t>AX Massaud spray insert</t>
  </si>
  <si>
    <t>AX spray insert Massaud 4-h.bath mix.</t>
  </si>
  <si>
    <t>AX Escutcheon Starck X shower mix.chrome</t>
  </si>
  <si>
    <t>HG tile compensation wall bar Unica'S ch</t>
  </si>
  <si>
    <t>HG wall outlet shell chrome</t>
  </si>
  <si>
    <t>ABDECK.WANDANSCHL./STEEL(10568486)</t>
  </si>
  <si>
    <t>Wall outlet shell BN</t>
  </si>
  <si>
    <t>Wall outlet shell PN</t>
  </si>
  <si>
    <t>HG Abdeckung für Fixfit edelmatt</t>
  </si>
  <si>
    <t>Wall outlet shell PB</t>
  </si>
  <si>
    <t>HG Sensor elektronics f.basin mixer</t>
  </si>
  <si>
    <t>AX spout Starck X Basin Mixer chrome</t>
  </si>
  <si>
    <t>AX Spray insert cpl.Starck X basin mix.</t>
  </si>
  <si>
    <t>AX Spray insert cpl.Starck X bidet mix.</t>
  </si>
  <si>
    <t>AX Locking screw Starck X basin mix./Hig</t>
  </si>
  <si>
    <t>AX Cover ring Citterio basin mix.J27 chr</t>
  </si>
  <si>
    <t>AX diverter Terrano 3-hole mixer chrome</t>
  </si>
  <si>
    <t>AX diverter Terrano 3-hole mixer BN</t>
  </si>
  <si>
    <t>AX Hose Allegra Starck X "Braided Hoses"</t>
  </si>
  <si>
    <t>AX screw Arco - Discontinued 2025</t>
  </si>
  <si>
    <t>PH Groove cover/logo SP Comfort Plus chr</t>
  </si>
  <si>
    <t>PH Escutcheon ShowerArc chrome</t>
  </si>
  <si>
    <t>PH T-piece Shower Arc lower chrome</t>
  </si>
  <si>
    <t>PH Inner standpipe cpl.ShowerArc</t>
  </si>
  <si>
    <t>PH Pipe 475,5mm cpl.ShowerArc chrome</t>
  </si>
  <si>
    <t>PH Pipe 617mm lg.kpl.ShowerArc chrome</t>
  </si>
  <si>
    <t>PH Pipe 1167,5mm lg.cpl.ShowerArc chrome</t>
  </si>
  <si>
    <t>HG Handle Metropol S 3-h.basin mix.cold</t>
  </si>
  <si>
    <t>HG Handle hot Metropol S 3-h.bas.mix.chr</t>
  </si>
  <si>
    <t>HG spout cpl.Metropol S 3-h.basin mix.ch</t>
  </si>
  <si>
    <t>HG Escutcheon f.spout Metropol S 3h.chr.</t>
  </si>
  <si>
    <t>AX Uno Sleeve chrome USA</t>
  </si>
  <si>
    <t>AX Escutcheon Starck chrome</t>
  </si>
  <si>
    <t>HG Base Body Bodyvette shower chrome</t>
  </si>
  <si>
    <t>HG Mounting plate sink mixer</t>
  </si>
  <si>
    <t>AX Thread nipple Starck chrome</t>
  </si>
  <si>
    <t>AX Thread nipple Starck BN</t>
  </si>
  <si>
    <t>AX Escutcheon Starck OS chrome</t>
  </si>
  <si>
    <t>HG Seal spout wall mounted</t>
  </si>
  <si>
    <t>HG washer</t>
  </si>
  <si>
    <t>AX Adjusting screw Unica Starck</t>
  </si>
  <si>
    <t>HG SP Sleeve Aktiva</t>
  </si>
  <si>
    <t>AX Adapter box Starck WT-E - Discontinued 2025</t>
  </si>
  <si>
    <t>AX Pressure bolt Terrano</t>
  </si>
  <si>
    <t>HG Lever Collar D34,5XD49X1,5</t>
  </si>
  <si>
    <t>HG Nut Trio/Quattro</t>
  </si>
  <si>
    <t>HG Axial ring Axor Duo Standmod.</t>
  </si>
  <si>
    <t>HG interior spout pillar cock head</t>
  </si>
  <si>
    <t>AX Lever collar Arco</t>
  </si>
  <si>
    <t>AX tension ring Arco</t>
  </si>
  <si>
    <t>HG Jumber plate Exafill S chrome</t>
  </si>
  <si>
    <t>HG Bend wall outlet USA</t>
  </si>
  <si>
    <t>HG Bushing Unica'D light gray</t>
  </si>
  <si>
    <t>HG Fastening Raindance Panel</t>
  </si>
  <si>
    <t>AX Infeed tube Starck 3-h.basin mix.chr.</t>
  </si>
  <si>
    <t>HG diverter fixing device AUV50-5 Set</t>
  </si>
  <si>
    <t>AX Citterio gasket bath/shower mix.wall</t>
  </si>
  <si>
    <t>AX receiver ring soap dish</t>
  </si>
  <si>
    <t>HG Plastic screw and filter</t>
  </si>
  <si>
    <t>PH Swivel retainer overh.sh.A8 - Discontinued 2025</t>
  </si>
  <si>
    <t>AX Citterio Escutcheon basin mix.chr.</t>
  </si>
  <si>
    <t>HG Connection nipple KM pull-out</t>
  </si>
  <si>
    <t>AX Citterio Fastening bolt</t>
  </si>
  <si>
    <t>HG shoulder stud a.washer set Allrounder</t>
  </si>
  <si>
    <t>HG Lever collar sink mix.Allegra</t>
  </si>
  <si>
    <t>AX Uno Disk 2-h.basin mix.wall f-set</t>
  </si>
  <si>
    <t>Uno Clamping nut 2-h.basin mix.wall</t>
  </si>
  <si>
    <t>HG Profile adapter Unica'R</t>
  </si>
  <si>
    <t>HG Eccentric bush set Unica'R</t>
  </si>
  <si>
    <t>HG Gasket for SH (16mm hole)</t>
  </si>
  <si>
    <t>HG Mounting plate complete Allrounder</t>
  </si>
  <si>
    <t>HG screw cap Allegra Steel brushed</t>
  </si>
  <si>
    <t>HG Support Unica'S Puro chrome</t>
  </si>
  <si>
    <t>HG Support Unica'S Puro BN</t>
  </si>
  <si>
    <t>HG threaded pin M6x6 DIN 915</t>
  </si>
  <si>
    <t>HG Screw set M4x10 DIN 912</t>
  </si>
  <si>
    <t>HG Sheet Steel screw BZ 2.9X6.5mm</t>
  </si>
  <si>
    <t>HG Thread pin set M4x16mm DIN 913</t>
  </si>
  <si>
    <t>HG Screw SO 4762-M5x25mm-A2 Aramid</t>
  </si>
  <si>
    <t>HG threaded pin M5x16 DIN551</t>
  </si>
  <si>
    <t>HG Threaded pin M4x10mm DIN916</t>
  </si>
  <si>
    <t>HG Countersunk screw M5X45 DIN963</t>
  </si>
  <si>
    <t>HG Threaded pin M4X8mm DIN 914/A2</t>
  </si>
  <si>
    <t>HG Screw set M10x35mm/A2 DIN912</t>
  </si>
  <si>
    <t>HG Threaded pin M5X10mm DIN551-A1</t>
  </si>
  <si>
    <t>AX Screw M5x40mm DIN912</t>
  </si>
  <si>
    <t>HG A-ring 23,3x30x3,5mm</t>
  </si>
  <si>
    <t>HG Ceramic cartridge M1</t>
  </si>
  <si>
    <t>AX Starck Extension bath mix.free st.60</t>
  </si>
  <si>
    <t>HG Power supply EU WT60 Jotach</t>
  </si>
  <si>
    <t>HG Power supply USA</t>
  </si>
  <si>
    <t>HG power adapter module Jotach</t>
  </si>
  <si>
    <t>AX Citterio Cover f.spout basin mix.conc</t>
  </si>
  <si>
    <t>AX Wall support Citterio shower set chr.</t>
  </si>
  <si>
    <t>AX Citterio Shower holder 3h.b/wall chr</t>
  </si>
  <si>
    <t>HG Cover set Unica'S Puro wall bar chr.</t>
  </si>
  <si>
    <t>HG cover Raindance UnicaS puro brush.nic</t>
  </si>
  <si>
    <t>AX Starck Flange chrome</t>
  </si>
  <si>
    <t>HG Mounting set Rainmaker</t>
  </si>
  <si>
    <t>HG Central Screw M4 Rainmaker</t>
  </si>
  <si>
    <t>HG Whirl spray body cpl.Rainmaker</t>
  </si>
  <si>
    <t>HG Air Jet M6 Rainmaker</t>
  </si>
  <si>
    <t>HG Flange DN15 chrome</t>
  </si>
  <si>
    <t>HG Flange DN15 steel</t>
  </si>
  <si>
    <t>HG Flange DN15 BN</t>
  </si>
  <si>
    <t>HG Flange DN15 PN</t>
  </si>
  <si>
    <t>HG Flange DN15 RB</t>
  </si>
  <si>
    <t>HG Sound sieve</t>
  </si>
  <si>
    <t>HG Base seal 4x8x430mm</t>
  </si>
  <si>
    <t>HG sleeve diverter chrome</t>
  </si>
  <si>
    <t>HG Seal for iBox</t>
  </si>
  <si>
    <t>AX spacer sleeve towel holder twin bar</t>
  </si>
  <si>
    <t>AX Connection angle</t>
  </si>
  <si>
    <t>HG Expanded rubber band</t>
  </si>
  <si>
    <t>HG SP Spout chuck long lava</t>
  </si>
  <si>
    <t>HG Cartridge adapter</t>
  </si>
  <si>
    <t>HG Threaded pin M4x6mm DIN914</t>
  </si>
  <si>
    <t>HG Threaded pin M5x6mm DIN915-A2</t>
  </si>
  <si>
    <t>HG Locking screw set M5x35mm</t>
  </si>
  <si>
    <t>AX Showerhead cpl.Starck overh.show.chr.</t>
  </si>
  <si>
    <t>AX Citterio Escutcheon 4-h.bath d:70mm</t>
  </si>
  <si>
    <t>AX Escutcheon D70x9.7 BN</t>
  </si>
  <si>
    <t>HG sticker 2hole thermostat wall USA</t>
  </si>
  <si>
    <t>HG knob Thermostat handle chrome</t>
  </si>
  <si>
    <t>HG knob Termostat handle satinox</t>
  </si>
  <si>
    <t>HG knob Termostat handle BN</t>
  </si>
  <si>
    <t>AX Conical slot screw chrome</t>
  </si>
  <si>
    <t>AX Cover set Terrano cross/lever hdl.chr</t>
  </si>
  <si>
    <t>AX Cover set Terrano cross/lever hdl.sat</t>
  </si>
  <si>
    <t>AX Cover set handle brushed nickel</t>
  </si>
  <si>
    <t>AX Cover set hot/cold Terrano lever hdl.</t>
  </si>
  <si>
    <t>AX Phoenix body 3-h-lav.mixer printed ch</t>
  </si>
  <si>
    <t>AX Citterio Disk f.spout 3-h.basin mix.c</t>
  </si>
  <si>
    <t>AX Citterio Escutcheon 3-h.basin mix.pt.</t>
  </si>
  <si>
    <t>AX escutcheon Highriser Citterio chroJ27</t>
  </si>
  <si>
    <t>HG Threaded pin M6x8mm DIN916</t>
  </si>
  <si>
    <t>HG Mixer fixing kit basin mixer elec.USA</t>
  </si>
  <si>
    <t>AX tension ring ball union S</t>
  </si>
  <si>
    <t>HG infeed tube Axor Starck SP chrome</t>
  </si>
  <si>
    <t>AX escutcheon shower column chrome</t>
  </si>
  <si>
    <t>HG escutcheon VHG panel chrome</t>
  </si>
  <si>
    <t>HG cover finery panel</t>
  </si>
  <si>
    <t>PH Adapter f.body shower Shower Arc chr.</t>
  </si>
  <si>
    <t>PH Support element canopy spec.color</t>
  </si>
  <si>
    <t>HG Silicone spray 10 ml</t>
  </si>
  <si>
    <t>AX Uno 2 aerator sink mix.chrome</t>
  </si>
  <si>
    <t>AX Carlton deco-ring basin/bidet gold-op</t>
  </si>
  <si>
    <t>HG sleeve nut Raind.overh.shower chr.</t>
  </si>
  <si>
    <t>HG Allrounder bent outlet USA</t>
  </si>
  <si>
    <t>AX Phoenix Griff kpl.Shower-Pipe USA chr</t>
  </si>
  <si>
    <t>HG rubber boot light grey</t>
  </si>
  <si>
    <t>AX Uno fixing set 2-h.basin mix.wall</t>
  </si>
  <si>
    <t>HG strainer (35.4001.0Neoperl)3/8"50/20</t>
  </si>
  <si>
    <t>PH shut off/diverter cartridge ShowerArc</t>
  </si>
  <si>
    <t>HG diverter valve UV20</t>
  </si>
  <si>
    <t>HG sleeve UV20 chrome</t>
  </si>
  <si>
    <t>HG back flow preventer CV15S</t>
  </si>
  <si>
    <t>HG Wall support w/cover Unica Vario</t>
  </si>
  <si>
    <t>AX Montreux porc.covers hot/cold/rings</t>
  </si>
  <si>
    <t>AX Escutcheon f.handle Montreux 3-h.basi</t>
  </si>
  <si>
    <t>AX Montreux spout 3-h.basin mix.chrome</t>
  </si>
  <si>
    <t>AX Montreux spout 3-h.basin mix.BN</t>
  </si>
  <si>
    <t>AX Montreux spout 3-h.basin mix.PN</t>
  </si>
  <si>
    <t>AX Montreux aerator basin mixer chrome</t>
  </si>
  <si>
    <t>AX Montreux aerator basin mixer PN</t>
  </si>
  <si>
    <t>AX Montreux spout cpl.2-h.basin mixer PN</t>
  </si>
  <si>
    <t>AX Montreux sleeve 2-h.basin mix.chrome</t>
  </si>
  <si>
    <t>AX Montreux sleeve 2-h.basin mixer PN</t>
  </si>
  <si>
    <t>HG Talis S handspray chrome USA</t>
  </si>
  <si>
    <t>HG Talis S handspray steel-optic USA</t>
  </si>
  <si>
    <t>O-RING,EXCENTRA,36mm</t>
  </si>
  <si>
    <t>HG FIBRE WASHER DN15</t>
  </si>
  <si>
    <t>HG O-RING,POP-UP PLUG,34mm</t>
  </si>
  <si>
    <t>HG O RINGS-CONTESS MIRROR</t>
  </si>
  <si>
    <t>HG O-Ring 3,5x1,5mm/EPDM 70 IRHD/HG714</t>
  </si>
  <si>
    <t>HG O-ring 11x2mm/EPDM 70 IRHD/HG714</t>
  </si>
  <si>
    <t>HG O-ring 13x2mm/EPDM 70 IRHD/HG714</t>
  </si>
  <si>
    <t>HG O-ring seal 14x2mm/EPDM 70 IRHD/HG714</t>
  </si>
  <si>
    <t>HG o-ring 15 x 2,5/EPDM 70  IRHD</t>
  </si>
  <si>
    <t>HG O-ring 16x2mm/EPDM 70 IRHD/HG714</t>
  </si>
  <si>
    <t>HG O-ring set 16x2mm/EPDM 70 IRHD/HG714</t>
  </si>
  <si>
    <t>HG O-Ring 18x2,5mm/EPDM 70 IRHD/HG714</t>
  </si>
  <si>
    <t>HG O-ring 22x4mm/EPDM 70 IRHD/HG714</t>
  </si>
  <si>
    <t>HG O-ring 33x2mm/EPDM 70 IRHD/HG714</t>
  </si>
  <si>
    <t>HG O-ring seal 34x4mm/EPDM 70 IRHD/HG714</t>
  </si>
  <si>
    <t>HG O-ring 36x2mm/EPDM 70 IRHD/HG714</t>
  </si>
  <si>
    <t>HG O-ring 39x3,5mm/EPDM 70 IRHD/HG714</t>
  </si>
  <si>
    <t>HG O-Ring 44x2,5 / EPDM 70 IRHD / HG714</t>
  </si>
  <si>
    <t>HG O-Ring 15x2mm</t>
  </si>
  <si>
    <t>HG O-ring seal 33x1,5mm</t>
  </si>
  <si>
    <t>HG O-ring seal 20x2mm</t>
  </si>
  <si>
    <t>HG SP Gasket 40x3.2x4</t>
  </si>
  <si>
    <t>HG O-ring 41x1,5mm/EPDM 70 IRHD/HG714</t>
  </si>
  <si>
    <t>HG O-ring 41x2,5mm/EPDM 70 IRHD/HG714</t>
  </si>
  <si>
    <t>HG O-Ring 22X1,5mm</t>
  </si>
  <si>
    <t>HG O-ring 18x2mm/EPDM 70 IRHD/HG714</t>
  </si>
  <si>
    <t>HG O-ring seal 22x2mm EPDM 70 IRHD/HG714</t>
  </si>
  <si>
    <t>HG O-ring seal 30x2mm EPDM70IRHD/HG714</t>
  </si>
  <si>
    <t>HG O-Ring 28x2mm/EPDM 70 IRHD/HG714</t>
  </si>
  <si>
    <t>HG O-ring 38x2,5mm EPDM 70 IRHD/HG714</t>
  </si>
  <si>
    <t>HG O-ring seal 17x2mm EPDM 70 IRHD/HG714</t>
  </si>
  <si>
    <t>HG O-ring seal 14x1,5</t>
  </si>
  <si>
    <t>HG O-ring seal 16x2,3 / EPDM 70 IRHD / H</t>
  </si>
  <si>
    <t>HG O-ring 12x2,5mm/EPDM 70 IRHD/ HG714</t>
  </si>
  <si>
    <t>HG O-Ring 18x1,5 / EPDM 70 IRHD / HG714</t>
  </si>
  <si>
    <t>HG shutt off unit with selector AUV32</t>
  </si>
  <si>
    <t>AX safety set</t>
  </si>
  <si>
    <t>AX handle fixing set</t>
  </si>
  <si>
    <t>AX Starck Organic spray former</t>
  </si>
  <si>
    <t>AX Starck Organic aerator</t>
  </si>
  <si>
    <t>AX Starck Organic shut-off unit</t>
  </si>
  <si>
    <t>AX Starck Organic cartridge cpl.</t>
  </si>
  <si>
    <t>HG spout Sportive kitchen mix.chrome</t>
  </si>
  <si>
    <t>HG spout Sportive kitchen mix.steel-opt.</t>
  </si>
  <si>
    <t>AX Starck Organic Thermostatgriff chrom</t>
  </si>
  <si>
    <t>HG escutcheon SHP RD / Croma 100 chrome</t>
  </si>
  <si>
    <t>HG escutcheon Showerpipe RD/Croma 100 BN</t>
  </si>
  <si>
    <t>HG isolation valve RD SHP/ Croma 100 chr</t>
  </si>
  <si>
    <t>HG isolation valve USA SHP BN</t>
  </si>
  <si>
    <t>HG spout cpl.kitchen mixer steel optic</t>
  </si>
  <si>
    <t>AX Illuminant Nendo LampShower</t>
  </si>
  <si>
    <t>HG handle Focus kitchen mixer steel opt.</t>
  </si>
  <si>
    <t>HG O-Ring seal 29x3mm</t>
  </si>
  <si>
    <t>HG hollow set screw M6x16 w.o-ring 29x3</t>
  </si>
  <si>
    <t>HG RD Select S 2jet OHS 240mm chrome USA</t>
  </si>
  <si>
    <t>HG O-Ring seal 48x4mm</t>
  </si>
  <si>
    <t>HG O-Ring seal 47x2,5mm</t>
  </si>
  <si>
    <t>HG o-ring 12x1,5mm</t>
  </si>
  <si>
    <t>HG O-Ring 24x1,5mm</t>
  </si>
  <si>
    <t>HG grub screw M6x8mm</t>
  </si>
  <si>
    <t>HG hollow set screw M6x5mm</t>
  </si>
  <si>
    <t>AX ShowerColl.connec.thread mod.bas set</t>
  </si>
  <si>
    <t>AX connecting-thread finish-set</t>
  </si>
  <si>
    <t>HG cover RD Rainfall 240Air 3Jet chr</t>
  </si>
  <si>
    <t>HG aerator M24x1 (3,8 l/min)</t>
  </si>
  <si>
    <t>HG lower support element RD Connect OHS</t>
  </si>
  <si>
    <t>HG pull-out spray kitchen mixer Focus US</t>
  </si>
  <si>
    <t>HG Focus pull-out spray steel-optic</t>
  </si>
  <si>
    <t>HG Focus pull-out spray steel-optic USA</t>
  </si>
  <si>
    <t>HG handle Focus stainless steel optic</t>
  </si>
  <si>
    <t>HG escutcheon showerpipe Select</t>
  </si>
  <si>
    <t>HG escutcheon showerpipe Select USA</t>
  </si>
  <si>
    <t>HG escutcheon showerpipe Select w/c USA</t>
  </si>
  <si>
    <t>HG spout cpl.kitchen mixer steel-optic - Discontinued 2025</t>
  </si>
  <si>
    <t>HG Aerator M18x1 (15 l/min)steel</t>
  </si>
  <si>
    <t>HG Metris spout cpl.steel-optic</t>
  </si>
  <si>
    <t>HG Metris hand spray chrome USA</t>
  </si>
  <si>
    <t>HG Metris hand spray steel-optic USA</t>
  </si>
  <si>
    <t>AX Mounting Citterio M 4-h.bath mix.rim</t>
  </si>
  <si>
    <t>HG FUNCTION BLOCK MTC ECOSTAT-IBOX</t>
  </si>
  <si>
    <t>AX Escutcheon Citt.M 4h.bath show.suppor</t>
  </si>
  <si>
    <t>AX escutcheon Citt.M valve cover handle</t>
  </si>
  <si>
    <t>AX Escutcheon Citt.M spout 4-h.bath mix.</t>
  </si>
  <si>
    <t>AX Escutcheon Citterio M valve conc.chr.</t>
  </si>
  <si>
    <t>AX Citt.M Fixation escutcheon valve conc</t>
  </si>
  <si>
    <t>HG filter (3pieces)</t>
  </si>
  <si>
    <t>AX filter</t>
  </si>
  <si>
    <t>HG Stopper Allrounder</t>
  </si>
  <si>
    <t>HG wall support Raindance Unica'S</t>
  </si>
  <si>
    <t>HG covers Raindance Unica'S</t>
  </si>
  <si>
    <t>HG support Raindance Unica'S chrom</t>
  </si>
  <si>
    <t>HG support Raindance Unica'S BN</t>
  </si>
  <si>
    <t>HG support Raindance Unica'S PN - Discontinued 2025</t>
  </si>
  <si>
    <t>HG handle Talis Classic cold water BN</t>
  </si>
  <si>
    <t>HG handle Talis Classic hot water BN</t>
  </si>
  <si>
    <t>HG Talis Classic Spout 3-h.bas.mix.RB</t>
  </si>
  <si>
    <t>HG Talis Classic diverter knob RB - Discontinued 2025</t>
  </si>
  <si>
    <t>HG bend Fixfit USA</t>
  </si>
  <si>
    <t>HG shut-off unit DN20</t>
  </si>
  <si>
    <t>HG escutcheon Logis brushed nickel</t>
  </si>
  <si>
    <t>HG wall fixation with screws</t>
  </si>
  <si>
    <t>HG hollow set screw M4x4</t>
  </si>
  <si>
    <t>HG soap dish ceramic</t>
  </si>
  <si>
    <t>HG soap dish Logis</t>
  </si>
  <si>
    <t>HG glass Logis lotion dispenser</t>
  </si>
  <si>
    <t>HG ceramics cup Logis C toilet brush h.</t>
  </si>
  <si>
    <t>HG glass cup Logis toilet brush holder</t>
  </si>
  <si>
    <t>HG Hose weight new</t>
  </si>
  <si>
    <t>AX Nipple set USA</t>
  </si>
  <si>
    <t>HG Nipple Ecostat</t>
  </si>
  <si>
    <t>HG Holder wall junction</t>
  </si>
  <si>
    <t>HG Handle Mediano II chrome</t>
  </si>
  <si>
    <t>HG Hose hook Allrounder chrome</t>
  </si>
  <si>
    <t>HG Wall escutcheon chrome</t>
  </si>
  <si>
    <t>AX Montreux Spout 3hole basin mxr.chr</t>
  </si>
  <si>
    <t>AX Montreux aerator bath spout chrome</t>
  </si>
  <si>
    <t>AX Aerator Montreux 3-h.basin mix.wall</t>
  </si>
  <si>
    <t>HG Escutcheon shower arm chrome</t>
  </si>
  <si>
    <t>AX Montreux Seat Exposed bath mixer c</t>
  </si>
  <si>
    <t>AX Montreux selector bath mixer wall m.</t>
  </si>
  <si>
    <t>AX S-Union w.noise reduction Montreux</t>
  </si>
  <si>
    <t>AX S-Union w.noise reduction Montreux US</t>
  </si>
  <si>
    <t>AX Handle diverter Montreux WAP chrome</t>
  </si>
  <si>
    <t>AX Handle diverter Montreux WAP BN</t>
  </si>
  <si>
    <t>AX Montreux Escutcheon b/s mix.wall chr.</t>
  </si>
  <si>
    <t>AX Montreux Escutcheon b/s mix.wall BN</t>
  </si>
  <si>
    <t>HG Handle Phoenix KM chrome</t>
  </si>
  <si>
    <t>Alegro/Gourmet KM - SO - SP</t>
  </si>
  <si>
    <t>HG Handspray Allegro KM chrome</t>
  </si>
  <si>
    <t>HG Handspray Allegro KM STEEL-Optik</t>
  </si>
  <si>
    <t>HG Handspray Allegro Gourmet KH CHROME</t>
  </si>
  <si>
    <t>HG Handspray Allegro Gourmet KM STEEL-Op</t>
  </si>
  <si>
    <t>HG Hose 9/16-24 UNEF USA</t>
  </si>
  <si>
    <t>AX Escutcheon Citterio sink mix.chr.prin</t>
  </si>
  <si>
    <t>AX Escutcheon Citterio sink mix.steel</t>
  </si>
  <si>
    <t>AX Spout cpl.Citterio sink mixer chrome</t>
  </si>
  <si>
    <t>AX Spout cpl.Citterio sink mixer steel</t>
  </si>
  <si>
    <t>AX diverter knob Montreux 4-h.b.mix.chr.</t>
  </si>
  <si>
    <t>AX diverter knob Montreux 4-h.b.mix.BN</t>
  </si>
  <si>
    <t>AX diverter knob Montreux 4-h.b.mix.PN</t>
  </si>
  <si>
    <t>HG diverter knob 4-h.baht mixer RB</t>
  </si>
  <si>
    <t>AX Aerator laminar Starck X basin mixer</t>
  </si>
  <si>
    <t>PH pneumatic spring SP Lift 2</t>
  </si>
  <si>
    <t>HG jet controller M24x1 thief-proof</t>
  </si>
  <si>
    <t>AX Spout cpl.Montreux sink mixer chr.</t>
  </si>
  <si>
    <t>AX Aerator Montreux sink mixer chrome</t>
  </si>
  <si>
    <t>AX Aerator Montreux sink mixer BN</t>
  </si>
  <si>
    <t>AX Diverter knob 3-h.basin m.Montreux</t>
  </si>
  <si>
    <t>AX Diverter knob 3-h.basin m.Montreux BN</t>
  </si>
  <si>
    <t>AX Diverter knob 3-h.basin m.Montreux PN</t>
  </si>
  <si>
    <t>AX bushing pop up rod Montreux 3-h.basin</t>
  </si>
  <si>
    <t>AX Pipe bend Montreux bath mixer chrome</t>
  </si>
  <si>
    <t>AX SOCKET HEAD CAP SCREW M5X12 DIN912</t>
  </si>
  <si>
    <t>AX Spout Massaud 100</t>
  </si>
  <si>
    <t>AX Escutcheon Massaud Basin Mixer chrome</t>
  </si>
  <si>
    <t>AX Spout cpl.Massaud basin mix.230 chr.</t>
  </si>
  <si>
    <t>HG hose brake</t>
  </si>
  <si>
    <t>AX spout cpl.Massaud 3-h.basin mix.chr.</t>
  </si>
  <si>
    <t>AX color ring hot/cold water Massaud</t>
  </si>
  <si>
    <t>AX handle BN</t>
  </si>
  <si>
    <t>HG Escutcheon Showerpipe chrome</t>
  </si>
  <si>
    <t>HG Escutcheon Showerpipe BN</t>
  </si>
  <si>
    <t>HG wall flange Showerpipe chrome</t>
  </si>
  <si>
    <t>HG safety set Showerpipe light grey</t>
  </si>
  <si>
    <t>HG shower arm pipe chrome</t>
  </si>
  <si>
    <t>HG shower arm BN</t>
  </si>
  <si>
    <t>AX Nut  Massaud chrome</t>
  </si>
  <si>
    <t>AX Escutcheon f-set f.shower mixer JMM</t>
  </si>
  <si>
    <t>HG cover Allrounder chrome</t>
  </si>
  <si>
    <t>HG plate of wall compensation Showerpipe</t>
  </si>
  <si>
    <t>HG top for showerarm USA D24</t>
  </si>
  <si>
    <t>AX color ring hot/cold Massaud 4-h.b.mix</t>
  </si>
  <si>
    <t>AX plate f.spout Massaud 3-h.basin mix.</t>
  </si>
  <si>
    <t>AX Massaud adapter hdl.therm.mix.</t>
  </si>
  <si>
    <t>AX Massaud adapter hdl.therm.mix.USA</t>
  </si>
  <si>
    <t>AX Spout Massaud chrome</t>
  </si>
  <si>
    <t>AX spout plate 4-h.bath mix.Massaud chr.</t>
  </si>
  <si>
    <t>AX Diverter knob for Massaud 4-hole chr.</t>
  </si>
  <si>
    <t>AX Escutcheon 4H-Bath Mixer AX JMM</t>
  </si>
  <si>
    <t>HG Support Connect chrome</t>
  </si>
  <si>
    <t>HG hand shower Unica Connect</t>
  </si>
  <si>
    <t>HG Mounting set DIN571-5x60</t>
  </si>
  <si>
    <t>AX Spout Citterio 4-h.bath m.rim chrome</t>
  </si>
  <si>
    <t>AX Escut.Citterio 2h.basin mix.wall chr.</t>
  </si>
  <si>
    <t>AX Montreux support Unica chrome</t>
  </si>
  <si>
    <t>AX Montreux support Unica BN</t>
  </si>
  <si>
    <t>AX pull-up rod Montreux basin/bidet chr.</t>
  </si>
  <si>
    <t>AX pull-up rod Montreux basin/bidet PBC</t>
  </si>
  <si>
    <t>AX pull-up rod Montreux basin/bidet BN</t>
  </si>
  <si>
    <t>AX Threaded pin M4X5mm DIN 913</t>
  </si>
  <si>
    <t>AX sleeve Massaud therm.chrome laballed</t>
  </si>
  <si>
    <t>AX Massaud holder</t>
  </si>
  <si>
    <t>HG Cover set Unica C 2006 chrome</t>
  </si>
  <si>
    <t>PH Mounting set SP Sideway</t>
  </si>
  <si>
    <t>PH Support cpl.SP Croma/Sideway</t>
  </si>
  <si>
    <t>AX flat seal 43x33x3mm Steel 2</t>
  </si>
  <si>
    <t>AX escutcheon Citterio 4-h.chrome</t>
  </si>
  <si>
    <t>HG Support Unica'C 06 chrome</t>
  </si>
  <si>
    <t>HG connection hose DS-DN08 900 mm SPEX</t>
  </si>
  <si>
    <t>HG sleeve b/sh mixer d:43,5mm chr.</t>
  </si>
  <si>
    <t>HG seal incl.supporting shell Quattro/Tr</t>
  </si>
  <si>
    <t>AX Starck Electronical Cartridge 0° /Red</t>
  </si>
  <si>
    <t>HG Power supply unit Basin mix.electr.</t>
  </si>
  <si>
    <t>HG Power supply unit Basin mix.electr.US</t>
  </si>
  <si>
    <t>HG battery box Micas</t>
  </si>
  <si>
    <t>HG Electronic Cartridge 9 d Talis S 2</t>
  </si>
  <si>
    <t>HG service for basin mixer w/o key</t>
  </si>
  <si>
    <t>HG DS/DN6/SCREW HOSE 3/8"/450_SPEX-RV10</t>
  </si>
  <si>
    <t>HG overhead shower 180 Air f.Showerpipe</t>
  </si>
  <si>
    <t>HG head shower 180mm SHP RD chr. USA</t>
  </si>
  <si>
    <t>HG head shower RD SHP 180mm BN USA</t>
  </si>
  <si>
    <t>HG hand shower Raindance Connect Eco</t>
  </si>
  <si>
    <t>HG Handle Croma SP chrome</t>
  </si>
  <si>
    <t>HG UPPER PART VALVE 3/8 right</t>
  </si>
  <si>
    <t>HG shut off upper part 3/8 right USA</t>
  </si>
  <si>
    <t>HG Coupling Connect</t>
  </si>
  <si>
    <t>HG Coupling Connect brushed nickel</t>
  </si>
  <si>
    <t>HG Lever handle Metropol S chrome</t>
  </si>
  <si>
    <t>HG Lever handle Metropol S BN/cold</t>
  </si>
  <si>
    <t>AX Distance sleeve Massaud s/o valve USA</t>
  </si>
  <si>
    <t>AX Starck X Electronical Cartridge 0 deg</t>
  </si>
  <si>
    <t>PH pipe Showerpipe</t>
  </si>
  <si>
    <t>PH inner standpipe cpl.Showerpipe</t>
  </si>
  <si>
    <t>HG cartridge valve basin mix.E 9 volt</t>
  </si>
  <si>
    <t>HG OS 240mm f.Raindance Showerpipe/Conne</t>
  </si>
  <si>
    <t>HG OS 240 f.Raind.Showerpipe/Connect US</t>
  </si>
  <si>
    <t>AX pipe bend Montreux bath mi.free chr.</t>
  </si>
  <si>
    <t>AX Escutcheon square BS chrome</t>
  </si>
  <si>
    <t>AX spray plate BS BN</t>
  </si>
  <si>
    <t>AX socket wrange set universal</t>
  </si>
  <si>
    <t>AX flange basin mixer Citterio M chrome</t>
  </si>
  <si>
    <t>HG flange Classic basin/bidet mixer RB</t>
  </si>
  <si>
    <t>HG Clamping screw M25 top sealing</t>
  </si>
  <si>
    <t>HG Bottom seal M25</t>
  </si>
  <si>
    <t>HG Adapter bottom M25 ST</t>
  </si>
  <si>
    <t>AX Spray insert Starck X basin mix.elec.</t>
  </si>
  <si>
    <t>HG air jet set without air inlet Rainm.</t>
  </si>
  <si>
    <t>HG connecting thread SH 180/240mm</t>
  </si>
  <si>
    <t>PH profile lower cover SP 003-2006</t>
  </si>
  <si>
    <t>PH profile upper cover SP 003-2006</t>
  </si>
  <si>
    <t>PH pivot SP 003-2006</t>
  </si>
  <si>
    <t>PH axis set</t>
  </si>
  <si>
    <t>PH overhead shower element</t>
  </si>
  <si>
    <t>PH shoulder shower element</t>
  </si>
  <si>
    <t>PH footrest cpl.</t>
  </si>
  <si>
    <t>PH Push-push locking Pharo SP Skyline</t>
  </si>
  <si>
    <t>PH slide roller set SP Lift 2</t>
  </si>
  <si>
    <t>AX handle Uno 2 3-h.mixer Japan/DP Skyli</t>
  </si>
  <si>
    <t>HG Waterdimmer Banana Curve</t>
  </si>
  <si>
    <t>HG Locking screw Ecostat E/S</t>
  </si>
  <si>
    <t>HG Handle Ecostat S chrome</t>
  </si>
  <si>
    <t>HG Griff SHP RD/Croma 100 BN</t>
  </si>
  <si>
    <t>HG stop ring Ecostat E/S</t>
  </si>
  <si>
    <t>AX Escutcheon Citterio M cons.th.mixer</t>
  </si>
  <si>
    <t>AX Escutcheon Citterio M cons.th.mix.BN</t>
  </si>
  <si>
    <t>AX escutcheon Citterio M th.mix.shut off</t>
  </si>
  <si>
    <t>AX Cache Honeycomb TT PCA</t>
  </si>
  <si>
    <t>AX colour ring D21 red/blue Citterio M</t>
  </si>
  <si>
    <t>AX mounting f.escutcheon Citt.M 3-h.mix.</t>
  </si>
  <si>
    <t>AX Escutcheon Citterio M 3-h.basin mixer</t>
  </si>
  <si>
    <t>AX Seat 3H-Basin mix.Citterio M</t>
  </si>
  <si>
    <t>AX Threaded nipple Citterio M 2H/3H DN15</t>
  </si>
  <si>
    <t>AX Spout Citterio M 3-h.basin mix.160mm</t>
  </si>
  <si>
    <t>AX Spout Citterio M 3-h.basin mix.220mm</t>
  </si>
  <si>
    <t>HG Escutcheon shower arm D23 PN</t>
  </si>
  <si>
    <t>HG Joint ball with snap ring chrome</t>
  </si>
  <si>
    <t>HG Joint ball with snap ring BN</t>
  </si>
  <si>
    <t>HG lock washer f. Joint ball satinox</t>
  </si>
  <si>
    <t>HG Cover Axor body shower chrome</t>
  </si>
  <si>
    <t>AX cover body shower brushed nickel</t>
  </si>
  <si>
    <t>AX cover body shower polished nickel</t>
  </si>
  <si>
    <t>AX spout cpl.4-h.bath mix.Massaud chr.</t>
  </si>
  <si>
    <t>AX sleeve Citterio M basin mix.conc.chr.</t>
  </si>
  <si>
    <t>AX Escutcheon Citterio M basin mix.conc.</t>
  </si>
  <si>
    <t>AX base plate Citterio M basin mixer con</t>
  </si>
  <si>
    <t>AX plate f.spout Massaud 3-h.basin mixer</t>
  </si>
  <si>
    <t>AX special tool Cache TT neutral</t>
  </si>
  <si>
    <t>AX escutcheon Citterio M handle 4-h.bath</t>
  </si>
  <si>
    <t>HG Unica'D wall bar spacer RD Unica'S</t>
  </si>
  <si>
    <t>AX aerator Citterio M spout M24x1</t>
  </si>
  <si>
    <t>AX handle Citt.M 4-h.bath mixer hot/cold</t>
  </si>
  <si>
    <t>AX Extensionset 2-hole basin mix.</t>
  </si>
  <si>
    <t>HG extension ShowerSelect</t>
  </si>
  <si>
    <t>HG Extension escutcheon 22 mm BN</t>
  </si>
  <si>
    <t>HG extension f.iBox d:150mm chrome</t>
  </si>
  <si>
    <t>AX Handle hot/cold Montreux 2-hdlmix.BBC</t>
  </si>
  <si>
    <t>AX Montreux handle Quattro/Trio chrome</t>
  </si>
  <si>
    <t>AX Handle Exp. Montreux bath mixer BBR</t>
  </si>
  <si>
    <t>AX Handle Exposed Montreux bath mixer BN</t>
  </si>
  <si>
    <t>AX handle Massaud bath mix.free standing</t>
  </si>
  <si>
    <t>HG Bodyvette body shower with rubit chr. - Discontinued 2025</t>
  </si>
  <si>
    <t>*E-Teil HG hand show.Cr.E100 satinox</t>
  </si>
  <si>
    <t>XX Raindance Unica corner fitting chrome</t>
  </si>
  <si>
    <t>PH Sealing strip door DT white - Discontinued 2025</t>
  </si>
  <si>
    <t>AX escutcheon softsq. f. Univ. Show. BBR</t>
  </si>
  <si>
    <t>AX escutcheon softsq. f. Univ. Show. BGO</t>
  </si>
  <si>
    <t>AX escutcheon softsq. f. Univ. Show. PRG</t>
  </si>
  <si>
    <t>AX escutcheon softsq. f. Univ. Show. BRG</t>
  </si>
  <si>
    <t>AX escutcheon softsq. f. Univ. Show. PBC</t>
  </si>
  <si>
    <t>AX escutcheon softsq. f. Univ. Show. BBC</t>
  </si>
  <si>
    <t>AX escutcheon softsq. f. Univ. Show. BSO</t>
  </si>
  <si>
    <t>AX escutcheon softsq. f. Univ. Show. BN</t>
  </si>
  <si>
    <t>AX escutcheon softsq. f. Univ. Show. BB</t>
  </si>
  <si>
    <t>AX escutcheon softsq. f. Univ. Show. PGO</t>
  </si>
  <si>
    <t>AX Terrano cross handle s/o valve satinx</t>
  </si>
  <si>
    <t>AX Starck Connection BS Shower Sol.USA</t>
  </si>
  <si>
    <t>AX Citterio E escutch.Open/Close BM/bid.</t>
  </si>
  <si>
    <t>AX Citterio E handle basin mixer PBC</t>
  </si>
  <si>
    <t>AX connecting thread Nendo/Front OS chro</t>
  </si>
  <si>
    <t>HG shower arm RD Select E 300 2jet SHP c</t>
  </si>
  <si>
    <t>AX mounting plate bath mix.free stand.</t>
  </si>
  <si>
    <t>HG escutch. d:150mm Ecostat S AV USA chr</t>
  </si>
  <si>
    <t>HG escutch. d:150mm Ecostat S AV USA BN</t>
  </si>
  <si>
    <t>HG escutch.d:150mm Ecostat S s/o-div.USA</t>
  </si>
  <si>
    <t>HG Escutcheon d:150mm Ecost.S AUV USA MB</t>
  </si>
  <si>
    <t>HG escutch.d:150mm Ecost.S s/o-div.BN US</t>
  </si>
  <si>
    <t>HG escutcheon d:150mm Ecost.Sel.2 a USA</t>
  </si>
  <si>
    <t>AX Citterio E diverter cpl.4-h.term.chr.</t>
  </si>
  <si>
    <t>AX escutcheon Citterio PBC</t>
  </si>
  <si>
    <t>AX escutcheon cold water side Citt.E chr</t>
  </si>
  <si>
    <t>AX connection thread basin mixer electr.</t>
  </si>
  <si>
    <t>HG pipe with cover 1000mm chrome</t>
  </si>
  <si>
    <t>AX termostatic handle Citterio E chrome</t>
  </si>
  <si>
    <t>AX escutcheon USA MB</t>
  </si>
  <si>
    <t>HG o-ring seal 40x3mm for 13374-18</t>
  </si>
  <si>
    <t>AX support Citterio E wall bar chrome</t>
  </si>
  <si>
    <t>AX support Citterio E wall bar PN</t>
  </si>
  <si>
    <t>AX aerator M24x1 4,5 l/min BN</t>
  </si>
  <si>
    <t>HG escutcheon Metropol Classic chrome</t>
  </si>
  <si>
    <t>HG escutcheon f.handle Metropol Classic</t>
  </si>
  <si>
    <t>HG hollow set screw M5X8mm DIN914/A2</t>
  </si>
  <si>
    <t>HG aerator M24x1 (4,5 l/min) BBR</t>
  </si>
  <si>
    <t>HG aerator M24x1 (4,5 l/min) BBC</t>
  </si>
  <si>
    <t>HG aerator M24x1 (4,5 l/min) MW</t>
  </si>
  <si>
    <t>HG aerator M18x1 (4,5 l/min) chrome</t>
  </si>
  <si>
    <t>AX aerator M24x1 (5 l/min.)</t>
  </si>
  <si>
    <t>HG Metropol escutcheon f.handle chrome</t>
  </si>
  <si>
    <t>AX Montreux pull-out spray sink mx.BBR</t>
  </si>
  <si>
    <t>AX Deco ring Montreux SHP HOT/40°/COLD</t>
  </si>
  <si>
    <t>AX Electronic IR Basin Mixer iTap</t>
  </si>
  <si>
    <t>HG spray former (5 l/min)Metropol mixer</t>
  </si>
  <si>
    <t>HG Airjet EcoSmart chrome USA</t>
  </si>
  <si>
    <t>HG Airjet EcoSmart BBC USA</t>
  </si>
  <si>
    <t>HG Metropol Spout 165mm MB</t>
  </si>
  <si>
    <t>HG Metropol spout 165mm MW</t>
  </si>
  <si>
    <t>HG aerator M24x1 m.DFB 4,5 l/min BN</t>
  </si>
  <si>
    <t>HG cover ShowerTablet TH chrome</t>
  </si>
  <si>
    <t>HG escutcheon 155x155 Ecostat Square USA</t>
  </si>
  <si>
    <t>HG escutcheon 155x155 Ecost.Sq. USA BN</t>
  </si>
  <si>
    <t>HG Fastening cpl Ø34mm M34xPH4,5P1,5</t>
  </si>
  <si>
    <t>AX symbol HS TH module Select chrome</t>
  </si>
  <si>
    <t>AX symbol OHS TH module Select chrome</t>
  </si>
  <si>
    <t>AX symbol OHS TH module Select PN</t>
  </si>
  <si>
    <t>AX symbol PowderRain inside TH mod.Sel.</t>
  </si>
  <si>
    <t>AX symbol PowderRain outside TH mod.Sel.</t>
  </si>
  <si>
    <t>AX Cover iBoxI cpl. 2 consumer USA chr</t>
  </si>
  <si>
    <t>AX cover TH module Select 3 funct.chrome</t>
  </si>
  <si>
    <t>AX Symbol body shower TH Select chrome</t>
  </si>
  <si>
    <t>AX symbol bath tub TH Select chrom</t>
  </si>
  <si>
    <t>HG AZB Focus Next USA chrome</t>
  </si>
  <si>
    <t>AX handle chrome</t>
  </si>
  <si>
    <t>AX MyEdition filter packing 2-h.BM</t>
  </si>
  <si>
    <t>AX MyEdition spray body BM cpl.chrome</t>
  </si>
  <si>
    <t>AX MyEdition spray body BM cpl. BRG</t>
  </si>
  <si>
    <t>AX Connection nipple</t>
  </si>
  <si>
    <t>HG pull-out spray 2j Metris Sel 320 M71</t>
  </si>
  <si>
    <t>HG 2 Spray Select M71 steel-optic USA</t>
  </si>
  <si>
    <t>HG locking srew M6</t>
  </si>
  <si>
    <t>HG extension 25 TH Select 2 functions</t>
  </si>
  <si>
    <t>HG extension 25 TH Select 3 functions</t>
  </si>
  <si>
    <t>AX shower head 250/250 1jet chrome</t>
  </si>
  <si>
    <t>HG Cover Rainfinity shelf chrome</t>
  </si>
  <si>
    <t>HG handle with button TH CoolContact</t>
  </si>
  <si>
    <t>HG handle with button TH CoolContact BN</t>
  </si>
  <si>
    <t>HG push button symbol bath matt black</t>
  </si>
  <si>
    <t>HG push button symbol bath matt white</t>
  </si>
  <si>
    <t>HG Pull-out spray M54 USA chrome</t>
  </si>
  <si>
    <t>HG Pull-out spray M54 USA MB</t>
  </si>
  <si>
    <t>HG AZB M54 USA PN</t>
  </si>
  <si>
    <t>HG AZA M54 USA MB</t>
  </si>
  <si>
    <t>HG Aquno pull-out hose 1850mm f.KM 170</t>
  </si>
  <si>
    <t>HG cartridge M25LXS</t>
  </si>
  <si>
    <t>HG Spray body M81 cpl.MB</t>
  </si>
  <si>
    <t>HG Recoil spring w. Sleeve</t>
  </si>
  <si>
    <t>HG adap.f.reserv.connec.f.2hole wall(M1)</t>
  </si>
  <si>
    <t>SR-CA-M16,5x1_HC_1,5gpm-lam_green_w.da</t>
  </si>
  <si>
    <t>HG escutcheon BM Finoris chrome</t>
  </si>
  <si>
    <t>HG aerator_PL_RC24x06 PCA _1,5gpm_green</t>
  </si>
  <si>
    <t>HG torx screw incl.key TX10</t>
  </si>
  <si>
    <t>AX Cover plate for shut-off chrome</t>
  </si>
  <si>
    <t>HG buses d'air Ecosmart 1.8 GPM chromé</t>
  </si>
  <si>
    <t>HG Airjet EcoSmart 1.8 GPM BBR</t>
  </si>
  <si>
    <t>HG Airjet EcoSmart 1.8 GPM BBC</t>
  </si>
  <si>
    <t>HG Airjet EcoSmart 1.8 GPM MB</t>
  </si>
  <si>
    <t>HG Airjet EcoSmart 1.8 GPM MW</t>
  </si>
  <si>
    <t>HG Airjet EcoSmart 1.8 GPM BN</t>
  </si>
  <si>
    <t>AX connecting thread body shower USA</t>
  </si>
  <si>
    <t>HG Cartridge cpl. USA</t>
  </si>
  <si>
    <t>HG support Unica Lift chrome</t>
  </si>
  <si>
    <t>AX function symboles escutcheon PRG</t>
  </si>
  <si>
    <t>HG adapter for handle shut off valve</t>
  </si>
  <si>
    <t>AX support element Urquiola WC brush h.</t>
  </si>
  <si>
    <t>AX cable light module (12V)</t>
  </si>
  <si>
    <t>HG flow limiter 9l/min</t>
  </si>
  <si>
    <t>HG electronic module</t>
  </si>
  <si>
    <t>AX Bouroullec handle s/o valve conc.chr.</t>
  </si>
  <si>
    <t>AX handle Bouroullec TR/QU/bath/show.mix</t>
  </si>
  <si>
    <t>AX Escutcheon Bouroullec basin/bidet chr</t>
  </si>
  <si>
    <t>HG shuf-off unit DN10</t>
  </si>
  <si>
    <t>HG handle thermostat Ecostat Select chr.</t>
  </si>
  <si>
    <t>HG Ecostat Select safety set temp.contr.</t>
  </si>
  <si>
    <t>HG aerator M24x1 D</t>
  </si>
  <si>
    <t>AX spray former kitchen mixer</t>
  </si>
  <si>
    <t>AX electronic basin mixer conc.</t>
  </si>
  <si>
    <t>HG handle Ecostat Select AUV chrome proj</t>
  </si>
  <si>
    <t>HG wall bar spacer RD Select SHP</t>
  </si>
  <si>
    <t>HG cartridge kpl.M25L USA</t>
  </si>
  <si>
    <t>HG Support Exafill&gt;06/94 chrome</t>
  </si>
  <si>
    <t>XX HG Schieber Unica'D grün - Discontinued 2025</t>
  </si>
  <si>
    <t>HG cover for handle 1001</t>
  </si>
  <si>
    <t>AX shower holder cpl. MB</t>
  </si>
  <si>
    <t>AX shower holder cpl. PN - Discontinued 2025</t>
  </si>
  <si>
    <t>HG assembly aid DN20</t>
  </si>
  <si>
    <t>AX tile matching disk Uno shower set BC - Discontinued 2025</t>
  </si>
  <si>
    <t>AX handle term.conc./shut off vlv.f-set</t>
  </si>
  <si>
    <t>HG sealing fail shut off valve</t>
  </si>
  <si>
    <t>HG spout f.Allegra Uno sink mixer chrome</t>
  </si>
  <si>
    <t>HG universal pull rod D4 curved BBR</t>
  </si>
  <si>
    <t>HG universal pull rod D4 curved BBC</t>
  </si>
  <si>
    <t>HG universal pull rod D4 curved MB</t>
  </si>
  <si>
    <t>HG universal pull rod D4 curved  MW</t>
  </si>
  <si>
    <t>AX Citterio pop up rod cpl.3hl.mixer PN</t>
  </si>
  <si>
    <t>AX rising pipe shower combi Carlton PN</t>
  </si>
  <si>
    <t>AX Citterio baseplate 3-hole BM-WM PBC</t>
  </si>
  <si>
    <t>AX Citt.disc f.hdl.3hl.mix.pillar co PBC</t>
  </si>
  <si>
    <t>AX Citt.disc f.hdl.3hl.mix.pillar ho PBC</t>
  </si>
  <si>
    <t>AX Citterio escutc spout 3-h.mix PBC</t>
  </si>
  <si>
    <t>AX Citterio escutcheon therm.mix.AUV PN</t>
  </si>
  <si>
    <t>AX Rising pipe Showerpipe 1000mm PN</t>
  </si>
  <si>
    <t>HG Aerator Cascade w.flow limiter 6l</t>
  </si>
  <si>
    <t>AX Uno escutcheon spout set 2-h.mix. BGO</t>
  </si>
  <si>
    <t>AX escutcheon 2-h.BM conc.BN</t>
  </si>
  <si>
    <t>PH rising butt hing ST Quadra 90/100</t>
  </si>
  <si>
    <t>HG aerator bath tub mixer M28x1 BN</t>
  </si>
  <si>
    <t>AX spout Citterio 3-h.basin mix.160mm US</t>
  </si>
  <si>
    <t>HG shut off valve/div.w.interm.pos.cpl.</t>
  </si>
  <si>
    <t>AX plate Terrano/Starck basin mixer</t>
  </si>
  <si>
    <t>HG Support Unica'S Puro BGO</t>
  </si>
  <si>
    <t>HG Support Unica'S Puro MB</t>
  </si>
  <si>
    <t>HG Support Unica'S Puro BSO</t>
  </si>
  <si>
    <t>AX Uno 2 Spout sink mixer chrome</t>
  </si>
  <si>
    <t>AX Montreux sleeve 2-h.basin mix. BBR</t>
  </si>
  <si>
    <t>HG O-Ring 9x1,5mm/ EPDM 70 IRHD</t>
  </si>
  <si>
    <t>HG O-ring 9x1,8mm/EPDM 70 IRHD/HG714</t>
  </si>
  <si>
    <t>HG O-Ring 9x2mm/EPDM 70 IRHD/HG714</t>
  </si>
  <si>
    <t>HG O-ring 21x2,5 / EPDM 70 IRHD / HG714</t>
  </si>
  <si>
    <t>HG thermostat cartridge T30</t>
  </si>
  <si>
    <t>AX Starck Organic handle TH wall m.PBR</t>
  </si>
  <si>
    <t>HG RD Select S 2jet OHS 240mm BN USA</t>
  </si>
  <si>
    <t>HG O-ring seal 12x2,25mm</t>
  </si>
  <si>
    <t>HG O-ring seal 17x2,5mm</t>
  </si>
  <si>
    <t>HG O-Ring seal 7x1,5mm</t>
  </si>
  <si>
    <t>HG o-ring 76x2,5mm</t>
  </si>
  <si>
    <t>HG handle Metris kitchen mixer chrome</t>
  </si>
  <si>
    <t>HG pipe Showerpipe Rainda. 932mm chr.</t>
  </si>
  <si>
    <t>HG Escutcheon w/seal 150mm</t>
  </si>
  <si>
    <t>HG aerator M24x1 6 l/min</t>
  </si>
  <si>
    <t>AX extension iBox univ.BN</t>
  </si>
  <si>
    <t>AX extension iBox univ.PN</t>
  </si>
  <si>
    <t>HG Handle Ecostat E chrome</t>
  </si>
  <si>
    <t>HG lock washer f. Joint ball chrome  US</t>
  </si>
  <si>
    <t>HG lock washer f. Joint ball BN USe</t>
  </si>
  <si>
    <t>AX Escutcheon spout Citt.M bas.mix.conc.</t>
  </si>
  <si>
    <t>HG Adapter Rainfall SH f.showrooms</t>
  </si>
  <si>
    <t>HG Centering f.stud bolt</t>
  </si>
  <si>
    <t>AX One extension f.1-h basin mix conc.</t>
  </si>
  <si>
    <t>HG aerator M24x1 (15 l/min) Softy</t>
  </si>
  <si>
    <t>AX Massaud Thermostatic Handle chrome</t>
  </si>
  <si>
    <t>HG Casetta E soap dish chrome</t>
  </si>
  <si>
    <t>HG Elbow connecting MW</t>
  </si>
  <si>
    <t>HG handle hot water Metris Classic PN</t>
  </si>
  <si>
    <t>AX handle Citterio basin/bidet/small BN</t>
  </si>
  <si>
    <t>AX Citterio Cross handle 3h-BM-WA PBC</t>
  </si>
  <si>
    <t>AX Citterio lever handle 3-h.bath m. PBC</t>
  </si>
  <si>
    <t>AX Cross handle Citt.2-h.rim thermostat</t>
  </si>
  <si>
    <t>AX thermostat handle wall mounted chrome</t>
  </si>
  <si>
    <t>AX Citterio bath spout DN20 226mm chr.US</t>
  </si>
  <si>
    <t>AX Citterio lever handle therm. PBC USA</t>
  </si>
  <si>
    <t>AX Citterio cross handle Quattro chr.usa</t>
  </si>
  <si>
    <t>HG F12 compensating element for sBox</t>
  </si>
  <si>
    <t>HG Flowstar Premium bottle trap chrome</t>
  </si>
  <si>
    <t>HG aerator f.US PotfillerChr.HG-2-518/26</t>
  </si>
  <si>
    <t>HG Pull-out spray Talis N USA chrome</t>
  </si>
  <si>
    <t>HG Pull-out spray Talis N USA BGO</t>
  </si>
  <si>
    <t>HG Pull-out spray Talis N USA BBC</t>
  </si>
  <si>
    <t>HG Pull-out spray Talis N USA MB</t>
  </si>
  <si>
    <t>HG Pull-out spray Talis N USA BSO</t>
  </si>
  <si>
    <t>HG Pull-out spray Talis N USA PN</t>
  </si>
  <si>
    <t>HG Pull-out spr.Talis N 2jet 1.5 GPM USA chr</t>
  </si>
  <si>
    <t>HG Pull-out spr.Talis N 2jet 1.5 GPM USA MB</t>
  </si>
  <si>
    <t>HG Pull-out spr.Talis N 2jet 1.5 GPM USA BSO</t>
  </si>
  <si>
    <t>AX Functional unit T42/T30LV Ada.iBoxUS</t>
  </si>
  <si>
    <t>HG Cap Architec 100 transgreen</t>
  </si>
  <si>
    <t>HG Sviwel arm+hose+AZB Powderbar USA chr</t>
  </si>
  <si>
    <t>HG Sviwel arm+hose+AZB Powderbar USA BBR</t>
  </si>
  <si>
    <t>HG Sviwel arm+hose+AZB Powderbar USA BGO</t>
  </si>
  <si>
    <t>HG Sviwel arm+hose+AZB Powderbar USA BBC</t>
  </si>
  <si>
    <t>HG Sviwel arm+hose+AZB Powderbar USA MB</t>
  </si>
  <si>
    <t>HG Sviwel arm+hose+AZB Powderbar USA BSO</t>
  </si>
  <si>
    <t>HG Sviwel arm+hose+AZB Powderbar USA PN</t>
  </si>
  <si>
    <t>Pop-up assembly complete BGO</t>
  </si>
  <si>
    <t>AX Pop-up assembly complete PBC</t>
  </si>
  <si>
    <t>AX Pop-up assembly complete BSO</t>
  </si>
  <si>
    <t>SP Pull Out 2 Spray for Higharc BBC</t>
  </si>
  <si>
    <t>SP Pull Out 1 Spray for Higharc BGO</t>
  </si>
  <si>
    <t>HG S PressureBalance Handle iBox BBR</t>
  </si>
  <si>
    <t>HG S PressureBalance Handle iBox BBC</t>
  </si>
  <si>
    <t>HG S PressureBalance Handle iBox - MB</t>
  </si>
  <si>
    <t>HG Sleeve PressureBalance Trim - MB</t>
  </si>
  <si>
    <t>HG S Volume Handle iBox BGO</t>
  </si>
  <si>
    <t>HG S Volume Handle iBox MB</t>
  </si>
  <si>
    <t>HG Thermostatic Handle- CH</t>
  </si>
  <si>
    <t>HG Thermostatic Handle- BBR</t>
  </si>
  <si>
    <t>HG Thermostatic Handle- BBC</t>
  </si>
  <si>
    <t>HG Thermostatic Handle- MB</t>
  </si>
  <si>
    <t>HG Thermostatic Handle- MW</t>
  </si>
  <si>
    <t>HG Thermostatic Handle- BN</t>
  </si>
  <si>
    <t>HG Escutcheon PBV AUV-FS Metris chrome</t>
  </si>
  <si>
    <t>HG Handle Metris C thermostatic ibox CH</t>
  </si>
  <si>
    <t>HG Handle Metris C thermostatic ibox BN</t>
  </si>
  <si>
    <t>HG Handle Metris C thermostatic ibox PN</t>
  </si>
  <si>
    <t>HG Handle AUV  iBox Metris</t>
  </si>
  <si>
    <t>HG Handle AUV  iBox Metris C CH</t>
  </si>
  <si>
    <t>HG Handle AUV  iBox Metris C BN</t>
  </si>
  <si>
    <t>HG Handle AUV  iBox Metris C PN</t>
  </si>
  <si>
    <t>HG Handle AUV  iBox Metris C RB</t>
  </si>
  <si>
    <t>HG Modern Thermostatic Handle CH</t>
  </si>
  <si>
    <t>HG Modern Thermostatic Handle BN</t>
  </si>
  <si>
    <t>HG AV/AuV Handle Ecost.Metropol Cl. chr</t>
  </si>
  <si>
    <t>HG AV/AuV Handle Ecost.Metropol Cl. BN</t>
  </si>
  <si>
    <t>HG AV/AuV Handle Ecost.Metropol Cl. RB</t>
  </si>
  <si>
    <t>HG T.Stat Handle Ecost.Metropol Cl. chr</t>
  </si>
  <si>
    <t>HG T.Stat Handle Ecost.Metropol Cl. BN</t>
  </si>
  <si>
    <t>HG lock washer f. Joint ball 2.5gpm BN</t>
  </si>
  <si>
    <t>HG o-ring seal 25x2,5mm</t>
  </si>
  <si>
    <t>HG RD Select escutcheon wall shp.2 chr</t>
  </si>
  <si>
    <t>HG Metris spray former kitchen mixer chr</t>
  </si>
  <si>
    <t>HG Metris spray former kitch.mi.steel-op</t>
  </si>
  <si>
    <t>HG handle f.thermo. ShowerSelect US BBR</t>
  </si>
  <si>
    <t>HG handle f.therm. ShowerSelect  USA MB</t>
  </si>
  <si>
    <t>HG sleeve for concealed termostat MB USA</t>
  </si>
  <si>
    <t>HG Escutcheon ShoSel.TH2 outl.55x155 MB</t>
  </si>
  <si>
    <t>HG color ring set cold/hot</t>
  </si>
  <si>
    <t>HG escutcheon Ø 150 mm Select USA MB</t>
  </si>
  <si>
    <t>HG escutcheon 155/155 mm s/o Ecostat E</t>
  </si>
  <si>
    <t>HG escutch. d:150mm Ecostat S AV USA MB</t>
  </si>
  <si>
    <t>HG Escutcheon d:150mmEcostat S AV USA MW</t>
  </si>
  <si>
    <t>HG escutch.d:150mm Ecos.S s/o-div.BBR US</t>
  </si>
  <si>
    <t>HG Escutcheon d:150mm Ecost.S AUV US BBC</t>
  </si>
  <si>
    <t>HG escutcheon d:150mmEcost.Sel.2a USA MW</t>
  </si>
  <si>
    <t>HG spout chuck kitchen mix.chrome</t>
  </si>
  <si>
    <t>HG spring with sleeve</t>
  </si>
  <si>
    <t>AX escutcheon f.spout Citterio E chrome</t>
  </si>
  <si>
    <t>AX cross hdl. Citterio E termostat chrom</t>
  </si>
  <si>
    <t>AX aerator M24x1 (1,2 GPM)USA BN</t>
  </si>
  <si>
    <t>AX handle Citterio E 3-h.mixer BGO</t>
  </si>
  <si>
    <t>AX escutcheon hot water side Citt.E chro</t>
  </si>
  <si>
    <t>AX escutcheon hot water side Citt.E BGO</t>
  </si>
  <si>
    <t>AX escutcheon hot water side Citt.E BB</t>
  </si>
  <si>
    <t>AX escutcheon cold water side Citt.E BGO</t>
  </si>
  <si>
    <t>HG connecting thread IG ½"NPT / AG ¾"NPT</t>
  </si>
  <si>
    <t>HG handle Talis Select mixer chrome</t>
  </si>
  <si>
    <t>HG adapter for handle kitchen mixer</t>
  </si>
  <si>
    <t>HG cover Select kitchen/basin mixer chr.</t>
  </si>
  <si>
    <t>AX cover Select kitchen/basin mixer BN</t>
  </si>
  <si>
    <t>AX handle termostatic mixer USA MB</t>
  </si>
  <si>
    <t>HG filter packing mesh size 0,16</t>
  </si>
  <si>
    <t>HG Talis E handle matte black USA</t>
  </si>
  <si>
    <t>HG pullout shower Talis 200 KM CHR USA</t>
  </si>
  <si>
    <t>HG Handle Talis E 3-/4-h.mixer MB</t>
  </si>
  <si>
    <t>HG Handle Talis E 3-/4-h.mixer BN</t>
  </si>
  <si>
    <t>HG aerator M24x1 (4,5 l/min) MB</t>
  </si>
  <si>
    <t>HG aerator M24x1 (4,5 l/min) BN</t>
  </si>
  <si>
    <t>HG Metropol escutcheon f.handle MB</t>
  </si>
  <si>
    <t>Handle 3H-Bas.Mx. Metropol hot MB USA</t>
  </si>
  <si>
    <t>Handle 3H-Bas.Mx.Metropol cold MB USA</t>
  </si>
  <si>
    <t>HG escutcheon d.52 mm chrome</t>
  </si>
  <si>
    <t>AX escutcheon f.handle AX Uno 3-h.MB</t>
  </si>
  <si>
    <t>AX Montreux/Uno cap steel optic</t>
  </si>
  <si>
    <t>AX spout 3/4 hole tub mixer chrome</t>
  </si>
  <si>
    <t>AX Spout 3/4 hole tub mixer BBR</t>
  </si>
  <si>
    <t>AX Uno loop handle BBR</t>
  </si>
  <si>
    <t>HG mounting kit thermostatic module</t>
  </si>
  <si>
    <t>HG select-adapter TH conc.</t>
  </si>
  <si>
    <t>HG handle set button iBox Individual</t>
  </si>
  <si>
    <t>HG set of connecting threads</t>
  </si>
  <si>
    <t>HG connecting thread</t>
  </si>
  <si>
    <t>HG escutcheon 155x155 Ecost.Sq. USA BBR</t>
  </si>
  <si>
    <t>HG escutcheon 155x155 Ecost.Sq. USA BBC</t>
  </si>
  <si>
    <t>HG escutcheon 155x155 Ecost.Sq. USA MB</t>
  </si>
  <si>
    <t>HG escutcheon 155x155 Ecost.Sq.1V USA ch</t>
  </si>
  <si>
    <t>AX support element therm.module Select</t>
  </si>
  <si>
    <t>HG Pull-out spray Focus Next USA BGO</t>
  </si>
  <si>
    <t>HG Pull-out spray Focus Next USA MB</t>
  </si>
  <si>
    <t>HG Handle M35 Basin Mixer Focus E3 BGO</t>
  </si>
  <si>
    <t>HG Handle M35 Basin Mixer Focus E3 BBC</t>
  </si>
  <si>
    <t>HG Handle M35 Basin Mixer Focus E3 MB</t>
  </si>
  <si>
    <t>AX Hand shower Starck HB Modul chr.USA1.</t>
  </si>
  <si>
    <t>AX Citterio pull-out spray Select chrome</t>
  </si>
  <si>
    <t>AX Citterio Pull-o spray 2jet Select BGO</t>
  </si>
  <si>
    <t>AX Citterio Pull-o spray 2jet Select BBC</t>
  </si>
  <si>
    <t>AX Citterio pull-out spray Select MB</t>
  </si>
  <si>
    <t>AX Citterio AZB 2jet Select BSO</t>
  </si>
  <si>
    <t>HG Slider Croma E MB</t>
  </si>
  <si>
    <t>HG Slider Croma E BN</t>
  </si>
  <si>
    <t>HG Rainfinity cramp OHS 250/360</t>
  </si>
  <si>
    <t>HG Pull-rod + knob</t>
  </si>
  <si>
    <t>HG PBV Finish Set Chr.</t>
  </si>
  <si>
    <t>HG PBV Finish Set MB</t>
  </si>
  <si>
    <t>HG PBV Finish Set BN</t>
  </si>
  <si>
    <t>HG PBV Finish Set PN</t>
  </si>
  <si>
    <t>AX guide washer</t>
  </si>
  <si>
    <t>HG nut</t>
  </si>
  <si>
    <t>Joleena Escutcheon Soap dispenser BSO</t>
  </si>
  <si>
    <t>HG  handle kitchen mix. M54 kpl.chrome</t>
  </si>
  <si>
    <t>HG handle KM M54 cpl.matt black</t>
  </si>
  <si>
    <t>HG cap KM M54 chrome</t>
  </si>
  <si>
    <t>HG cap KM M54 BGO</t>
  </si>
  <si>
    <t>HG cap KM M54 BBC</t>
  </si>
  <si>
    <t>HG cap KM M54 BSO</t>
  </si>
  <si>
    <t>HG Talis M54 Pipe bend KM D25 chrome</t>
  </si>
  <si>
    <t>HG Talis M54 Pipe bend KM D25 BGO</t>
  </si>
  <si>
    <t>HG Talis M54 Pipe bend KM D25 BBC</t>
  </si>
  <si>
    <t>HG Talis M54 Pipe bend KM D25 MB</t>
  </si>
  <si>
    <t>HG Talis M54 Pipe bend KM D25 BSO</t>
  </si>
  <si>
    <t>HG Talis M54 Pipe bend KM D25 PN</t>
  </si>
  <si>
    <t>HG Pull-out spray M54 USA BGO</t>
  </si>
  <si>
    <t>HG connection hose with coupling 300 mm</t>
  </si>
  <si>
    <t>HG Pipe KM SA U M54 chrome</t>
  </si>
  <si>
    <t>HG Pipe KM SA U M54 BGO</t>
  </si>
  <si>
    <t>HG Pipe KM SA U M54 BBC</t>
  </si>
  <si>
    <t>HG Pipe KM SA U M54 MB</t>
  </si>
  <si>
    <t>HG Pipe KM SA U M54 BSO</t>
  </si>
  <si>
    <t>HG Pipe KM SA U M54 PN</t>
  </si>
  <si>
    <t>HG Handspray USA BGO</t>
  </si>
  <si>
    <t>HG Handspray USA BBC</t>
  </si>
  <si>
    <t>HG Handspray USA PN</t>
  </si>
  <si>
    <t>HG cartridge HS 240 USA transgrey cpl.</t>
  </si>
  <si>
    <t>HG Aquno extractable hose 1500mm f.SPTM</t>
  </si>
  <si>
    <t>HG shower hose Cento XXL kitchen mixer</t>
  </si>
  <si>
    <t>HG Pipe bend KM Talis N USA chrome</t>
  </si>
  <si>
    <t>HG Pipe bend KM Talis N USA BGO</t>
  </si>
  <si>
    <t>HG Pipe bend KM Talis N USA BBC</t>
  </si>
  <si>
    <t>HG Pipe bend KM Talis N USA MB</t>
  </si>
  <si>
    <t>HG Pipe bend KM Talis N USA BSO</t>
  </si>
  <si>
    <t>HG Pipe bend KM Talis N USA PN</t>
  </si>
  <si>
    <t>HG Thermostatic handle BBR</t>
  </si>
  <si>
    <t>HG Thermostatic handle BBC</t>
  </si>
  <si>
    <t>HG Thermostatic handle MB</t>
  </si>
  <si>
    <t>HG Thermostatic handle MW</t>
  </si>
  <si>
    <t>HG spray former M24x1 BGO</t>
  </si>
  <si>
    <t>HG Select pull out Locarno BGO</t>
  </si>
  <si>
    <t>HG Handle Kitchen Locarno BGO</t>
  </si>
  <si>
    <t>Handle Kitchen Locarno - MB</t>
  </si>
  <si>
    <t>Handle Kitchen Locarno - BSO</t>
  </si>
  <si>
    <t>Clamping screw M30x1.5 Locarno SPTM</t>
  </si>
  <si>
    <t>Pullout handspray Lorcarno SemiPro chr.</t>
  </si>
  <si>
    <t>Pullout handspray Lorcarno SemiPro BGO</t>
  </si>
  <si>
    <t>HG Pullout handspray Locarno SemiPro BSO</t>
  </si>
  <si>
    <t>HG Pullout handspray Locarno SemiPro PN</t>
  </si>
  <si>
    <t>Escutcheon Locarno shower arm CH las.</t>
  </si>
  <si>
    <t>Escutcheon Locarno shower arm BGO las.</t>
  </si>
  <si>
    <t>Escutcheon Locarno shower arm MB las.</t>
  </si>
  <si>
    <t>Escutcheon Locarno shower arm BN las.</t>
  </si>
  <si>
    <t>Escutcheon Locarno shower arm PN las.</t>
  </si>
  <si>
    <t>HG Cartridge M35XS</t>
  </si>
  <si>
    <t>HG Cartridge M35LXS</t>
  </si>
  <si>
    <t>HG Locarno Single Hole Handle BGO</t>
  </si>
  <si>
    <t>HG Locarno Single Hole Handle - MB</t>
  </si>
  <si>
    <t>HG Locarno Single Hole Handle - BN</t>
  </si>
  <si>
    <t>HG Locarno PBV Handle - CH</t>
  </si>
  <si>
    <t>HG Locarno PBV Handle BGO</t>
  </si>
  <si>
    <t>HG Locarno PBV Handle - MB</t>
  </si>
  <si>
    <t>HG Locarno PBV Handle - BN</t>
  </si>
  <si>
    <t>HG Locarno PBV Escutcheon BGO</t>
  </si>
  <si>
    <t>HG Locarno PBV Escutcheon MB</t>
  </si>
  <si>
    <t>Handle Locarno BM freestanding MB</t>
  </si>
  <si>
    <t>Thermostat handle Locarno chrome</t>
  </si>
  <si>
    <t>Thermostat handle Locarno MB</t>
  </si>
  <si>
    <t>Thermostat handle Locarno BN</t>
  </si>
  <si>
    <t>Thermostat handle Locarno PN</t>
  </si>
  <si>
    <t>Diverter Handle Locarno chrome</t>
  </si>
  <si>
    <t>Diverter Handle Locarno MB</t>
  </si>
  <si>
    <t>Diverter Handle Locarno BN</t>
  </si>
  <si>
    <t>Escutch.Locarno UP therm.w.diverter BGO</t>
  </si>
  <si>
    <t>Escutch.Locarno UP therm.w.diverter MB</t>
  </si>
  <si>
    <t>escutch.Locarno UP therm.w.diverter PN</t>
  </si>
  <si>
    <t>escutch.Locar.UP Trim Thermo.Shut-Off MB</t>
  </si>
  <si>
    <t>escutch.Locar.UP Trim Thermo.Shut-Off BN</t>
  </si>
  <si>
    <t>Handle Locarno 3-hole BM chrome</t>
  </si>
  <si>
    <t>HG Handle Locarno 3-hole BM BGO</t>
  </si>
  <si>
    <t>Handle Locarno 3-hole BM MB</t>
  </si>
  <si>
    <t>Handle Locarno 3-hole BM BN</t>
  </si>
  <si>
    <t>Handle Escutcheon Locarno 3-hole BM chr</t>
  </si>
  <si>
    <t>Handle Escutcheon Locarno 3-hole BM MB</t>
  </si>
  <si>
    <t>Diverter Locarno 4-hole tub chrom</t>
  </si>
  <si>
    <t>escutcheon holder Locarno 4-hole tub MB</t>
  </si>
  <si>
    <t>HG SemiPro Upper kpl chr</t>
  </si>
  <si>
    <t>HG SemiPro Upper kpl BGO</t>
  </si>
  <si>
    <t>HG SemiPro Upper kpl MB</t>
  </si>
  <si>
    <t>HG SEMIPRO UPPER KPL BSO</t>
  </si>
  <si>
    <t>HG SemiPro Upper kpl PN</t>
  </si>
  <si>
    <t>AX handle BM AX One VHG lasered MB</t>
  </si>
  <si>
    <t>HG Handle 3h BM Finoris lased warm chr.</t>
  </si>
  <si>
    <t>HG Handle 3h BM Finoris lased warm MW</t>
  </si>
  <si>
    <t>HG Handle 3h BM Finoris lased warm BN</t>
  </si>
  <si>
    <t>HG Handle 3h BM Finoris lased cold chr.</t>
  </si>
  <si>
    <t>HG Handle 3h BM Finoris lased cold MW</t>
  </si>
  <si>
    <t>HG Handle 3h BM Finoris lased cold BN</t>
  </si>
  <si>
    <t>HG SR_CA-M16,5x1_HC_1,2gpm-lam_pink_m.TK</t>
  </si>
  <si>
    <t>HG escutche.4h-BM shut-off vlv.Finoris M</t>
  </si>
  <si>
    <t>HG escutcheon D70x9,7 4h-BM Finoris MB</t>
  </si>
  <si>
    <t>HG handle bm M25XS VVG Finori las.h/c MB</t>
  </si>
  <si>
    <t>HG handle bm M25XS VVG Finori las.h/c MW</t>
  </si>
  <si>
    <t>HG AddStoris Metal Sheet support elem.</t>
  </si>
  <si>
    <t>HG handle Viv.bas.mix.M35XS lased h/c ch</t>
  </si>
  <si>
    <t>HG handle Viv.bas.mix.M35XS lased h/c MB</t>
  </si>
  <si>
    <t>HG handle Viv.bas.mix.M35XS lased h/c MW</t>
  </si>
  <si>
    <t>HG handle Viv.bas.mix.M35XS lased h/c BN</t>
  </si>
  <si>
    <t>HG pull out spr.Finoris basin m.230 2j.c</t>
  </si>
  <si>
    <t>Handle 3h bas.m. Better Refr MB/hot</t>
  </si>
  <si>
    <t>Handle 3h bas.m. Better Refr MB/cold</t>
  </si>
  <si>
    <t>AX One cartridge 1H Bas.mx.conc.Select</t>
  </si>
  <si>
    <t>HG XtraStoris Rock push-to-open</t>
  </si>
  <si>
    <t>HG SR_CS-M24x1_HC_1,2gpm-air_pink</t>
  </si>
  <si>
    <t>HG pull out spray Zesis KM 150 2j chr.US</t>
  </si>
  <si>
    <t>HG pull out spray Zesis KM 150 2j MB USA</t>
  </si>
  <si>
    <t>HG pull out spray Zesis KM 150 2j BSO US</t>
  </si>
  <si>
    <t>HG sBalancer / sBox light</t>
  </si>
  <si>
    <t>AX Fastening element AX Starck(metal)</t>
  </si>
  <si>
    <t>HG wall bar cursor Pulsify E MB</t>
  </si>
  <si>
    <t>HG Haircatcher USA rough (DN 50/2 inch)</t>
  </si>
  <si>
    <t>AX OHS 240 1jet f.shower column chr USA</t>
  </si>
  <si>
    <t>AX OHS 240 1jet f.shower column BBC USA</t>
  </si>
  <si>
    <t>AX OHS 240 1jet f.shower column MSW USA</t>
  </si>
  <si>
    <t>AX OHS 240 1jet f.shower column BSO USA</t>
  </si>
  <si>
    <t>HG Connection for UP OHS 260x260</t>
  </si>
  <si>
    <t>HG screw set (2 pieces)</t>
  </si>
  <si>
    <t>HG Tecturis E aerator basin mixer</t>
  </si>
  <si>
    <t>HG Tecturis E aerator basin mixer MB</t>
  </si>
  <si>
    <t>HG wall support Unica Classic ORB</t>
  </si>
  <si>
    <t>HG Support Unica Classic MB</t>
  </si>
  <si>
    <t>HG Support Unica Classic BN</t>
  </si>
  <si>
    <t>AX function symboles escutcheon BBR</t>
  </si>
  <si>
    <t>AX function symboles escutcheon MB</t>
  </si>
  <si>
    <t>HG Croma 100 spacer Showerpipe</t>
  </si>
  <si>
    <t>HG sleeve shut/off/diverter MB USA</t>
  </si>
  <si>
    <t>AX Aerator Montreux 5 l/min PN</t>
  </si>
  <si>
    <t>HG cover for handle chrome</t>
  </si>
  <si>
    <t>HG Hose f.sink mixer 1250mm</t>
  </si>
  <si>
    <t>HG Handle shut/off/diverter Classic TH</t>
  </si>
  <si>
    <t>HG C Thermos.Escutcheon iBox vc&amp;div RB</t>
  </si>
  <si>
    <t>HG control system RainBrain USA</t>
  </si>
  <si>
    <t>AX shut-off unit Bour.show.mi.</t>
  </si>
  <si>
    <t>AX spray former Starck</t>
  </si>
  <si>
    <t>AX handle Starck kitchen mixer chrome</t>
  </si>
  <si>
    <t>AX handle Starck kitchen mixer steel opt</t>
  </si>
  <si>
    <t>HG spray pull out Talis Classic MB</t>
  </si>
  <si>
    <t>HG Handle Talis Classic KM BGO</t>
  </si>
  <si>
    <t>AX spray pull out BBR</t>
  </si>
  <si>
    <t>AX spray pull out USA BGO</t>
  </si>
  <si>
    <t>AX spray pull out USA BBC</t>
  </si>
  <si>
    <t>HG safety set for shut-off unit</t>
  </si>
  <si>
    <t>HG shower arm 400mm chrome</t>
  </si>
  <si>
    <t>AX shower holder cpl. PRG</t>
  </si>
  <si>
    <t>AX shower holder cpl. BBC</t>
  </si>
  <si>
    <t>HG Volume Sleeve iBox MB</t>
  </si>
  <si>
    <t>HG flange sink mixer BSO</t>
  </si>
  <si>
    <t>HG big thermostatic cartridgeT30LV w/adp</t>
  </si>
  <si>
    <t>AX escutcheon 2-h.BM conc.BBC</t>
  </si>
  <si>
    <t>AX Starck cover escutcheon kitchen mixer</t>
  </si>
  <si>
    <t>HG plug Push-Open chrome &gt;01/04</t>
  </si>
  <si>
    <t>HG plug for Push-Open pop-up waste BN</t>
  </si>
  <si>
    <t>HG seal pop-up waste Push-open</t>
  </si>
  <si>
    <t>AX escutcheon 3h-BM-SM Uno Piccolo MB</t>
  </si>
  <si>
    <t>AX Escutcheon Uno Picc.3-h.basin mix.BN</t>
  </si>
  <si>
    <t>AX Massaud Spray insert cpl.3-h.basin mi</t>
  </si>
  <si>
    <t>AX Cover ring Citterio basin mix.J27 BN</t>
  </si>
  <si>
    <t>HG Handle Metropol S 3-h.bas.mix.BN</t>
  </si>
  <si>
    <t>HG Support Unica'S Puro PN</t>
  </si>
  <si>
    <t>AX Montreux spout 3-h.basin mix.BB</t>
  </si>
  <si>
    <t>SCREW M6 X 80</t>
  </si>
  <si>
    <t>Hg Nut M50x1 PBV</t>
  </si>
  <si>
    <t>HG set of lever collars</t>
  </si>
  <si>
    <t>HG symbol-set button Push Select</t>
  </si>
  <si>
    <t>HG screw nut M28x1</t>
  </si>
  <si>
    <t>HG O-Ring seal 34x2mm</t>
  </si>
  <si>
    <t>HG O-Ring 13x1mm</t>
  </si>
  <si>
    <t>HG O-Ring 6X2mm EPDM 70 S</t>
  </si>
  <si>
    <t>HG Focus pull-out spray BGO USA</t>
  </si>
  <si>
    <t>HG pull-out spray KM Focus BBC USA</t>
  </si>
  <si>
    <t>AX pump for lotion dispenser BBR</t>
  </si>
  <si>
    <t>AX pump for lotion dispenser BBC</t>
  </si>
  <si>
    <t>AX pump for soap dispenser BSO</t>
  </si>
  <si>
    <t>AX pump for soap dispenser PN</t>
  </si>
  <si>
    <t>AX Montreux aerator bath spout PN</t>
  </si>
  <si>
    <t>AX Montreux Escut.FS Thermost.Mixer PN</t>
  </si>
  <si>
    <t>AX Diverter knob Massaud Roman Tub set</t>
  </si>
  <si>
    <t>AX Threaded nipple Show.sup. AX Urqu.USA</t>
  </si>
  <si>
    <t>HG lock washer f. Joint ball PN US</t>
  </si>
  <si>
    <t>New Construction</t>
  </si>
  <si>
    <t>Refurbishment</t>
  </si>
  <si>
    <t>Renovation</t>
  </si>
  <si>
    <t>..</t>
  </si>
  <si>
    <t>Apartment</t>
  </si>
  <si>
    <t>A+S</t>
  </si>
  <si>
    <t>Condominium</t>
  </si>
  <si>
    <t>Alsons</t>
  </si>
  <si>
    <t>Cruiseship</t>
  </si>
  <si>
    <t>American Standard</t>
  </si>
  <si>
    <t>Home for the aged</t>
  </si>
  <si>
    <t>Aquamarin</t>
  </si>
  <si>
    <t>Hospital</t>
  </si>
  <si>
    <t>Artema</t>
  </si>
  <si>
    <t>Hotel</t>
  </si>
  <si>
    <t>Key Acct Group &amp; Brand Required</t>
  </si>
  <si>
    <t>Arwa</t>
  </si>
  <si>
    <t>Medical Practice</t>
  </si>
  <si>
    <t>Bongio</t>
  </si>
  <si>
    <t>Motel</t>
  </si>
  <si>
    <t>Chicago Faucets</t>
  </si>
  <si>
    <t>Multiple Home</t>
  </si>
  <si>
    <t>Cifial</t>
  </si>
  <si>
    <t>Nursing Home</t>
  </si>
  <si>
    <t>Cisal</t>
  </si>
  <si>
    <t>Office</t>
  </si>
  <si>
    <t>Damixa</t>
  </si>
  <si>
    <t>Rehabilitation</t>
  </si>
  <si>
    <t>Danze</t>
  </si>
  <si>
    <t>Resort / Vacation Center</t>
  </si>
  <si>
    <t>Delta</t>
  </si>
  <si>
    <t>Restaurant</t>
  </si>
  <si>
    <t>Dornbracht</t>
  </si>
  <si>
    <t>Shopping Center</t>
  </si>
  <si>
    <t>Eichelberg</t>
  </si>
  <si>
    <t>Single Home</t>
  </si>
  <si>
    <t>FM Mattsson</t>
  </si>
  <si>
    <t>Spa</t>
  </si>
  <si>
    <t>Grohe</t>
  </si>
  <si>
    <t>Sport &amp; Leisure</t>
  </si>
  <si>
    <t>Gustavsberg</t>
  </si>
  <si>
    <t>Student House / Dormitory</t>
  </si>
  <si>
    <t>Hansa</t>
  </si>
  <si>
    <t>Transport</t>
  </si>
  <si>
    <t>Helvex</t>
  </si>
  <si>
    <t>Yacht</t>
  </si>
  <si>
    <t>High Tech</t>
  </si>
  <si>
    <t>Ideal Standard</t>
  </si>
  <si>
    <t>Jado</t>
  </si>
  <si>
    <t>Jörger</t>
  </si>
  <si>
    <t>Keuco</t>
  </si>
  <si>
    <t>Kludi-Scheffer</t>
  </si>
  <si>
    <t>Kohler</t>
  </si>
  <si>
    <t>KWC</t>
  </si>
  <si>
    <t>Mico</t>
  </si>
  <si>
    <t>Moen</t>
  </si>
  <si>
    <t>Mora</t>
  </si>
  <si>
    <t>Newport Brass</t>
  </si>
  <si>
    <t>Noken</t>
  </si>
  <si>
    <t>Ondine</t>
  </si>
  <si>
    <t>Opella</t>
  </si>
  <si>
    <t>Oras</t>
  </si>
  <si>
    <t>Paffoni</t>
  </si>
  <si>
    <t>Pascale</t>
  </si>
  <si>
    <t>Phylrich</t>
  </si>
  <si>
    <t>Price Pfister</t>
  </si>
  <si>
    <t>Rapetti</t>
  </si>
  <si>
    <t>Roca</t>
  </si>
  <si>
    <t>Rohl</t>
  </si>
  <si>
    <t>SAM</t>
  </si>
  <si>
    <t>Saneux Go</t>
  </si>
  <si>
    <t>Similor-Kugler</t>
  </si>
  <si>
    <t>Speakman</t>
  </si>
  <si>
    <t>St. James</t>
  </si>
  <si>
    <t>St. Thoma</t>
  </si>
  <si>
    <t>Symmons</t>
  </si>
  <si>
    <t>Toto</t>
  </si>
  <si>
    <t>Urrea</t>
  </si>
  <si>
    <t>Villeroy&amp;Boch</t>
  </si>
  <si>
    <t>Zucchetti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</si>
  <si>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</si>
  <si>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</si>
  <si>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</si>
  <si>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</si>
  <si>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</si>
  <si>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</si>
  <si>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</si>
  <si>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</si>
  <si>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</si>
  <si>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</si>
  <si>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</si>
  <si>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</si>
  <si>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</si>
  <si>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</si>
  <si>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</si>
  <si>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</si>
  <si>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</si>
  <si>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</si>
  <si>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</si>
  <si>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</si>
  <si>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ME</t>
  </si>
  <si>
    <t>MD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</si>
  <si>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</si>
  <si>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</si>
  <si>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</si>
  <si>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</si>
  <si>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</si>
  <si>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</si>
  <si>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</si>
  <si>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</si>
  <si>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</si>
  <si>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NM</t>
  </si>
  <si>
    <t>NV</t>
  </si>
  <si>
    <t>NY</t>
  </si>
  <si>
    <t>NJ</t>
  </si>
  <si>
    <t>OH</t>
  </si>
  <si>
    <t>OK</t>
  </si>
  <si>
    <t>OR</t>
  </si>
  <si>
    <t>PA</t>
  </si>
  <si>
    <t>PR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</si>
  <si>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</si>
  <si>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</si>
  <si>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</si>
  <si>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</si>
  <si>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</si>
  <si>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</si>
  <si>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</si>
  <si>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</si>
  <si>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</si>
  <si>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</si>
  <si>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</si>
  <si>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</si>
  <si>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AXOR ShowerSolutions Showerhead 250 Square 2- Jet with Showerarm Trim, 1.75 GPM</t>
  </si>
  <si>
    <t>AXOR Citterio E Wall-Mounted Single-Handle Faucet Trim with Base Plate, 1.2 GPM</t>
  </si>
  <si>
    <t>AXOR MyEdition Single-Hole Faucet 70 without Plate, 1.2 GPM</t>
  </si>
  <si>
    <t>AXOR MyEdition Plate 200 Metal</t>
  </si>
  <si>
    <t>AXOR Starck Organic Handshower Holder with Outlet 5" x 5" with Handshower, 1.75 GPM</t>
  </si>
  <si>
    <t>AXOR Starck Bar Faucet, 1.5 GPM</t>
  </si>
  <si>
    <t>AXOR Urquiola Handshower Holder with Outlet</t>
  </si>
  <si>
    <t>AXOR Starck HighArc Kitchen Faucet 2-Spray Pull-Down, 1.5 GPM</t>
  </si>
  <si>
    <t>Metal Handshower Hose, 49"</t>
  </si>
  <si>
    <t>AXOR Citterio M Thermostatic Trim with Volume Control and Diverter</t>
  </si>
  <si>
    <t>AXOR Citterio E Thermostatic Trim 5" x 5"</t>
  </si>
  <si>
    <t>AXOR Citterio E Thermostatic Module Trim 15" x 5" for 3 Functions</t>
  </si>
  <si>
    <t>AXOR Citterio E Volume Control Trim 5" x 5"</t>
  </si>
  <si>
    <t>AXOR Citterio E Diverter Trim Trio/Quattro 5" x 5"</t>
  </si>
  <si>
    <t xml:space="preserve">AXOR Citterio Kitchen Faucet, 2-Spray Pull-Out, 1.5 GPM </t>
  </si>
  <si>
    <t>AXOR MyEdition Wall-Mounted Single-Handle Faucet Trim, 1.2 GPM / Mirror Glass</t>
  </si>
  <si>
    <t>AXOR MyEdition Freestanding Tub Filler Trim with 1.75 GPM Handshower / Mirror Glass</t>
  </si>
  <si>
    <t>AXOR ONE Wall-Mounted Single-Handle Faucet, 1.2 GPM</t>
  </si>
  <si>
    <t>AXOR Citterio E Wall-Mounted Widespread Faucet Trim, 1.2 GPM</t>
  </si>
  <si>
    <t>AXOR Citterio E Thermostatic Freestanding Tub Filler Trim with 1.75 GPM Handshower</t>
  </si>
  <si>
    <t>AXOR Citterio E Thermostatic Module Trim 15" x 5" for 2 Functions</t>
  </si>
  <si>
    <t>AXOR Citterio E Wallbar 36"</t>
  </si>
  <si>
    <t>AXOR Citterio E Wall-Mounted Single-Handle Faucet Trim, 1.2 GPM</t>
  </si>
  <si>
    <t>AXOR ShowerSolutions Showerarm SoftCube, 15"</t>
  </si>
  <si>
    <t>AXOR Uno Wall-Mounted Single-Handle Faucet Trim, 1.2 GPM</t>
  </si>
  <si>
    <t>Air Switch in Chrome</t>
  </si>
  <si>
    <t>Air Switch in Brushed Bronze</t>
  </si>
  <si>
    <t>Air Switch in Brushed Gold Optic</t>
  </si>
  <si>
    <t>Air Switch in Brushed Black Chrome</t>
  </si>
  <si>
    <t>Air Switch in Matte Black</t>
  </si>
  <si>
    <t>Air Switch in Steel Optic</t>
  </si>
  <si>
    <t>Air Switch in Polished Nickel</t>
  </si>
  <si>
    <t>Air Gap in Brushed Bronze</t>
  </si>
  <si>
    <t>Transitional Pot Filler in Chrome</t>
  </si>
  <si>
    <t>Transitional Pot Filler in Brushed Bronze</t>
  </si>
  <si>
    <t>Transitional Pot Filler in Brushed Gold Optic</t>
  </si>
  <si>
    <t>Transitional Pot Filler in Brushed Black Chrome</t>
  </si>
  <si>
    <t>Transitional Pot Filler in Matte Black</t>
  </si>
  <si>
    <t>Transitional Pot Filler in Steel Optic</t>
  </si>
  <si>
    <t>Transitional Pot Filler in Polished Nickel</t>
  </si>
  <si>
    <t>Joleena Prep Kitchen Faucet, 2-Spray Pull-Down, 1.75 GPM in Chrome</t>
  </si>
  <si>
    <t>Joleena Prep Kitchen Faucet, 2-Spray Pull-Down, 1.75 GPM in Brushed Bronze</t>
  </si>
  <si>
    <t>Joleena Prep Kitchen Faucet, 2-Spray Pull-Down, 1.75 GPM in Brushed Gold Optic</t>
  </si>
  <si>
    <t>Joleena Prep Kitchen Faucet, 2-Spray Pull-Down, 1.75 GPM in Matte Black</t>
  </si>
  <si>
    <t>Joleena Prep Kitchen Faucet, 2-Spray Pull-Down, 1.75 GPM in Steel Optic</t>
  </si>
  <si>
    <t>Joleena Prep Kitchen Faucet, 2-Spray Pull-Down, 1.75 GPM in Polished Nickel</t>
  </si>
  <si>
    <t>Modern Cold Water Dispenser in Chrome</t>
  </si>
  <si>
    <t>Modern Cold Water Dispenser in Brushed Bronze</t>
  </si>
  <si>
    <t>Modern Cold Water Dispenser in Brushed Gold Optic</t>
  </si>
  <si>
    <t>Modern Cold Water Dispenser in Brushed Black Chrome</t>
  </si>
  <si>
    <t>Modern Cold Water Dispenser in Matte Black</t>
  </si>
  <si>
    <t>Modern Cold Water Dispenser in Steel Optic</t>
  </si>
  <si>
    <t>Modern Cold Water Dispenser in Polished Nickel</t>
  </si>
  <si>
    <t>Transitional Cold Water Dispenser in Chrome</t>
  </si>
  <si>
    <t>Transitional Cold Water Dispenser in Brushed Bronze</t>
  </si>
  <si>
    <t>Transitional Cold Water Dispenser in Brushed Gold Optic</t>
  </si>
  <si>
    <t>Transitional Cold Water Dispenser in Brushed Black Chrome</t>
  </si>
  <si>
    <t>Transitional Cold Water Dispenser in Matte Black</t>
  </si>
  <si>
    <t>Transitional Cold Water Dispenser in Steel Optic</t>
  </si>
  <si>
    <t>Transitional Cold Water Dispenser in Polished Nickel</t>
  </si>
  <si>
    <t>Modern Pot Filler in Chrome</t>
  </si>
  <si>
    <t>Modern Pot Filler in Brushed Bronze</t>
  </si>
  <si>
    <t>Modern Pot Filler in Brushed Gold Optic</t>
  </si>
  <si>
    <t>Modern Pot Filler in Brushed Black Chrome</t>
  </si>
  <si>
    <t>Modern Pot Filler in Matte Black</t>
  </si>
  <si>
    <t>Modern Pot Filler in Steel Optic</t>
  </si>
  <si>
    <t>Modern Pot Filler in Polished Nickel</t>
  </si>
  <si>
    <t>Raindance S Thermostatic Showerhead/Wallbar Set with Rough, 2.5 GPM in Brushed Bronze</t>
  </si>
  <si>
    <t>Raindance S Thermostatic Showerhead/Wallbar Set with Rough, 2.5 GPM in Brushed Gold Optic</t>
  </si>
  <si>
    <t>Raindance S Thermostatic Showerhead/Wallbar Set with Rough, 2.5 GPM in Brushed Black Chrome</t>
  </si>
  <si>
    <t>Raindance S Thermostatic Showerhead/Wallbar Set with Rough, 2.5 GPM in Matte Black</t>
  </si>
  <si>
    <t>Activera S Handshower Set 95 1-Jet, 2.5 GPM in Chrome</t>
  </si>
  <si>
    <t>Activera S Handshower Set 95 1-Jet, 2.5 GPM in Matte Black</t>
  </si>
  <si>
    <t>Activera S Handshower Set 95 1-Jet, 2.5 GPM in Brushed Nickel</t>
  </si>
  <si>
    <t>Activera S Handshower Set 95 1-Jet, 1.75 GPM in Chrome</t>
  </si>
  <si>
    <t>Activera S Handshower Set 95 1-Jet, 1.75 GPM in Matte Black</t>
  </si>
  <si>
    <t>Activera S Handshower Set 95 1-Jet, 1.75 GPM in Brushed Nickel</t>
  </si>
  <si>
    <t>Raindance S Thermostatic Showerhead/Wallbar Set with Rough, 1.75 GPM in Chrome</t>
  </si>
  <si>
    <t>Raindance S Thermostatic Showerhead/Wallbar Set with Rough, 1.75 GPM in Brushed Bronze</t>
  </si>
  <si>
    <t>Raindance S Thermostatic Showerhead/Wallbar Set with Rough, 1.75 GPM in Brushed Gold Optic</t>
  </si>
  <si>
    <t>Raindance S Thermostatic Showerhead/Wallbar Set with Rough, 1.75 GPM in Brushed Black Chrome</t>
  </si>
  <si>
    <t>Raindance S Thermostatic Showerhead/Wallbar Set with Rough, 1.75 GPM in Matte Black</t>
  </si>
  <si>
    <t>Raindance S Thermostatic Showerhead/Wallbar Set with Rough, 1.75 GPM in Brushed Nickel</t>
  </si>
  <si>
    <t>Raindance E Thermostatic Showerhead/Wallbar Set with Rough, 2.5 GPM in Chrome</t>
  </si>
  <si>
    <t>Raindance E Thermostatic Showerhead/Wallbar Set with Rough, 2.5 GPM in Brushed Bronze</t>
  </si>
  <si>
    <t>Raindance E Thermostatic Showerhead/Wallbar Set with Rough, 2.5 GPM in Brushed Gold Optic</t>
  </si>
  <si>
    <t>Raindance E Thermostatic Showerhead/Wallbar Set with Rough, 2.5 GPM in Brushed Black Chrome</t>
  </si>
  <si>
    <t>Raindance E Thermostatic Showerhead/Wallbar Set with Rough, 2.5 GPM in Matte Black</t>
  </si>
  <si>
    <t>Raindance E Thermostatic Showerhead/Wallbar Set with Rough, 2.5 GPM in Brushed Nickel</t>
  </si>
  <si>
    <t>Raindance E Thermostatic Showerhead/Wallbar Set with Rough, 1.75 GPM in Chrome</t>
  </si>
  <si>
    <t>Raindance E Thermostatic Showerhead/Wallbar Set with Rough, 1.75 GPM in Brushed Bronze</t>
  </si>
  <si>
    <t>Raindance E Thermostatic Showerhead/Wallbar Set with Rough, 1.75 GPM in Brushed Gold Optic</t>
  </si>
  <si>
    <t>Raindance E Thermostatic Showerhead/Wallbar Set with Rough, 1.75 GPM in Brushed Black Chrome</t>
  </si>
  <si>
    <t>Raindance E Thermostatic Showerhead/Wallbar Set with Rough, 1.75 GPM in Matte Black</t>
  </si>
  <si>
    <t>Raindance E Thermostatic Showerhead/Wallbar Set with Rough, 1.75 GPM in Brushed Nickel</t>
  </si>
  <si>
    <t xml:space="preserve"> External Vacuum Breaker in Brushed Bronze</t>
  </si>
  <si>
    <t xml:space="preserve"> External Vacuum Breaker in Brushed Gold Optic</t>
  </si>
  <si>
    <t xml:space="preserve"> External Vacuum Breaker in Brushed Black Chrome</t>
  </si>
  <si>
    <t>AXOR Shower Composition Trio/Quattro Diverter Trim in Chrome</t>
  </si>
  <si>
    <t>AXOR Shower Composition Trio/Quattro Diverter Trim in Brushed Gold Optic</t>
  </si>
  <si>
    <t>AXOR Shower Composition Trio/Quattro Diverter Trim in Brushed Black Chrome</t>
  </si>
  <si>
    <t>AXOR Shower Composition Trio/Quattro Diverter Trim in Matte Black</t>
  </si>
  <si>
    <t>AXOR Shower Composition Trio/Quattro Diverter Trim in Brushed Nickel</t>
  </si>
  <si>
    <t xml:space="preserve">AXOR Uno Rough, Electronic Faucet </t>
  </si>
  <si>
    <t>Unica Wallbar, 36"  in Brushed Bronze</t>
  </si>
  <si>
    <t>Unica Wallbar, 24" in Brushed Bronze</t>
  </si>
  <si>
    <t>Raindance Alive Select S Handshower 125  3-Jet 2.5 GPM in Chrome</t>
  </si>
  <si>
    <t>Raindance Alive Select S Handshower 125  3-Jet 2.5 GPM in Brushed Bronze</t>
  </si>
  <si>
    <t>Raindance Alive Select S Handshower 125  3-Jet 2.5 GPM in Matte Black</t>
  </si>
  <si>
    <t>Raindance Alive Select S Handshower 125  3-Jet 2.5 GPM in Brushed Nickel</t>
  </si>
  <si>
    <t>Raindance Alive Select S Handshower 125  3-Jet 1.75 GPM in Chrome</t>
  </si>
  <si>
    <t>Raindance Alive Select S Handshower 125  3-Jet 1.75 GPM in Brushed Bronze</t>
  </si>
  <si>
    <t>Raindance Alive Select S Handshower 125  3-Jet 1.75 GPM in Matte Black</t>
  </si>
  <si>
    <t>Raindance Alive Select S Handshower 125  3-Jet 1.75 GPM in Brushed Nickel</t>
  </si>
  <si>
    <t>Raindance Alive S Showerhead 300 1-Jet, 2.5 GPM in Chrome</t>
  </si>
  <si>
    <t>Raindance Alive S Showerhead 300 1-Jet, 2.5 GPM in Brushed Bronze</t>
  </si>
  <si>
    <t>Raindance Alive S Showerhead 300 1-Jet, 2.5 GPM in Matte Black</t>
  </si>
  <si>
    <t>Raindance Alive S Showerhead 300 1-Jet, 2.5 GPM in Brushed Nickel</t>
  </si>
  <si>
    <t>Raindance Alive S Showerhead 300 1-Jet, 1.75 GPM in Chrome</t>
  </si>
  <si>
    <t>Raindance Alive S Showerhead 300 1-Jet, 1.75 GPM in Brushed Bronze</t>
  </si>
  <si>
    <t>Raindance Alive S Showerhead 300 1-Jet, 1.75 GPM in Matte Black</t>
  </si>
  <si>
    <t>Raindance Alive S Showerhead 300 1-Jet, 1.75 GPM in Brushed Nickel</t>
  </si>
  <si>
    <t>Raindance Alive Q Showerhead 210/340 1-Jet, 2.5 GPM in Chrome</t>
  </si>
  <si>
    <t>Raindance Alive Q Showerhead 210/340 1-Jet, 2.5 GPM in Brushed Bronze</t>
  </si>
  <si>
    <t>Raindance Alive Q Showerhead 210/340 1-Jet, 2.5 GPM in Matte Black</t>
  </si>
  <si>
    <t>Raindance Alive Q Showerhead 210/340 1-Jet, 2.5 GPM in Brushed Nickel</t>
  </si>
  <si>
    <t>Raindance Alive S Showerhead 300 2-Jet with Showerarm, 2.5 GPM in Chrome</t>
  </si>
  <si>
    <t>Raindance Alive S Showerhead 300 2-Jet with Showerarm, 2.5 GPM in Brushed Bronze</t>
  </si>
  <si>
    <t>Raindance Alive S Showerhead 300 2-Jet with Showerarm, 2.5 GPM in Matte Black</t>
  </si>
  <si>
    <t>Raindance Alive S Showerhead 300 2-Jet with Showerarm, 2.5 GPM in Brushed Nickel</t>
  </si>
  <si>
    <t>Raindance Alive S Showerhead 300 2-Jet with Showerarm, 1.75 GPM in Chrome</t>
  </si>
  <si>
    <t>Raindance Alive S Showerhead 300 2-Jet with Showerarm, 1.75 GPM in Brushed Bronze</t>
  </si>
  <si>
    <t>Raindance Alive S Showerhead 300 2-Jet with Showerarm, 1.75 GPM in Matte Black</t>
  </si>
  <si>
    <t>Raindance Alive S Showerhead 300 2-Jet with Showerarm, 1.75 GPM in Brushed Nickel</t>
  </si>
  <si>
    <t>Raindance Alive Q Showerhead 210/340 2-Jet with Showerarm, 2.5 GPM in Chrome</t>
  </si>
  <si>
    <t>Raindance Alive Q Showerhead 210/340 2-Jet with Showerarm, 2.5 GPM in Brushed Bronze</t>
  </si>
  <si>
    <t>Raindance Alive Q Showerhead 210/340 2-Jet with Showerarm, 2.5 GPM in Matte Black</t>
  </si>
  <si>
    <t>Raindance Alive Q Showerhead 210/340 2-Jet with Showerarm, 2.5 GPM in Brushed Nickel</t>
  </si>
  <si>
    <t xml:space="preserve">Rough 2-Jet Showerhead, Raindance Alive und Pulsify </t>
  </si>
  <si>
    <t>Rainfinity Showerhead 250 1-Jet, 1.75 GPM in Chrome</t>
  </si>
  <si>
    <t>Rainfinity Showerhead 250 1-Jet, 1.75 GPM in Brushed Bronze</t>
  </si>
  <si>
    <t>Rainfinity Showerhead 250 1-Jet, 1.75 GPM in Brushed Gold Optic</t>
  </si>
  <si>
    <t>Rainfinity Showerhead 250 1-Jet, 1.75 GPM in Brushed Black Chrome</t>
  </si>
  <si>
    <t>Rainfinity Showerhead 250 1-Jet, 1.75 GPM in Matte Black</t>
  </si>
  <si>
    <t>Rainfinity Showerhead 250 1-Jet, 1.75 GPM in Brushed Nickel</t>
  </si>
  <si>
    <t>Rainfinity Shelf 500 in Brushed Bronze</t>
  </si>
  <si>
    <t>Rainfinity Shelf 500 in Matte Black</t>
  </si>
  <si>
    <t>Rainfinity Shelf 500 in Brushed Black Chrome</t>
  </si>
  <si>
    <t>Activera S Handshower 95 1-Jet, 2.5 GPM in Chrome</t>
  </si>
  <si>
    <t>Activera S Handshower 95 1-Jet, 2.5 GPM in Matte Black</t>
  </si>
  <si>
    <t>Activera S Handshower 95 1-Jet, 2.5 GPM in Brushed Nickel</t>
  </si>
  <si>
    <t>Activera S Handshower 95 1-Jet, 1.75 GPM in Chrome</t>
  </si>
  <si>
    <t>Activera S Handshower 95 1-Jet, 1.75 GPM in Matte Black</t>
  </si>
  <si>
    <t>Activera S Handshower 95 1-Jet, 1.75 GPM in Brushed Nickel</t>
  </si>
  <si>
    <t>Activera S Wallbar Set 95 1-Jet, 1.75 GPM in Chrome</t>
  </si>
  <si>
    <t>Activera S Wallbar Set 95 1-Jet, 1.75 GPM in Matte Black</t>
  </si>
  <si>
    <t>Activera S Wallbar Set 95 1-Jet, 1.75 GPM in Brushed Nickel</t>
  </si>
  <si>
    <t>Activera S Wallbar Set 95 1-Jet, 2.5 GPM in Chrome</t>
  </si>
  <si>
    <t>Activera S Wallbar Set 95 1-Jet, 2.5 GPM in Matte Black</t>
  </si>
  <si>
    <t>Activera S Wallbar Set 95 1-Jet, 2.5 GPM in Brushed Nickel</t>
  </si>
  <si>
    <t>Activera S Showerhead 240 1-Jet, 2.5 GPM in Chrome</t>
  </si>
  <si>
    <t>Activera S Showerhead 240 1-Jet, 2.5 GPM in Matte Black</t>
  </si>
  <si>
    <t>Activera S Showerhead 240 1-Jet, 2.5 GPM in Brushed Nickel</t>
  </si>
  <si>
    <t>Activera S Showerhead 240 1-Jet, 1.75 GPM in Chrome</t>
  </si>
  <si>
    <t>Activera S Showerhead 240 1-Jet, 1.75 GPM in Matte Black</t>
  </si>
  <si>
    <t>Activera S Showerhead 240 1-Jet, 1.75 GPM in Brushed Nickel</t>
  </si>
  <si>
    <t>Activera S Showerpipe S 240 1-Jet, 2.5 GPM in Chrome</t>
  </si>
  <si>
    <t>Activera S Showerpipe S 240 1-Jet, 2.5 GPM in Matte Black</t>
  </si>
  <si>
    <t>Activera S Showerpipe S 240 1-Jet, 2.5 GPM in Brushed Nickel</t>
  </si>
  <si>
    <t>Activera S Showerpipe S 240 1-Jet, 1.75 GPM in Chrome</t>
  </si>
  <si>
    <t>Activera S Showerpipe S 240 1-Jet, 1.75 GPM in Matte Black</t>
  </si>
  <si>
    <t>Activera S Showerpipe S 240 1-Jet, 1.75 GPM in Brushed Nickel</t>
  </si>
  <si>
    <t>Activera  Shower Arm  in Chrome</t>
  </si>
  <si>
    <t>Activera Shower Arm  in Matte Black</t>
  </si>
  <si>
    <t>Activera Shower Arm  in Brushed Nickel</t>
  </si>
  <si>
    <t>Raindance Select E  Handshower 120 3-Jet Powder Rain, 1.75 GPM in Chrome</t>
  </si>
  <si>
    <t>Raindance Select E  Handshower 120 3-Jet Powder Rain, 1.75 GPM in Brushed Bronze</t>
  </si>
  <si>
    <t>Raindance Select E  Handshower 120 3-Jet Powder Rain, 1.75 GPM in Brushed Gold Optic</t>
  </si>
  <si>
    <t>Raindance Select E  Handshower 120 3-Jet Powder Rain, 1.75 GPM in Brushed Black Chrome</t>
  </si>
  <si>
    <t>Raindance Select E  Handshower 120 3-Jet Powder Rain, 1.75 GPM in Matte Black</t>
  </si>
  <si>
    <t>Raindance Select E  Handshower 120 3-Jet Powder Rain, 1.75 GPM in Brushed Nickel</t>
  </si>
  <si>
    <t>Activera Q Showerhead 290 x 180 1-Jet, 2.5 GPM in Chrome</t>
  </si>
  <si>
    <t>Activera Q Showerhead 290 x 180 1-Jet, 2.5 GPM in Matte Black</t>
  </si>
  <si>
    <t>Activera Q Showerhead 290 x 180 1-Jet, 2.5 GPM in Brushed Nickel</t>
  </si>
  <si>
    <t>Activera Q Showerhead 290 x 180 1-Jet, 1.75 GPM in Chrome</t>
  </si>
  <si>
    <t>Activera Q Showerhead 290 x 180 1-Jet, 1.75 GPM in Matte Black</t>
  </si>
  <si>
    <t>Activera Q Showerhead 290 x 180 1-Jet, 1.75 GPM in Brushed Nickel</t>
  </si>
  <si>
    <t>Activera Q Showerpipe 290 x 180 1-Jet, 2.5 GPM in Chrome</t>
  </si>
  <si>
    <t>Activera Q Showerpipe 290 x 180 1-Jet, 2.5 GPM in Matte Black</t>
  </si>
  <si>
    <t>Activera Q Showerpipe 290 x 180 1-Jet, 2.5 GPM in Brushed Nickel</t>
  </si>
  <si>
    <t>Activera Q Showerpipe 290 x 180 1-Jet, 1.75 GPM in Chrome</t>
  </si>
  <si>
    <t>Activera Q Showerpipe 290 x 180 1-Jet, 1.75 GPM in Matte Black</t>
  </si>
  <si>
    <t>Activera Q Showerpipe 290 x 180 1-Jet, 1.75 GPM in Brushed Nickel</t>
  </si>
  <si>
    <t>Citterio C Showerhead 120/120 1-Jet with Showerarm, 2.5 GPM in Chrome</t>
  </si>
  <si>
    <t>Citterio C Showerhead 120/120 1-Jet with Showerarm, 2.5 GPM in Brushed Bronze</t>
  </si>
  <si>
    <t>Citterio C Showerhead 120/120 1-Jet with Showerarm, 2.5 GPM in Brushed Gold Optic</t>
  </si>
  <si>
    <t>Citterio C Showerhead 120/120 1-Jet with Showerarm, 2.5 GPM in Brushed Black Chrome</t>
  </si>
  <si>
    <t>Citterio C Showerhead 120/120 1-Jet with Showerarm, 2.5 GPM in Brushed Nickel</t>
  </si>
  <si>
    <t>Citterio C Showerhead 120/120 1-Jet with Showerarm, 2.5 GPM in Polished Nickel</t>
  </si>
  <si>
    <t>Citterio C Showerhead 120/120 1-Jet with Showerarm, 1.8 GPM in Chrome</t>
  </si>
  <si>
    <t>Citterio C Showerhead 120/120 1-Jet with Showerarm, 1.8 GPM in Brushed Bronze</t>
  </si>
  <si>
    <t>Citterio C Showerhead 120/120 1-Jet with Showerarm, 1.8 GPM in Brushed Gold Optic</t>
  </si>
  <si>
    <t>Citterio C Showerhead 120/120 1-Jet with Showerarm, 1.8 GPM in Brushed Black Chrome</t>
  </si>
  <si>
    <t>Citterio C Showerhead 120/120 1-Jet with Showerarm, 1.8 GPM in Brushed Nickel</t>
  </si>
  <si>
    <t>Citterio C Showerhead 120/120 1-Jet with Showerarm, 1.8 GPM in Polished Nickel</t>
  </si>
  <si>
    <t>Activera S Showerhead 95 1-Jet, 2.5 GPM in Chrome</t>
  </si>
  <si>
    <t>Activera S Showerhead 95 1-Jet, 2.5 GPM in Matte Black</t>
  </si>
  <si>
    <t>Activera S Showerhead 95 1-Jet, 2.5 GPM in Brushed Nickel</t>
  </si>
  <si>
    <t>Activera S Showerhead 95 1-Jet, 1.75 GPM in Chrome</t>
  </si>
  <si>
    <t>Activera S Showerhead 95 1-Jet, 1.75 GPM in Matte Black</t>
  </si>
  <si>
    <t>Activera S Showerhead 95 1-Jet, 1.75 GPM in Brushed Nickel</t>
  </si>
  <si>
    <t xml:space="preserve"> Wall Outlet S with Check Valve, Round in Chrome</t>
  </si>
  <si>
    <t xml:space="preserve"> Wall Outlet S with Check Valve, Round in Brushed Bronze</t>
  </si>
  <si>
    <t xml:space="preserve"> Wall Outlet S with Check Valve, Round in Brushed Gold Optic</t>
  </si>
  <si>
    <t xml:space="preserve"> Wall Outlet S with Check Valve, Round in Brushed Black Chrome</t>
  </si>
  <si>
    <t xml:space="preserve"> Wall Outlet S with Check Valve, Round in Matte Black</t>
  </si>
  <si>
    <t xml:space="preserve"> Wall Outlet S with Check Valve, Round in Brushed Nickel</t>
  </si>
  <si>
    <t xml:space="preserve"> Wall Outlet S with Check Valve, Round in Polished Nickel</t>
  </si>
  <si>
    <t xml:space="preserve"> Wall Outlet E with Check Valve, Square in Chrome</t>
  </si>
  <si>
    <t xml:space="preserve"> Wall Outlet E with Check Valve, Square in Brushed Bronze</t>
  </si>
  <si>
    <t xml:space="preserve"> Wall Outlet E with Check Valve, Square in Brushed Gold Optic</t>
  </si>
  <si>
    <t xml:space="preserve"> Wall Outlet E with Check Valve, Square in Brushed Black Chrome</t>
  </si>
  <si>
    <t xml:space="preserve"> Wall Outlet E with Check Valve, Square in Matte Black</t>
  </si>
  <si>
    <t xml:space="preserve"> Wall Outlet E with Check Valve, Square in Brushed Nickel</t>
  </si>
  <si>
    <t xml:space="preserve"> Wall Outlet E with Check Valve, Square in Polished Nickel</t>
  </si>
  <si>
    <t xml:space="preserve"> Wall Outlet Q with Check Valve, SoftSquare in Chrome</t>
  </si>
  <si>
    <t xml:space="preserve"> Wall Outlet Q with Check Valve, SoftSquare in Brushed Bronze</t>
  </si>
  <si>
    <t xml:space="preserve"> Wall Outlet Q with Check Valve, SoftSquare in Brushed Gold Optic</t>
  </si>
  <si>
    <t xml:space="preserve"> Wall Outlet Q with Check Valve, SoftSquare in Brushed Black Chrome</t>
  </si>
  <si>
    <t xml:space="preserve"> Wall Outlet Q with Check Valve, SoftSquare in Matte Black</t>
  </si>
  <si>
    <t xml:space="preserve"> Wall Outlet Q with Check Valve, SoftSquare in Brushed Nickel</t>
  </si>
  <si>
    <t xml:space="preserve"> Wall Outlet Q with Check Valve, SoftSquare in Polished Nickel</t>
  </si>
  <si>
    <t xml:space="preserve"> Handshower Holder  in Chrome</t>
  </si>
  <si>
    <t xml:space="preserve"> Handshower Holder  in Brushed Bronze</t>
  </si>
  <si>
    <t xml:space="preserve"> Handshower Holder  in Brushed Gold Optic</t>
  </si>
  <si>
    <t xml:space="preserve"> Handshower Holder  in Brushed Black Chrome</t>
  </si>
  <si>
    <t xml:space="preserve"> Handshower Holder  in Matte Black</t>
  </si>
  <si>
    <t xml:space="preserve"> Handshower Holder  in Brushed Nickel</t>
  </si>
  <si>
    <t xml:space="preserve"> Handshower Holder  in Polished Nickel</t>
  </si>
  <si>
    <t>AXOR Citterio M Thermostatic Trim with Volume Control in Brushed Bronze</t>
  </si>
  <si>
    <t>AXOR Citterio M Thermostatic Trim with Volume Control in Brushed Gold Optic</t>
  </si>
  <si>
    <t>AXOR Citterio M Thermostatic Trim with Volume Control in Brushed Black Chrome</t>
  </si>
  <si>
    <t>AXOR Citterio M Thermostatic Trim with Volume Control in Polished Nickel</t>
  </si>
  <si>
    <t>AXOR Citterio M Thermostatic Trim in Brushed Bronze</t>
  </si>
  <si>
    <t>AXOR Citterio M Thermostatic Trim in Brushed Gold Optic</t>
  </si>
  <si>
    <t>AXOR Citterio M Thermostatic Trim in Brushed Black Chrome</t>
  </si>
  <si>
    <t>AXOR Citterio M Thermostatic Trim in Polished Nickel</t>
  </si>
  <si>
    <t>AXOR Citterio M Thermostatic Trim with Volume Control and Diverter in Brushed Bronze</t>
  </si>
  <si>
    <t>AXOR Citterio M Thermostatic Trim with Volume Control and Diverter in Brushed Gold Optic</t>
  </si>
  <si>
    <t>AXOR Citterio M Thermostatic Trim with Volume Control and Diverter in Brushed Black Chrome</t>
  </si>
  <si>
    <t>AXOR Citterio M Diverter Trim Trio/Quattro in Brushed Gold Optic</t>
  </si>
  <si>
    <t>34934341</t>
  </si>
  <si>
    <t>AXOR Citterio M Diverter Trim Trio/Quattro in Brushed Black Chrome</t>
  </si>
  <si>
    <t>AXOR Citterio M Diverter Trim Trio/Quattro in Brushed Bronze</t>
  </si>
  <si>
    <t>AXOR Citterio M Diverter Trim Trio/Quattro in Polished Nickel</t>
  </si>
  <si>
    <t>AXOR Citterio M Volume Control Trim in Brushed Bronze</t>
  </si>
  <si>
    <t>AXOR Citterio M Volume Control Trim in Brushed Gold Optic</t>
  </si>
  <si>
    <t>AXOR Citterio M Volume Control Trim in Brushed Black Chrome</t>
  </si>
  <si>
    <t>AXOR Citterio M Volume Control Trim in Polished Nickel</t>
  </si>
  <si>
    <t>AXOR ShowerSolutions Wall Outlet Round with Check Valves in Chrome</t>
  </si>
  <si>
    <t>AXOR ShowerSolutions Wall Outlet Round with Check Valves in Brushed Bronze</t>
  </si>
  <si>
    <t>AXOR ShowerSolutions Wall Outlet Round with Check Valves in Brushed Gold Optic</t>
  </si>
  <si>
    <t>AXOR ShowerSolutions Wall Outlet Round with Check Valves in Brushed Black Chrome</t>
  </si>
  <si>
    <t>AXOR ShowerSolutions Wall Outlet Round with Check Valves in Matte Black</t>
  </si>
  <si>
    <t>AXOR ShowerSolutions Wall Outlet Round with Check Valves in Matte White</t>
  </si>
  <si>
    <t>AXOR ShowerSolutions Wall Outlet Round with Check Valves in Brushed Nickel</t>
  </si>
  <si>
    <t>AXOR ShowerSolutions Wall Outlet SoftSquare with Check Valves in Chrome</t>
  </si>
  <si>
    <t>AXOR ShowerSolutions Wall Outlet SoftSquare with Check Valves in Brushed Bronze</t>
  </si>
  <si>
    <t>AXOR ShowerSolutions Wall Outlet SoftSquare with Check Valves in Brushed Gold Optic</t>
  </si>
  <si>
    <t>AXOR ShowerSolutions Wall Outlet SoftSquare with Check Valves in Brushed Black Chrome</t>
  </si>
  <si>
    <t>AXOR ShowerSolutions Wall Outlet SoftSquare with Check Valves in Matte Black</t>
  </si>
  <si>
    <t>AXOR ShowerSolutions Wall Outlet SoftSquare with Check Valves in Brushed Nickel</t>
  </si>
  <si>
    <t>AXOR ShowerSolutions Wall Outlet SoftSquare with Check Valves in Polished Nickel</t>
  </si>
  <si>
    <t>AXOR Uno Electronic Faucet in Chrome</t>
  </si>
  <si>
    <t>AXOR Uno Electronic Faucet in Brushed Nickel</t>
  </si>
  <si>
    <t>AXOR ShowerSphere Showerhead 370 2-Jet 2.5 GPM with Adjustable Showerarm in Chrome</t>
  </si>
  <si>
    <t>AXOR ShowerSphere Showerhead 370 2-Jet 2.5 GPM with Adjustable Showerarm in Brushed Bronze</t>
  </si>
  <si>
    <t>AXOR ShowerSphere Showerhead 370 2-Jet 2.5 GPM with Adjustable Showerarm in Brushed Gold Optic</t>
  </si>
  <si>
    <t>AXOR ShowerSphere Showerhead 370 2-Jet 2.5 GPM with Adjustable Showerarm in Brushed Black Chrome</t>
  </si>
  <si>
    <t>AXOR ShowerSphere Showerhead 370 2-Jet 2.5 GPM with Adjustable Showerarm in Brushed Nickel</t>
  </si>
  <si>
    <t>AXOR ShowerSphere Showerhead 370 2-Jet 2.5 GPM with Adjustable Showerarm in Polished Nickel</t>
  </si>
  <si>
    <t>AXOR ShowerSphere Showerhead 370 2-Jet 1.75 GPM with Adjustable Showerarm in Chrome</t>
  </si>
  <si>
    <t>AXOR ShowerSphere Showerhead 370 2-Jet 1.75 GPM with Adjustable Showerarm in Brushed Bronze</t>
  </si>
  <si>
    <t>AXOR ShowerSphere Showerhead 370 2-Jet 1.75 GPM with Adjustable Showerarm in Brushed Gold Optic</t>
  </si>
  <si>
    <t>AXOR ShowerSphere Showerhead 370 2-Jet 1.75 GPM with Adjustable Showerarm in Brushed Black Chrome</t>
  </si>
  <si>
    <t>AXOR ShowerSphere Showerhead 370 2-Jet 1.75 GPM with Adjustable Showerarm in Brushed Nickel</t>
  </si>
  <si>
    <t>AXOR ShowerSphere Showerhead 370 2-Jet 1.75 GPM with Adjustable Showerarm in Polished Nickel</t>
  </si>
  <si>
    <t>AXOR ShowerSphere Showerhead 370 1-Jet 2.5 GPM with Showerarm in Chrome</t>
  </si>
  <si>
    <t>AXOR ShowerSphere Showerhead 370 1-Jet 2.5 GPM with Showerarm in Brushed Bronze</t>
  </si>
  <si>
    <t>AXOR ShowerSphere Showerhead 370 1-Jet 2.5 GPM with Showerarm in Brushed Gold Optic</t>
  </si>
  <si>
    <t>AXOR ShowerSphere Showerhead 370 1-Jet 2.5 GPM with Showerarm in Brushed Black Chrome</t>
  </si>
  <si>
    <t>AXOR ShowerSphere Showerhead 370 1-Jet 2.5 GPM with Showerarm in Brushed Nickel</t>
  </si>
  <si>
    <t>AXOR ShowerSphere Showerhead 370 1-Jet 2.5 GPM with Showerarm in Polished Nickel</t>
  </si>
  <si>
    <t>AXOR ShowerSphere Showerhead 370 1-Jet 1.75 GPM with Showerarm in Chrome</t>
  </si>
  <si>
    <t>AXOR ShowerSphere Showerhead 370 1-Jet 1.75 GPM with Showerarm in Brushed Bronze</t>
  </si>
  <si>
    <t>AXOR ShowerSphere Showerhead 370 1-Jet 1.75 GPM with Showerarm in Brushed Gold Optic</t>
  </si>
  <si>
    <t>AXOR ShowerSphere Showerhead 370 1-Jet 1.75 GPM with Showerarm in Brushed Black Chrome</t>
  </si>
  <si>
    <t>AXOR ShowerSphere Showerhead 370 1-Jet 1.75 GPM with Showerarm in Brushed Nickel</t>
  </si>
  <si>
    <t>AXOR ShowerSphere Showerhead 370 1-Jet 1.75 GPM with Showerarm in Polished Nickel</t>
  </si>
  <si>
    <t>AXOR ShowerSphere Showerhead 250 1-Jet 2.5 GPM with Showerarm in Chrome</t>
  </si>
  <si>
    <t>AXOR ShowerSphere Showerhead 250 1-Jet 2.5 GPM with Showerarm in Brushed Bronze</t>
  </si>
  <si>
    <t>AXOR ShowerSphere Showerhead 250 1-Jet 2.5 GPM with Showerarm in Brushed Gold Optic</t>
  </si>
  <si>
    <t>AXOR ShowerSphere Showerhead 250 1-Jet 2.5 GPM with Showerarm in Brushed Black Chrome</t>
  </si>
  <si>
    <t>AXOR ShowerSphere Showerhead 250 1-Jet 2.5 GPM with Showerarm in Brushed Nickel</t>
  </si>
  <si>
    <t>AXOR ShowerSphere Showerhead 250 1-Jet 2.5 GPM with Showerarm in Polished Nickel</t>
  </si>
  <si>
    <t>AXOR ShowerSphere Showerhead 250 1-Jet 1.75 GPM with Showerarm in Chrome</t>
  </si>
  <si>
    <t>AXOR ShowerSphere Showerhead 250 1-Jet 1.75 GPM with Showerarm in Brushed Bronze</t>
  </si>
  <si>
    <t>AXOR ShowerSphere Showerhead 250 1-Jet 1.75 GPM with Showerarm in Brushed Gold Optic</t>
  </si>
  <si>
    <t>AXOR ShowerSphere Showerhead 250 1-Jet 1.75 GPM with Showerarm in Brushed Black Chrome</t>
  </si>
  <si>
    <t>AXOR ShowerSphere Showerhead 250 1-Jet 1.75 GPM with Showerarm in Brushed Nickel</t>
  </si>
  <si>
    <t>AXOR ShowerSphere Showerhead 250 1-Jet 1.75 GPM with Showerarm in Polished Nickel</t>
  </si>
  <si>
    <t>AXOR ShowerSphere Showerhead 370 2-Jet Ceiling Connection, 2.5 GPM in Chrome</t>
  </si>
  <si>
    <t>AXOR ShowerSphere Showerhead 370 2-Jet Ceiling Connection, 2.5 GPM in Brushed Bronze</t>
  </si>
  <si>
    <t>AXOR ShowerSphere Showerhead 370 2-Jet Ceiling Connection, 2.5 GPM in Brushed Gold Optic</t>
  </si>
  <si>
    <t>AXOR ShowerSphere Showerhead 370 2-Jet Ceiling Connection, 2.5 GPM in Brushed Black Chrome</t>
  </si>
  <si>
    <t>AXOR ShowerSphere Showerhead 370 2-Jet Ceiling Connection, 2.5 GPM in Brushed Nickel</t>
  </si>
  <si>
    <t>AXOR ShowerSphere Showerhead 370 2-Jet Ceiling Connection, 2.5 GPM in Polished Nickel</t>
  </si>
  <si>
    <t>AXOR ShowerSphere Showerhead 370 2-Jet Ceiling Connection, 1.75 GPM in Chrome</t>
  </si>
  <si>
    <t>AXOR ShowerSphere Showerhead 370 2-Jet Ceiling Connection, 1.75 GPM in Brushed Bronze</t>
  </si>
  <si>
    <t>AXOR ShowerSphere Showerhead 370 2-Jet Ceiling Connection, 1.75 GPM in Brushed Gold Optic</t>
  </si>
  <si>
    <t>AXOR ShowerSphere Showerhead 370 2-Jet Ceiling Connection, 1.75 GPM in Brushed Black Chrome</t>
  </si>
  <si>
    <t>AXOR ShowerSphere Showerhead 370 2-Jet Ceiling Connection, 1.75 GPM in Brushed Nickel</t>
  </si>
  <si>
    <t>AXOR ShowerSphere Showerhead 370 2-Jet Ceiling Connection, 1.75 GPM in Polished Nickel</t>
  </si>
  <si>
    <t>AXOR ShowerSphere Showerhead 370 1-Jet Ceiling Connection, 2.5 GPM in Chrome</t>
  </si>
  <si>
    <t>AXOR ShowerSphere Showerhead 370 1-Jet Ceiling Connection, 2.5 GPM in Brushed Bronze</t>
  </si>
  <si>
    <t>AXOR ShowerSphere Showerhead 370 1-Jet Ceiling Connection, 2.5 GPM in Brushed Gold Optic</t>
  </si>
  <si>
    <t>AXOR ShowerSphere Showerhead 370 1-Jet Ceiling Connection, 2.5 GPM in Brushed Black Chrome</t>
  </si>
  <si>
    <t>AXOR ShowerSphere Showerhead 370 1-Jet Ceiling Connection, 2.5 GPM in Brushed Nickel</t>
  </si>
  <si>
    <t>AXOR ShowerSphere Showerhead 370 1-Jet Ceiling Connection, 2.5 GPM in Polished Nickel</t>
  </si>
  <si>
    <t>AXOR ShowerSphere Showerhead 370 1-Jet Ceiling Connection, 1.75GPM in Chrome</t>
  </si>
  <si>
    <t>AXOR ShowerSphere Showerhead 370 1-Jet Ceiling Connection, 1.75GPM in Brushed Bronze</t>
  </si>
  <si>
    <t>AXOR ShowerSphere Showerhead 370 1-Jet Ceiling Connection, 1.75GPM in Brushed Gold Optic</t>
  </si>
  <si>
    <t>AXOR ShowerSphere Showerhead 370 1-Jet Ceiling Connection, 1.75GPM in Brushed Black Chrome</t>
  </si>
  <si>
    <t>AXOR ShowerSphere Showerhead 370 1-Jet Ceiling Connection, 1.75GPM in Brushed Nickel</t>
  </si>
  <si>
    <t>AXOR ShowerSphere Showerhead 370 1-Jet Ceiling Connection, 1.75GPM in Polished Nickel</t>
  </si>
  <si>
    <t>AXOR ShowerSphere Showerhead 250 1-Jet Ceiling Connection, 2.5 GPM in Chrome</t>
  </si>
  <si>
    <t>AXOR ShowerSphere Showerhead 250 1-Jet Ceiling Connection, 2.5 GPM in Brushed Bronze</t>
  </si>
  <si>
    <t>AXOR ShowerSphere Showerhead 250 1-Jet Ceiling Connection, 2.5 GPM in Brushed Gold Optic</t>
  </si>
  <si>
    <t>AXOR ShowerSphere Showerhead 250 1-Jet Ceiling Connection, 2.5 GPM in Brushed Black Chrome</t>
  </si>
  <si>
    <t>AXOR ShowerSphere Showerhead 250 1-Jet Ceiling Connection, 2.5 GPM in Brushed Nickel</t>
  </si>
  <si>
    <t>AXOR ShowerSphere Showerhead 250 1-Jet Ceiling Connection, 2.5 GPM in Polished Nickel</t>
  </si>
  <si>
    <t>AXOR ShowerSphere Showerhead 250 1-Jet Ceiling Connection, 1.75 GPM in Chrome</t>
  </si>
  <si>
    <t>AXOR ShowerSphere Showerhead 250 1-Jet Ceiling Connection, 1.75 GPM in Brushed Bronze</t>
  </si>
  <si>
    <t>AXOR ShowerSphere Showerhead 250 1-Jet Ceiling Connection, 1.75 GPM in Brushed Gold Optic</t>
  </si>
  <si>
    <t>AXOR ShowerSphere Showerhead 250 1-Jet Ceiling Connection, 1.75 GPM in Brushed Black Chrome</t>
  </si>
  <si>
    <t>AXOR ShowerSphere Showerhead 250 1-Jet Ceiling Connection, 1.75 GPM in Brushed Nickel</t>
  </si>
  <si>
    <t>AXOR ShowerSphere Showerhead 250 1-Jet Ceiling Connection, 1.75 GPM in Polished Nickel</t>
  </si>
  <si>
    <t xml:space="preserve">AXOR ShowerSphere Rough for Showerhead 2-Jet for Ceiling Connection </t>
  </si>
  <si>
    <t>AXOR ShowerSphere Ceiling Extension Pipe for Showerhead 1-Jet, 12" in Chrome</t>
  </si>
  <si>
    <t>AXOR ShowerSphere Ceiling Extension Pipe for Showerhead 1-Jet, 12" in Brushed Bronze</t>
  </si>
  <si>
    <t>AXOR ShowerSphere Ceiling Extension Pipe for Showerhead 1-Jet, 12" in Brushed Gold Optic</t>
  </si>
  <si>
    <t>AXOR ShowerSphere Ceiling Extension Pipe for Showerhead 1-Jet, 12" in Brushed Black Chrome</t>
  </si>
  <si>
    <t>AXOR ShowerSphere Ceiling Extension Pipe for Showerhead 1-Jet, 12" in Brushed Nickel</t>
  </si>
  <si>
    <t>AXOR ShowerSphere Ceiling Extension Pipe for Showerhead 1-Jet, 12" in Polished Nickel</t>
  </si>
  <si>
    <t>AXOR ShowerSphere Ceiling Extension Pipe for Showerhead 2-Jet, 12" in Chrome</t>
  </si>
  <si>
    <t>AXOR ShowerSphere Ceiling Extension Pipe for Showerhead 2-Jet, 12" in Brushed Bronze</t>
  </si>
  <si>
    <t>AXOR ShowerSphere Ceiling Extension Pipe for Showerhead 2-Jet, 12" in Brushed Gold Optic</t>
  </si>
  <si>
    <t>AXOR ShowerSphere Ceiling Extension Pipe for Showerhead 2-Jet, 12" in Brushed Black Chrome</t>
  </si>
  <si>
    <t>AXOR ShowerSphere Ceiling Extension Pipe for Showerhead 2-Jet, 12" in Brushed Nickel</t>
  </si>
  <si>
    <t>AXOR ShowerSphere Ceiling Extension Pipe for Showerhead 2-Jet, 12" in Polished Nickel</t>
  </si>
  <si>
    <t>AXOR ShowerSphere Escutcheon 120/120 in Chrome</t>
  </si>
  <si>
    <t>AXOR ShowerSphere Escutcheon 120/120 in Brushed Bronze</t>
  </si>
  <si>
    <t>AXOR ShowerSphere Escutcheon 120/120 in Brushed Gold Optic</t>
  </si>
  <si>
    <t>AXOR ShowerSphere Escutcheon 120/120 in Brushed Black Chrome</t>
  </si>
  <si>
    <t>AXOR ShowerSphere Escutcheon 120/120 in Brushed Nickel</t>
  </si>
  <si>
    <t>AXOR ShowerSphere Escutcheon 120/120 in Polished Nickel</t>
  </si>
  <si>
    <t>AXOR ShowerSphere Showerhead 250 1-Jet 1.5 GPM with Showerarm in Chrome</t>
  </si>
  <si>
    <t>AXOR ShowerSphere Showerhead 250 1-Jet 1.5 GPM with Showerarm in Brushed Bronze</t>
  </si>
  <si>
    <t>AXOR ShowerSphere Showerhead 250 1-Jet 1.5 GPM with Showerarm in Brushed Gold Optic</t>
  </si>
  <si>
    <t>AXOR ShowerSphere Showerhead 250 1-Jet 1.5 GPM with Showerarm in Brushed Black Chrome</t>
  </si>
  <si>
    <t>AXOR ShowerSphere Showerhead 250 1-Jet 1.5 GPM with Showerarm in Brushed Nickel</t>
  </si>
  <si>
    <t>AXOR ShowerSphere Showerhead 250 1-Jet 1.5 GPM with Showerarm in Polished Nickel</t>
  </si>
  <si>
    <t>AXOR ShowerSphere Showerhead 250 1-Jet Ceiling Connection, 1.5 GPM in Chrome</t>
  </si>
  <si>
    <t>AXOR ShowerSphere Showerhead 250 1-Jet Ceiling Connection, 1.5 GPM in Brushed Bronze</t>
  </si>
  <si>
    <t>AXOR ShowerSphere Showerhead 250 1-Jet Ceiling Connection, 1.5 GPM in Brushed Gold Optic</t>
  </si>
  <si>
    <t>AXOR ShowerSphere Showerhead 250 1-Jet Ceiling Connection, 1.5 GPM in Brushed Black Chrome</t>
  </si>
  <si>
    <t>AXOR ShowerSphere Showerhead 250 1-Jet Ceiling Connection, 1.5 GPM in Brushed Nickel</t>
  </si>
  <si>
    <t>AXOR ShowerSphere Showerhead 250 1-Jet Ceiling Connection, 1.5 GPM in Polished Nickel</t>
  </si>
  <si>
    <t>AXOR ShowerSphere Handshower 130 3-Jet, 2.5 GPM in Chrome</t>
  </si>
  <si>
    <t>AXOR ShowerSphere Handshower 130 3-Jet, 2.5 GPM in Brushed Bronze</t>
  </si>
  <si>
    <t>AXOR ShowerSphere Handshower 130 3-Jet, 2.5 GPM in Brushed Gold Optic</t>
  </si>
  <si>
    <t>AXOR ShowerSphere Handshower 130 3-Jet, 2.5 GPM in Polished Black Chrome</t>
  </si>
  <si>
    <t>AXOR ShowerSphere Handshower 130 3-Jet, 2.5 GPM in Brushed Black Chrome</t>
  </si>
  <si>
    <t>AXOR ShowerSphere Handshower 130 3-Jet, 2.5 GPM in Brushed Nickel</t>
  </si>
  <si>
    <t>AXOR ShowerSphere Handshower 130 3-Jet, 2.5 GPM in Polished Nickel</t>
  </si>
  <si>
    <t>AXOR ShowerSphere Handshower 130 3-Jet, 2.5 GPM in Polished Gold Optic</t>
  </si>
  <si>
    <t>AXOR ShowerSphere Handshower 130 3-Jet, 1.75 GPM in Chrome</t>
  </si>
  <si>
    <t>AXOR ShowerSphere Handshower 130 3-Jet, 1.75 GPM in Brushed Bronze</t>
  </si>
  <si>
    <t>AXOR ShowerSphere Handshower 130 3-Jet, 1.75 GPM in Brushed Gold Optic</t>
  </si>
  <si>
    <t>AXOR ShowerSphere Handshower 130 3-Jet, 1.75 GPM in Polished Black Chrome</t>
  </si>
  <si>
    <t>AXOR ShowerSphere Handshower 130 3-Jet, 1.75 GPM in Brushed Black Chrome</t>
  </si>
  <si>
    <t>AXOR ShowerSphere Handshower 130 3-Jet, 1.75 GPM in Brushed Nickel</t>
  </si>
  <si>
    <t>AXOR ShowerSphere Handshower 130 3-Jet, 1.75 GPM in Polished Nickel</t>
  </si>
  <si>
    <t>AXOR ShowerSphere Handshower 130 3-Jet, 1.75 GPM in Polished Gold Optic</t>
  </si>
  <si>
    <t>AXOR ShowerSphere Handshower 130 3-Jet, 1.5 GPM in Chrome</t>
  </si>
  <si>
    <t>AXOR ShowerSphere Handshower 130 3-Jet, 1.5 GPM in Brushed Bronze</t>
  </si>
  <si>
    <t>AXOR ShowerSphere Handshower 130 3-Jet, 1.5 GPM in Brushed Gold Optic</t>
  </si>
  <si>
    <t>AXOR ShowerSphere Handshower 130 3-Jet, 1.5 GPM in Polished Black Chrome</t>
  </si>
  <si>
    <t>AXOR ShowerSphere Handshower 130 3-Jet, 1.5 GPM in Brushed Black Chrome</t>
  </si>
  <si>
    <t>AXOR ShowerSphere Handshower 130 3-Jet, 1.5 GPM in Brushed Nickel</t>
  </si>
  <si>
    <t>AXOR ShowerSphere Handshower 130 3-Jet, 1.5 GPM in Polished Nickel</t>
  </si>
  <si>
    <t>AXOR ShowerSphere Handshower 130 3-Jet, 1.5 GPM in Polished Gold Optic</t>
  </si>
  <si>
    <t>AddStoris S Corner Basket in Chrome</t>
  </si>
  <si>
    <t>AddStoris S Corner Basket in Brushed Bronze</t>
  </si>
  <si>
    <t>AddStoris S Corner Basket in Brushed Gold Optic</t>
  </si>
  <si>
    <t>AddStoris S Corner Basket in Brushed Black Chrome</t>
  </si>
  <si>
    <t>AddStoris S Corner Basket in Matte Black</t>
  </si>
  <si>
    <t>AddStoris S Corner Basket in Brushed Nickel</t>
  </si>
  <si>
    <t>AddStoris S Corner Basket in Polished Nickel</t>
  </si>
  <si>
    <t>AddStoris S Single Hook in Chrome</t>
  </si>
  <si>
    <t>AddStoris S Single Hook in Brushed Bronze</t>
  </si>
  <si>
    <t>AddStoris S Single Hook in Brushed Gold Optic</t>
  </si>
  <si>
    <t>AddStoris S Single Hook in Brushed Black Chrome</t>
  </si>
  <si>
    <t>AddStoris S Single Hook in Matte Black</t>
  </si>
  <si>
    <t>AddStoris S Single Hook in Brushed Nickel</t>
  </si>
  <si>
    <t>AddStoris S Single Hook in Polished Nickel</t>
  </si>
  <si>
    <t>AddStoris S Double Towel Bar in Chrome</t>
  </si>
  <si>
    <t>AddStoris S Double Towel Bar in Brushed Bronze</t>
  </si>
  <si>
    <t>AddStoris S Double Towel Bar in Brushed Gold Optic</t>
  </si>
  <si>
    <t>AddStoris S Double Towel Bar in Brushed Black Chrome</t>
  </si>
  <si>
    <t>AddStoris S Double Towel Bar in Matte Black</t>
  </si>
  <si>
    <t>AddStoris S Double Towel Bar in Brushed Nickel</t>
  </si>
  <si>
    <t>AddStoris S Double Towel Bar in Polished Nickel</t>
  </si>
  <si>
    <t>AddStoris S Towel Bar, 12" in Chrome</t>
  </si>
  <si>
    <t>AddStoris S Towel Bar, 12" in Brushed Bronze</t>
  </si>
  <si>
    <t>AddStoris S Towel Bar, 12" in Brushed Gold Optic</t>
  </si>
  <si>
    <t>AddStoris S Towel Bar, 12" in Brushed Black Chrome</t>
  </si>
  <si>
    <t>AddStoris S Towel Bar, 12" in Matte Black</t>
  </si>
  <si>
    <t>AddStoris S Towel Bar, 12" in Brushed Nickel</t>
  </si>
  <si>
    <t>AddStoris S Towel Bar, 12" in Polished Nickel</t>
  </si>
  <si>
    <t>AddStoris S Liquid Soap Dispenser in Chrome</t>
  </si>
  <si>
    <t>AddStoris S Liquid Soap Dispenser in Brushed Bronze</t>
  </si>
  <si>
    <t>AddStoris S Liquid Soap Dispenser in Brushed Gold Optic</t>
  </si>
  <si>
    <t>AddStoris S Liquid Soap Dispenser in Brushed Black Chrome</t>
  </si>
  <si>
    <t>AddStoris S Liquid Soap Dispenser in Matte Black</t>
  </si>
  <si>
    <t>AddStoris S Liquid Soap Dispenser in Brushed Nickel</t>
  </si>
  <si>
    <t>AddStoris S Liquid Soap Dispenser in Polished Nickel</t>
  </si>
  <si>
    <t>AddStoris S Soap Dish in Chrome</t>
  </si>
  <si>
    <t>AddStoris S Soap Dish in Brushed Bronze</t>
  </si>
  <si>
    <t>AddStoris S Soap Dish in Brushed Gold Optic</t>
  </si>
  <si>
    <t>AddStoris S Soap Dish in Brushed Black Chrome</t>
  </si>
  <si>
    <t>AddStoris S Soap Dish in Matte Black</t>
  </si>
  <si>
    <t>AddStoris S Soap Dish in Brushed Nickel</t>
  </si>
  <si>
    <t>AddStoris S Soap Dish in Polished Nickel</t>
  </si>
  <si>
    <t>AddStoris S Towel Bar, 24" in Chrome</t>
  </si>
  <si>
    <t>AddStoris S Towel Bar, 24" in Brushed Bronze</t>
  </si>
  <si>
    <t>AddStoris S Towel Bar, 24" in Brushed Gold Optic</t>
  </si>
  <si>
    <t>AddStoris S Towel Bar, 24" in Brushed Black Chrome</t>
  </si>
  <si>
    <t>AddStoris S Towel Bar, 24" in Matte Black</t>
  </si>
  <si>
    <t>AddStoris S Towel Bar, 24" in Brushed Nickel</t>
  </si>
  <si>
    <t>AddStoris S Towel Bar, 24" in Polished Nickel</t>
  </si>
  <si>
    <t>AddStoris S Double Toilet Paper Holder in Chrome</t>
  </si>
  <si>
    <t>AddStoris S Double Toilet Paper Holder in Brushed Bronze</t>
  </si>
  <si>
    <t>AddStoris S Double Toilet Paper Holder in Brushed Gold Optic</t>
  </si>
  <si>
    <t>AddStoris S Double Toilet Paper Holder in Brushed Black Chrome</t>
  </si>
  <si>
    <t>AddStoris S Double Toilet Paper Holder in Matte Black</t>
  </si>
  <si>
    <t>AddStoris S Double Toilet Paper Holder in Brushed Nickel</t>
  </si>
  <si>
    <t>AddStoris S Double Toilet Paper Holder in Polished Nickel</t>
  </si>
  <si>
    <t>AddStoris S Tumbler in Chrome</t>
  </si>
  <si>
    <t>AddStoris S Tumbler in Brushed Bronze</t>
  </si>
  <si>
    <t>AddStoris S Tumbler in Brushed Gold Optic</t>
  </si>
  <si>
    <t>AddStoris S Tumbler in Brushed Black Chrome</t>
  </si>
  <si>
    <t>AddStoris S Tumbler in Matte Black</t>
  </si>
  <si>
    <t>AddStoris S Tumbler in Brushed Nickel</t>
  </si>
  <si>
    <t>AddStoris S Tumbler in Polished Nickel</t>
  </si>
  <si>
    <t>AddStoris S Towel Rack with Towel Bar in Chrome</t>
  </si>
  <si>
    <t>AddStoris S Towel Rack with Towel Bar in Brushed Bronze</t>
  </si>
  <si>
    <t>AddStoris S Towel Rack with Towel Bar in Brushed Gold Optic</t>
  </si>
  <si>
    <t>AddStoris S Towel Rack with Towel Bar in Brushed Black Chrome</t>
  </si>
  <si>
    <t>AddStoris S Towel Rack with Towel Bar in Matte Black</t>
  </si>
  <si>
    <t>AddStoris S Towel Rack with Towel Bar in Brushed Nickel</t>
  </si>
  <si>
    <t>AddStoris S Towel Rack with Towel Bar in Polished Nickel</t>
  </si>
  <si>
    <t>AddStoris S Toilet Paper Holder with Cover in Chrome</t>
  </si>
  <si>
    <t>AddStoris S Toilet Paper Holder with Cover in Brushed Bronze</t>
  </si>
  <si>
    <t>AddStoris S Toilet Paper Holder with Cover in Brushed Gold Optic</t>
  </si>
  <si>
    <t>AddStoris S Toilet Paper Holder with Cover in Brushed Black Chrome</t>
  </si>
  <si>
    <t>AddStoris S Toilet Paper Holder with Cover in Matte Black</t>
  </si>
  <si>
    <t>AddStoris S Toilet Paper Holder with Cover in Brushed Nickel</t>
  </si>
  <si>
    <t>AddStoris S Toilet Paper Holder with Cover in Polished Nickel</t>
  </si>
  <si>
    <t>AddStoris S Towel Ring in Chrome</t>
  </si>
  <si>
    <t>AddStoris S Towel Ring in Brushed Bronze</t>
  </si>
  <si>
    <t>AddStoris S Towel Ring in Brushed Gold Optic</t>
  </si>
  <si>
    <t>AddStoris S Towel Ring in Brushed Black Chrome</t>
  </si>
  <si>
    <t>AddStoris S Towel Ring in Matte Black</t>
  </si>
  <si>
    <t>AddStoris S Towel Ring in Brushed Nickel</t>
  </si>
  <si>
    <t>AddStoris S Towel Ring in Polished Nickel</t>
  </si>
  <si>
    <t>AddStoris S Double Hook in Chrome</t>
  </si>
  <si>
    <t>AddStoris S Double Hook in Brushed Bronze</t>
  </si>
  <si>
    <t>AddStoris S Double Hook in Brushed Gold Optic</t>
  </si>
  <si>
    <t>AddStoris S Double Hook in Brushed Black Chrome</t>
  </si>
  <si>
    <t>AddStoris S Double Hook in Matte Black</t>
  </si>
  <si>
    <t>AddStoris S Double Hook in Brushed Nickel</t>
  </si>
  <si>
    <t>AddStoris S Double Hook in Polished Nickel</t>
  </si>
  <si>
    <t>AddStoris S Spare Toilet Paper Holder in Chrome</t>
  </si>
  <si>
    <t>AddStoris S Spare Toilet Paper Holder in Brushed Bronze</t>
  </si>
  <si>
    <t>AddStoris S Spare Toilet Paper Holder in Brushed Gold Optic</t>
  </si>
  <si>
    <t>AddStoris S Spare Toilet Paper Holder in Brushed Black Chrome</t>
  </si>
  <si>
    <t>AddStoris S Spare Toilet Paper Holder in Matte Black</t>
  </si>
  <si>
    <t>AddStoris S Spare Toilet Paper Holder in Brushed Nickel</t>
  </si>
  <si>
    <t>AddStoris S Spare Toilet Paper Holder in Polished Nickel</t>
  </si>
  <si>
    <t>AddStoris S Dual Towel Bar in Chrome</t>
  </si>
  <si>
    <t>AddStoris S Dual Towel Bar in Brushed Bronze</t>
  </si>
  <si>
    <t>AddStoris S Dual Towel Bar in Brushed Gold Optic</t>
  </si>
  <si>
    <t>AddStoris S Dual Towel Bar in Brushed Black Chrome</t>
  </si>
  <si>
    <t>AddStoris S Dual Towel Bar in Matte Black</t>
  </si>
  <si>
    <t>AddStoris S Dual Towel Bar in Brushed Nickel</t>
  </si>
  <si>
    <t>AddStoris S Dual Towel Bar in Polished Nickel</t>
  </si>
  <si>
    <t>AddStoris S Toilet Paper Holder without Cover in Chrome</t>
  </si>
  <si>
    <t>AddStoris S Toilet Paper Holder without Cover in Brushed Bronze</t>
  </si>
  <si>
    <t>AddStoris S Toilet Paper Holder without Cover in Brushed Gold Optic</t>
  </si>
  <si>
    <t>AddStoris S Toilet Paper Holder without Cover in Brushed Black Chrome</t>
  </si>
  <si>
    <t>AddStoris S Toilet Paper Holder without Cover in Matte Black</t>
  </si>
  <si>
    <t>AddStoris S Toilet Paper Holder without Cover in Brushed Nickel</t>
  </si>
  <si>
    <t>AddStoris S Toilet Paper Holder without Cover in Polished Nickel</t>
  </si>
  <si>
    <t>AddStoris S Toilet Paper Holder with Shelf in Chrome</t>
  </si>
  <si>
    <t>AddStoris S Toilet Paper Holder with Shelf in Brushed Bronze</t>
  </si>
  <si>
    <t>AddStoris S Toilet Paper Holder with Shelf in Brushed Gold Optic</t>
  </si>
  <si>
    <t>AddStoris S Toilet Paper Holder with Shelf in Brushed Black Chrome</t>
  </si>
  <si>
    <t>AddStoris S Toilet Paper Holder with Shelf in Matte Black</t>
  </si>
  <si>
    <t>AddStoris S Toilet Paper Holder with Shelf in Brushed Nickel</t>
  </si>
  <si>
    <t>AddStoris S Toilet Paper Holder with Shelf in Polished Nickel</t>
  </si>
  <si>
    <t>AddStoris S Shelf in Chrome</t>
  </si>
  <si>
    <t>AddStoris S Shelf in Brushed Bronze</t>
  </si>
  <si>
    <t>AddStoris S Shelf in Brushed Gold Optic</t>
  </si>
  <si>
    <t>AddStoris S Shelf in Brushed Black Chrome</t>
  </si>
  <si>
    <t>AddStoris S Shelf in Matte Black</t>
  </si>
  <si>
    <t>AddStoris S Shelf in Brushed Nickel</t>
  </si>
  <si>
    <t>AddStoris S Shelf in Polished Nickel</t>
  </si>
  <si>
    <t>AXOR Universal Circular Toothbrush tumbler in Brushed Bronze</t>
  </si>
  <si>
    <t>AXOR Universal Circular Soap Dish in Brushed Bronze</t>
  </si>
  <si>
    <t>AXOR Universal Circular Soap Dispenser  in Brushed Bronze</t>
  </si>
  <si>
    <t>AXOR Universal Circular Double Hook in Brushed Bronze</t>
  </si>
  <si>
    <t>AXOR Universal Circular Double Towel Bar, 20" in Brushed Bronze</t>
  </si>
  <si>
    <t>AXOR Universal Circular Towel Bar, 14" in Brushed Bronze</t>
  </si>
  <si>
    <t>AXOR Universal Circular Shaving Mirror in Brushed Bronze</t>
  </si>
  <si>
    <t>AXOR Universal Circular Toilet Brush Holder in Brushed Bronze</t>
  </si>
  <si>
    <t>AXOR Universal Circular Double Toilet Paper Holder in Brushed Bronze</t>
  </si>
  <si>
    <t>AXOR Universal Circular Roll Holder with Cover in Brushed Bronze</t>
  </si>
  <si>
    <t>AXOR Universal Circular Towel Bar, 24" in Brushed Bronze</t>
  </si>
  <si>
    <t>AXOR Universal Circular Trash Bin in Brushed Bronze</t>
  </si>
  <si>
    <t>AXOR Universal Circular Tissue Box in Brushed Bronze</t>
  </si>
  <si>
    <t>AXOR Universal Circular Towel Bar, 30" in Brushed Bronze</t>
  </si>
  <si>
    <t>AXOR ONE Thermostatic Module Trim for 1 Function in Brushed Bronze</t>
  </si>
  <si>
    <t>AXOR ONE Thermostatic Module Trim for 2 Functions in Brushed Bronze</t>
  </si>
  <si>
    <t>AXOR ONE Thermostatic Module Trim for 3 Functions in Brushed Bronze</t>
  </si>
  <si>
    <t>AXOR ONE Handshower Holder in Brushed Bronze</t>
  </si>
  <si>
    <t>AXOR ONE On/Off Shut Off Trim in Brushed Bronze</t>
  </si>
  <si>
    <t>AXOR ONE Showerhead Diverter Trim in Brushed Bronze</t>
  </si>
  <si>
    <t>AXOR ONE Single-Hole Faucet 70, 1.2 GPM in Brushed Bronze</t>
  </si>
  <si>
    <t>AXOR ONE Single-Hole Faucet 260, 1.2 GPM in Brushed Bronze</t>
  </si>
  <si>
    <t>AXOR ONE Single-Hole Faucet Select 140, 1.2 GPM, Without Pop-up Drain in Brushed Bronze</t>
  </si>
  <si>
    <t>AXOR ONE Single-Hole Faucet Select 170, 1.2 GPM in Brushed Bronze</t>
  </si>
  <si>
    <t>AXOR ONE Single-Hole Faucet Select 260, 1.2 GPM in Brushed Bronze</t>
  </si>
  <si>
    <t xml:space="preserve">AXOR ONE Widespread Faucet 170-  Cross Handle, 1.2 GPM in Chrome </t>
  </si>
  <si>
    <t>AXOR ONE Widespread Faucet 170-  Cross Handle, 1.2 GPM in Brushed Bronze</t>
  </si>
  <si>
    <t>AXOR ONE Widespread Faucet 170-  Cross Handle, 1.2 GPM in Brushed Gold Optic</t>
  </si>
  <si>
    <t>AXOR ONE Widespread Faucet 170-  Cross Handle, 1.2 GPM in Brushed black chrome</t>
  </si>
  <si>
    <t>AXOR ONE Widespread Faucet 170-  Cross Handle, 1.2 GPM in Matt Black</t>
  </si>
  <si>
    <t>AXOR ONE Widespread Faucet 170-  Cross Handle, 1.2 GPM in Brushed Nickel</t>
  </si>
  <si>
    <t>AXOR ONE Widespread Faucet 170, 1.2 GPM in Brushed Bronze</t>
  </si>
  <si>
    <t>AXOR ONE 2-Hole Single-Handle Faucet 260, 1.2 GPM in Brushed Bronze</t>
  </si>
  <si>
    <t>AXOR ONE Widespread Faucet Select 170, 1.2 GPM in Brushed Bronze</t>
  </si>
  <si>
    <t>AXOR ONE Wall-Mounted Single-Handle Faucet Select, 1.2 GPM in Brushed Bronze</t>
  </si>
  <si>
    <t>AXOR ONE Wall-Mounted Single-Handle Faucet, 1.2 GPM in Brushed Bronze</t>
  </si>
  <si>
    <t xml:space="preserve">AXOR ONE Wall-Mounted Widespread Faucet 160- Cross Handles, 1.2 GPM in Chrome </t>
  </si>
  <si>
    <t>AXOR ONE Wall-Mounted Widespread Faucet 160- Cross Handles, 1.2 GPM in Brushed Bronze</t>
  </si>
  <si>
    <t>AXOR ONE Wall-Mounted Widespread Faucet 160- Cross Handles, 1.2 GPM in Brushed Gold Optic</t>
  </si>
  <si>
    <t>AXOR ONE Wall-Mounted Widespread Faucet 160- Cross Handles, 1.2 GPM in Brushed black chrome</t>
  </si>
  <si>
    <t>AXOR ONE Wall-Mounted Widespread Faucet 160- Cross Handles, 1.2 GPM in Brushed Nickel</t>
  </si>
  <si>
    <t xml:space="preserve">AXOR ONE Wall-Mounted Widespread Faucet 220- Cross Handles, 1.2 GPM in Chrome </t>
  </si>
  <si>
    <t>AXOR ONE Wall-Mounted Widespread Faucet 220- Cross Handles, 1.2 GPM in Brushed Bronze</t>
  </si>
  <si>
    <t>AXOR ONE Wall-Mounted Widespread Faucet 220- Cross Handles, 1.2 GPM in Brushed Gold Optic</t>
  </si>
  <si>
    <t>AXOR ONE Wall-Mounted Widespread Faucet 220- Cross Handles, 1.2 GPM in Brushed black chrome</t>
  </si>
  <si>
    <t>AXOR ONE Wall-Mounted Widespread Faucet 220- Cross Handles, 1.2 GPM in Matt Black</t>
  </si>
  <si>
    <t>AXOR ONE Wall-Mounted Widespread Faucet 220- Cross Handles, 1.2 GPM in Brushed Nickel</t>
  </si>
  <si>
    <t xml:space="preserve">AXOR ONE Wall-Mounted Widespread Faucet 160- Lever Handles, 1.2 GPM in Chrome </t>
  </si>
  <si>
    <t>AXOR ONE Wall-Mounted Widespread Faucet 160- Lever Handles, 1.2 GPM in Brushed Bronze</t>
  </si>
  <si>
    <t>AXOR ONE Wall-Mounted Widespread Faucet 160- Lever Handles, 1.2 GPM in Brushed Gold Optic</t>
  </si>
  <si>
    <t>AXOR ONE Wall-Mounted Widespread Faucet 160- Lever Handles, 1.2 GPM in Brushed black chrome</t>
  </si>
  <si>
    <t>AXOR ONE Wall-Mounted Widespread Faucet 160- Lever Handles, 1.2 GPM in Brushed Nickel</t>
  </si>
  <si>
    <t xml:space="preserve">AXOR ONE Wall-Mounted Widespread Faucet 220- Lever Handles, 1.2 GPM in Chrome </t>
  </si>
  <si>
    <t>AXOR ONE Wall-Mounted Widespread Faucet 220- Lever Handles, 1.2 GPM in Brushed Bronze</t>
  </si>
  <si>
    <t>AXOR ONE Wall-Mounted Widespread Faucet 220- Lever Handles, 1.2 GPM in Brushed Gold Optic</t>
  </si>
  <si>
    <t>AXOR ONE Wall-Mounted Widespread Faucet 220- Lever Handles, 1.2 GPM in Brushed black chrome</t>
  </si>
  <si>
    <t>AXOR ONE Wall-Mounted Widespread Faucet 220- Lever Handles, 1.2 GPM in Matt Black</t>
  </si>
  <si>
    <t>AXOR ONE Wall-Mounted Widespread Faucet 220- Lever Handles, 1.2 GPM in Brushed Nickel</t>
  </si>
  <si>
    <t xml:space="preserve">AXOR ONE Wall-Mounted Single-Handle Faucet- Lever Handle, 1.2 GPM in Chrome </t>
  </si>
  <si>
    <t>AXOR ONE Wall-Mounted Single-Handle Faucet- Lever Handle, 1.2 GPM in Brushed Bronze</t>
  </si>
  <si>
    <t>AXOR ONE Wall-Mounted Single-Handle Faucet- Lever Handle, 1.2 GPM in Brushed Gold Optic</t>
  </si>
  <si>
    <t>AXOR ONE Wall-Mounted Single-Handle Faucet- Lever Handle, 1.2 GPM in Brushed black chrome</t>
  </si>
  <si>
    <t>AXOR ONE Wall-Mounted Single-Handle Faucet- Lever Handle, 1.2 GPM in Brushed Nickel</t>
  </si>
  <si>
    <t xml:space="preserve">AXOR ONE Wall-Mounted Single-Handle Faucet Select 160, 1.2 GPM in Chrome </t>
  </si>
  <si>
    <t>AXOR ONE Wall-Mounted Single-Handle Faucet Select 160, 1.2 GPM in Brushed Bronze</t>
  </si>
  <si>
    <t>AXOR ONE Wall-Mounted Single-Handle Faucet Select 160, 1.2 GPM in Brushed Gold Optic</t>
  </si>
  <si>
    <t>AXOR ONE Wall-Mounted Single-Handle Faucet Select 160, 1.2 GPM in Brushed black chrome</t>
  </si>
  <si>
    <t>AXOR ONE Wall-Mounted Single-Handle Faucet Select 160, 1.2 GPM in Brushed Nickel</t>
  </si>
  <si>
    <t>AXOR ONE Single-Hole Bidet Faucet with Lever Handle in Brushed Bronze</t>
  </si>
  <si>
    <t xml:space="preserve">AXOR ONE 3-Hole Wall Mounted Tub Filler, 220  Cross Handle in Chrome </t>
  </si>
  <si>
    <t>AXOR ONE 3-Hole Wall Mounted Tub Filler, 220  Cross Handle in Brushed Bronze</t>
  </si>
  <si>
    <t>AXOR ONE 3-Hole Wall Mounted Tub Filler, 220  Cross Handle in Brushed Gold Optic</t>
  </si>
  <si>
    <t>AXOR ONE 3-Hole Wall Mounted Tub Filler, 220  Cross Handle in Brushed black chrome</t>
  </si>
  <si>
    <t>AXOR ONE 3-Hole Wall Mounted Tub Filler, 220  Cross Handle in Matt Black</t>
  </si>
  <si>
    <t>AXOR ONE 3-Hole Wall Mounted Tub Filler, 220  Cross Handle in Brushed Nickel</t>
  </si>
  <si>
    <t xml:space="preserve">AXOR ONE 3-Hole Wall Mounted Tub Filler, 220 Lever Handle in Chrome </t>
  </si>
  <si>
    <t>AXOR ONE 3-Hole Wall Mounted Tub Filler, 220 Lever Handle in Brushed Bronze</t>
  </si>
  <si>
    <t>AXOR ONE 3-Hole Wall Mounted Tub Filler, 220 Lever Handle in Brushed Gold Optic</t>
  </si>
  <si>
    <t>AXOR ONE 3-Hole Wall Mounted Tub Filler, 220 Lever Handle in Brushed black chrome</t>
  </si>
  <si>
    <t>AXOR ONE 3-Hole Wall Mounted Tub Filler, 220 Lever Handle in Matt Black</t>
  </si>
  <si>
    <t>AXOR ONE 3-Hole Wall Mounted Tub Filler, 220 Lever Handle in Brushed Nickel</t>
  </si>
  <si>
    <t>AXOR ONE Freestanding Tub Filler Trim with 1.75 GPM Handshower in Brushed Bronze</t>
  </si>
  <si>
    <t xml:space="preserve">AXOR ONE 3-Hole Wall Mounted Tub Filler, with 1.75gpm Handshower, Cross Handle in Chrome </t>
  </si>
  <si>
    <t>AXOR ONE 3-Hole Wall Mounted Tub Filler, with 1.75gpm Handshower, Cross Handle in Brushed Bronze</t>
  </si>
  <si>
    <t>AXOR ONE 3-Hole Wall Mounted Tub Filler, with 1.75gpm Handshower, Cross Handle in Brushed Gold Optic</t>
  </si>
  <si>
    <t>AXOR ONE 3-Hole Wall Mounted Tub Filler, with 1.75gpm Handshower, Cross Handle in Brushed black chrome</t>
  </si>
  <si>
    <t>AXOR ONE 3-Hole Wall Mounted Tub Filler, with 1.75gpm Handshower, Cross Handle in Brushed Nickel</t>
  </si>
  <si>
    <t xml:space="preserve">AXOR ONE 3-Hole Wall Mounted Tub Filler, with 1.75gpm Handshower, Lever Handle in Chrome </t>
  </si>
  <si>
    <t>AXOR ONE 3-Hole Wall Mounted Tub Filler, with 1.75gpm Handshower, Lever Handle in Brushed Bronze</t>
  </si>
  <si>
    <t>AXOR ONE 3-Hole Wall Mounted Tub Filler, with 1.75gpm Handshower, Lever Handle in Brushed Gold Optic</t>
  </si>
  <si>
    <t>AXOR ONE 3-Hole Wall Mounted Tub Filler, with 1.75gpm Handshower, Lever Handle in Brushed black chrome</t>
  </si>
  <si>
    <t>AXOR ONE 3-Hole Wall Mounted Tub Filler, with 1.75gpm Handshower, Lever Handle in Brushed Nickel</t>
  </si>
  <si>
    <t>AXOR ONE Showerhead 280 2-Jet with Showerarm Trim, 2.5 GPM in Brushed Bronze</t>
  </si>
  <si>
    <t>AXOR ONE Showerhead 280 2-Jet with Showerarm Trim, 1.75 GPM in Brushed Bronze</t>
  </si>
  <si>
    <t>AXOR ONE Showerhead 280 2-Jet with Ceiling Mount Trim, 2.5 GPM in Brushed Bronze</t>
  </si>
  <si>
    <t>AXOR ONE Showerhead 280 2-Jet with Ceiling Mount Trim, 1.75 GPM in Brushed Bronze</t>
  </si>
  <si>
    <t>AXOR ONE Ceiling Extension Pipe for Showerhead 280 2-Jet in Brushed Bronze</t>
  </si>
  <si>
    <t>AXOR ONE Showerhead 75 1-Jet, 1.5 GPM in Brushed Bronze</t>
  </si>
  <si>
    <t>AXOR ONE Showerhead 75 1-Jet, 1.75 GPM in Brushed Bronze</t>
  </si>
  <si>
    <t>AXOR ONE Showerhead 75 1-Jet, 2.5 GPM in Brushed Bronze</t>
  </si>
  <si>
    <t>AXOR ONE Handshower 1-Jet, 1.75 GPM in Brushed Bronze</t>
  </si>
  <si>
    <t>AXOR ONE Handshower 1-Jet, 2.5 GPM in Brushed Bronze</t>
  </si>
  <si>
    <t>AXOR ONE Handshower 1-Jet, 1.5 GPM in Brushed Bronze</t>
  </si>
  <si>
    <t>AXOR ONE Rough, Thermostatic Module with 3 Volume Controls</t>
  </si>
  <si>
    <t xml:space="preserve">AXOR ONE Thermostatic Trim in Chrome </t>
  </si>
  <si>
    <t>AXOR ONE Thermostatic Trim in Brushed Bronze</t>
  </si>
  <si>
    <t>AXOR ONE Thermostatic Trim in Brushed Gold Optic</t>
  </si>
  <si>
    <t>AXOR ONE Thermostatic Trim in Brushed black chrome</t>
  </si>
  <si>
    <t>AXOR ONE Thermostatic Trim in Matt Black</t>
  </si>
  <si>
    <t>AXOR ONE Thermostatic Trim in Brushed Nickel</t>
  </si>
  <si>
    <t xml:space="preserve">AXOR ONE Thermostatic Module Trim with 2 Volume Controls, Cross Handle in Chrome </t>
  </si>
  <si>
    <t>AXOR ONE Thermostatic Module Trim with 2 Volume Controls, Cross Handle in Brushed Bronze</t>
  </si>
  <si>
    <t>AXOR ONE Thermostatic Module Trim with 2 Volume Controls, Cross Handle in Brushed Gold Optic</t>
  </si>
  <si>
    <t>AXOR ONE Thermostatic Module Trim with 2 Volume Controls, Cross Handle in Brushed black chrome</t>
  </si>
  <si>
    <t>AXOR ONE Thermostatic Module Trim with 2 Volume Controls, Cross Handle in Matt Black</t>
  </si>
  <si>
    <t>AXOR ONE Thermostatic Module Trim with 2 Volume Controls, Cross Handle in Brushed Nickel</t>
  </si>
  <si>
    <t xml:space="preserve">AXOR ONE Thermostatic Module Trim with 3 Volume Controls, Cross Handle in Chrome </t>
  </si>
  <si>
    <t>AXOR ONE Thermostatic Module Trim with 3 Volume Controls, Cross Handle in Brushed Bronze</t>
  </si>
  <si>
    <t>AXOR ONE Thermostatic Module Trim with 3 Volume Controls, Cross Handle in Brushed Gold Optic</t>
  </si>
  <si>
    <t>AXOR ONE Thermostatic Module Trim with 3 Volume Controls, Cross Handle in Brushed black chrome</t>
  </si>
  <si>
    <t>AXOR ONE Thermostatic Module Trim with 3 Volume Controls, Cross Handle in Matt Black</t>
  </si>
  <si>
    <t>AXOR ONE Thermostatic Module Trim with 3 Volume Controls, Cross Handle in Brushed Nickel</t>
  </si>
  <si>
    <t>AXOR ONE Rough, Thermostatic Module with 2 Volume Controls</t>
  </si>
  <si>
    <t xml:space="preserve">AXOR ONE Thermostatic Module Trim with 2 Volume Controls, Lever Handle in Chrome </t>
  </si>
  <si>
    <t>AXOR ONE Thermostatic Module Trim with 2 Volume Controls, Lever Handle in Brushed Bronze</t>
  </si>
  <si>
    <t>AXOR ONE Thermostatic Module Trim with 2 Volume Controls, Lever Handle in Brushed Gold Optic</t>
  </si>
  <si>
    <t>AXOR ONE Thermostatic Module Trim with 2 Volume Controls, Lever Handle in Brushed black chrome</t>
  </si>
  <si>
    <t>AXOR ONE Thermostatic Module Trim with 2 Volume Controls, Lever Handle in Matt Black</t>
  </si>
  <si>
    <t>AXOR ONE Thermostatic Module Trim with 2 Volume Controls, Lever Handle in Brushed Nickel</t>
  </si>
  <si>
    <t xml:space="preserve">AXOR ONE Thermostatic Module Trim with 3 Volume Controls, Lever Handle in Chrome </t>
  </si>
  <si>
    <t>AXOR ONE Thermostatic Module Trim with 3 Volume Controls, Lever Handle in Brushed Bronze</t>
  </si>
  <si>
    <t>AXOR ONE Thermostatic Module Trim with 3 Volume Controls, Lever Handle in Brushed Gold Optic</t>
  </si>
  <si>
    <t>AXOR ONE Thermostatic Module Trim with 3 Volume Controls, Lever Handle in Brushed black chrome</t>
  </si>
  <si>
    <t>AXOR ONE Thermostatic Module Trim with 3 Volume Controls, Lever Handle in Matt Black</t>
  </si>
  <si>
    <t>AXOR ONE Thermostatic Module Trim with 3 Volume Controls, Lever Handle in Brushed Nickel</t>
  </si>
  <si>
    <t xml:space="preserve">AXOR ONE Volume Control, Cross Handle in Chrome </t>
  </si>
  <si>
    <t>AXOR ONE Volume Control, Cross Handle in Brushed Bronze</t>
  </si>
  <si>
    <t>AXOR ONE Volume Control, Cross Handle in Brushed Gold Optic</t>
  </si>
  <si>
    <t>AXOR ONE Volume Control, Cross Handle in Brushed black chrome</t>
  </si>
  <si>
    <t>AXOR ONE Volume Control, Cross Handle in Matt Black</t>
  </si>
  <si>
    <t>AXOR ONE Volume Control, Cross Handle in Brushed Nickel</t>
  </si>
  <si>
    <t xml:space="preserve">AXOR ONE Volume Control, Lever Handle in Chrome </t>
  </si>
  <si>
    <t>AXOR ONE Volume Control, Lever Handle in Brushed Bronze</t>
  </si>
  <si>
    <t>AXOR ONE Volume Control, Lever Handle in Brushed Gold Optic</t>
  </si>
  <si>
    <t>AXOR ONE Volume Control, Lever Handle in Brushed black chrome</t>
  </si>
  <si>
    <t>AXOR ONE Volume Control, Lever Handle in Matt Black</t>
  </si>
  <si>
    <t>AXOR ONE Volume Control, Lever Handle in Brushed Nickel</t>
  </si>
  <si>
    <t xml:space="preserve">AXOR ONE Wall Outlet with Handshower Holder, Round in Chrome </t>
  </si>
  <si>
    <t>AXOR ONE Wall Outlet with Handshower Holder, Round in Brushed Bronze</t>
  </si>
  <si>
    <t>AXOR ONE Wall Outlet with Handshower Holder, Round in Brushed Gold Optic</t>
  </si>
  <si>
    <t>AXOR ONE Wall Outlet with Handshower Holder, Round in Brushed black chrome</t>
  </si>
  <si>
    <t>AXOR ONE Wall Outlet with Handshower Holder, Round in Matt Black</t>
  </si>
  <si>
    <t>AXOR ONE Wall Outlet with Handshower Holder, Round in Brushed Nickel</t>
  </si>
  <si>
    <t xml:space="preserve">AXOR ONE Wall Outlet in Chrome </t>
  </si>
  <si>
    <t>AXOR ONE Wall Outlet in Brushed Bronze</t>
  </si>
  <si>
    <t>AXOR ONE Wall Outlet in Brushed Gold Optic</t>
  </si>
  <si>
    <t>AXOR ONE Wall Outlet in Brushed black chrome</t>
  </si>
  <si>
    <t>AXOR ONE Wall Outlet in Brushed Nickel</t>
  </si>
  <si>
    <t>AXOR ONE Wallbar Set 75 1-Jet with Wall Outlet, 2.5 GPM in Brushed Bronze</t>
  </si>
  <si>
    <t>AXOR ONE Wallbar Set 75 1-Jet with Wall Outlet, 1.75 GPM in Brushed Bronze</t>
  </si>
  <si>
    <t>Raindrain Go Complete Set Shower Drain Basic 19, 3/4" 500mm in Matte Black</t>
  </si>
  <si>
    <t>Raindrain Go Complete Set Shower Drain Basic 19, 3/4" 500mm in Brushed Stainless Steel</t>
  </si>
  <si>
    <t>Raindrain Go Complete Set Shower Drain Basic 23, 5/8", 600mm in Matte Black</t>
  </si>
  <si>
    <t>Raindrain Go Complete Set Shower Drain Basic 23, 5/8", 600mm in Brushed Stainless Steel</t>
  </si>
  <si>
    <t>Raindrain Go Complete Set Shower Drain Basic 27, 5/8"  700mm in Matte Black</t>
  </si>
  <si>
    <t>Raindrain Go Complete Set Shower Drain Basic 27, 5/8"  700mm in Brushed Stainless Steel</t>
  </si>
  <si>
    <t>Raindrain Go Complete Set Shower Drain Basic 31, 1/2"  800mm in Matte Black</t>
  </si>
  <si>
    <t>Raindrain Go Complete Set Shower Drain Basic 31, 1/2"  800mm in Brushed Stainless Steel</t>
  </si>
  <si>
    <t>Raindrain Go Complete Set Shower Drain Basic 35, 1/2"  900mm in Matte Black</t>
  </si>
  <si>
    <t>Raindrain Go Complete Set Shower Drain Basic 35, 1/2"  900mm in Brushed Stainless Steel</t>
  </si>
  <si>
    <t>Raindrain Go Complete Set Shower Drain Basic 39, 3/8"  1000mm in Matte Black</t>
  </si>
  <si>
    <t>Raindrain Go Complete Set Shower Drain Basic 39, 3/8"  1000mm in Brushed Stainless Steel</t>
  </si>
  <si>
    <t>Raindrain Go Complete Set Shower Drain Basic 47, 1/4"  1200mm in Matte Black</t>
  </si>
  <si>
    <t>Raindrain Go Complete Set Shower Drain Basic 47, 1/4"  1200mm in Brushed Stainless Steel</t>
  </si>
  <si>
    <t>Talis N HighArc Kitchen Faucet, U-Style 2-Spray Pull-Down 1.75 GPM in Chrome</t>
  </si>
  <si>
    <t>Talis N HighArc Kitchen Faucet, U-Style 2-Spray Pull-Down 1.75 GPM in Brushed Bronze</t>
  </si>
  <si>
    <t>Talis N HighArc Kitchen Faucet, U-Style 2-Spray Pull-Down 1.75 GPM in Brushed Gold Optic</t>
  </si>
  <si>
    <t>Talis N HighArc Kitchen Faucet, U-Style 2-Spray Pull-Down 1.75 GPM in Brushed Black Chrome</t>
  </si>
  <si>
    <t>Talis N HighArc Kitchen Faucet, U-Style 2-Spray Pull-Down 1.75 GPM in Matte Black</t>
  </si>
  <si>
    <t>Talis N HighArc Kitchen Faucet, U-Style 2-Spray Pull-Down 1.75 GPM in Steel Optic</t>
  </si>
  <si>
    <t>Talis N HighArc Kitchen Faucet, U-Style 2-Spray Pull-Down 1.75 GPM in Polished Nickel</t>
  </si>
  <si>
    <t>Talis N Prep Kitchen Faucet, O-Style 2-Spray Pull-Down, 1.75 GPM in Chrome</t>
  </si>
  <si>
    <t>Talis N Prep Kitchen Faucet, O-Style 2-Spray Pull-Down, 1.75 GPM in Brushed Bronze</t>
  </si>
  <si>
    <t>Talis N Prep Kitchen Faucet, O-Style 2-Spray Pull-Down, 1.75 GPM in Brushed Gold Optic</t>
  </si>
  <si>
    <t>Talis N Prep Kitchen Faucet, O-Style 2-Spray Pull-Down, 1.75 GPM in Brushed Black Chrome</t>
  </si>
  <si>
    <t>Talis N Prep Kitchen Faucet, O-Style 2-Spray Pull-Down, 1.75 GPM in Matte Black</t>
  </si>
  <si>
    <t>Talis N Prep Kitchen Faucet, O-Style 2-Spray Pull-Down, 1.75 GPM in Steel Optic</t>
  </si>
  <si>
    <t>Talis N Prep Kitchen Faucet, O-Style 2-Spray Pull-Down, 1.75 GPM in Polished Nickel</t>
  </si>
  <si>
    <t>Talis N Prep Kitchen Faucet, A-Style 2-Spray Pull-Down, 1.75 GPM in Chrome</t>
  </si>
  <si>
    <t>Talis N Prep Kitchen Faucet, A-Style 2-Spray Pull-Down, 1.75 GPM in Brushed Bronze</t>
  </si>
  <si>
    <t>Talis N Prep Kitchen Faucet, A-Style 2-Spray Pull-Down, 1.75 GPM in Brushed Gold Optic</t>
  </si>
  <si>
    <t>Talis N Prep Kitchen Faucet, A-Style 2-Spray Pull-Down, 1.75 GPM in Brushed Black Chrome</t>
  </si>
  <si>
    <t>Talis N Prep Kitchen Faucet, A-Style 2-Spray Pull-Down, 1.75 GPM in Matte Black</t>
  </si>
  <si>
    <t>Talis N Prep Kitchen Faucet, A-Style 2-Spray Pull-Down, 1.75 GPM in Steel Optic</t>
  </si>
  <si>
    <t>Talis N Prep Kitchen Faucet, A-Style 2-Spray Pull-Down, 1.75 GPM in Polished Nickel</t>
  </si>
  <si>
    <t>Talis N Prep Kitchen Faucet, U-Style 2-Spray Pull-Down, 1.75 GPM in Chrome</t>
  </si>
  <si>
    <t>Talis N Prep Kitchen Faucet, U-Style 2-Spray Pull-Down, 1.75 GPM in Brushed Bronze</t>
  </si>
  <si>
    <t>Talis N Prep Kitchen Faucet, U-Style 2-Spray Pull-Down, 1.75 GPM in Brushed Gold Optic</t>
  </si>
  <si>
    <t>Talis N Prep Kitchen Faucet, U-Style 2-Spray Pull-Down, 1.75 GPM in Brushed Black Chrome</t>
  </si>
  <si>
    <t>Talis N Prep Kitchen Faucet, U-Style 2-Spray Pull-Down, 1.75 GPM in Matte Black</t>
  </si>
  <si>
    <t>Talis N Prep Kitchen Faucet, U-Style 2-Spray Pull-Down, 1.75 GPM in Steel Optic</t>
  </si>
  <si>
    <t>Talis N Prep Kitchen Faucet, U-Style 2-Spray Pull-Down, 1.75 GPM in Polished Nickel</t>
  </si>
  <si>
    <t>Talis N Bar Faucet, 1.5 GPM in Chrome</t>
  </si>
  <si>
    <t>Talis N Bar Faucet, 1.5 GPM in Brushed Bronze</t>
  </si>
  <si>
    <t>Talis N Bar Faucet, 1.5 GPM in Brushed Gold Optic</t>
  </si>
  <si>
    <t>Talis N Bar Faucet, 1.5 GPM in Brushed Black Chrome</t>
  </si>
  <si>
    <t>Talis N Bar Faucet, 1.5 GPM in Matte Black</t>
  </si>
  <si>
    <t>Talis N Bar Faucet, 1.5 GPM in Steel Optic</t>
  </si>
  <si>
    <t>Talis N Bar Faucet, 1.5 GPM in Polished Nickel</t>
  </si>
  <si>
    <t>Talis N Bar Faucet U-Style, 1.5 GPM in Chrome</t>
  </si>
  <si>
    <t>Talis N Bar Faucet U-Style, 1.5 GPM in Brushed Bronze</t>
  </si>
  <si>
    <t>Talis N Bar Faucet U-Style, 1.5 GPM in Brushed Gold Optic</t>
  </si>
  <si>
    <t>Talis N Bar Faucet U-Style, 1.5 GPM in Brushed Black Chrome</t>
  </si>
  <si>
    <t>Talis N Bar Faucet U-Style, 1.5 GPM in Matte Black</t>
  </si>
  <si>
    <t>Talis N Bar Faucet U-Style, 1.5 GPM in Steel Optic</t>
  </si>
  <si>
    <t>Talis N Bar Faucet U-Style, 1.5 GPM in Polished Nickel</t>
  </si>
  <si>
    <t>Zesis S Single-Hole Faucet 230 CoolStart, 1.2 GPM in Matte Black</t>
  </si>
  <si>
    <t>Zesis S Single-Hole Faucet 230 CoolStart, 1.2 GPM in Brushed Nickel</t>
  </si>
  <si>
    <t>Talis S Pot Filler, Wall-Mounted in Chrome - Phase Out 2026</t>
  </si>
  <si>
    <t>Talis S Pot Filler, Wall-Mounted in Steel Optic - Phase Out 2026</t>
  </si>
  <si>
    <t>Allegro E Pot Filler, Wall-Mounted in Chrome - Phase Out 2026</t>
  </si>
  <si>
    <t>Allegro E Pot Filler, Wall-Mounted in Steel Optic - Phase Out 2026</t>
  </si>
  <si>
    <t>Croma 100 Classic Showerhead 3-Jet, 2.5 GPM in Rubbed Bronze - Phase Out 2026</t>
  </si>
  <si>
    <t>Croma 100 Classic Handshower 3-Jet, 2.5 GPM in Rubbed Bronze - Phase Out 2026</t>
  </si>
  <si>
    <t>Croma 100 Handshower E 3-Jet, 2.5 GPM in Chrome - Discontinued 2026</t>
  </si>
  <si>
    <t>Croma 100 Handshower E 3-Jet, 2.5 GPM in Brushed Nickel - Discontinued 2026</t>
  </si>
  <si>
    <t>Rough, Pressure Balance with Service Stops  - Phase Out 2026</t>
  </si>
  <si>
    <t>Showerarm Standard 9" in Matte White - Discontinued 2026</t>
  </si>
  <si>
    <t>Talis C Pot Filler, Wall-Mounted in Chrome - Phase Out 2026</t>
  </si>
  <si>
    <t>Talis C Pot Filler, Wall-Mounted in Steel Optic - Phase Out 2026</t>
  </si>
  <si>
    <t>Talis C Pot Filler, Wall-Mounted in Polished Nickel - Phase Out 2026</t>
  </si>
  <si>
    <t>Ecostat Diverter Trim S Trio/Quattro in Matte White - Discontinued 2026</t>
  </si>
  <si>
    <t>Allegro E Beverage Faucet, 1.5 GPM in Chrome - Phase Out 2026</t>
  </si>
  <si>
    <t>Allegro E Beverage Faucet, 1.5 GPM in Steel Optic - Phase Out 2026</t>
  </si>
  <si>
    <t>Talis S Beverage Faucet, 1.5 GPM in Chrome - Phase Out 2026</t>
  </si>
  <si>
    <t>Talis S Beverage Faucet, 1.5 GPM in Steel Optic - Phase Out 2026</t>
  </si>
  <si>
    <t>Talis C Beverage Faucet, 1.5 GPM in Chrome - Phase Out 2026</t>
  </si>
  <si>
    <t>Talis C Beverage Faucet, 1.5 GPM in Steel Optic - Phase Out 2026</t>
  </si>
  <si>
    <t>Talis C Beverage Faucet, 1.5 GPM in Polished Nickel - Phase Out 2026</t>
  </si>
  <si>
    <t>Talis S² HighArc Kitchen Faucet, 2-Spray Pull-Down, 1.5 GPM in Chrome - Discontinued 2026</t>
  </si>
  <si>
    <t>Talis S² HighArc Kitchen Faucet, 2-Spray Pull-Down, 1.5 GPM in Brushed Gold Optic - Discontinued 2026</t>
  </si>
  <si>
    <t>Talis S² HighArc Kitchen Faucet, 2-Spray Pull-Down, 1.5 GPM in Brushed Black Chrome - Discontinued 2026</t>
  </si>
  <si>
    <t>Talis S² HighArc Kitchen Faucet, 2-Spray Pull-Down, 1.5 GPM in Steel Optic - Discontinued 2026</t>
  </si>
  <si>
    <t>Focus Widespread Faucet 100 with Pop-Up Drain, 1.2 GPM in Chrome - Phase Out 2026</t>
  </si>
  <si>
    <t>Focus Widespread Faucet 100 with Pop-Up Drain, 1.2 GPM in Brushed Nickel - Phase Out 2026</t>
  </si>
  <si>
    <t>Focus Single-Hole Faucet 70 with Pop-Up Drain, 1.2 GPM in Chrome - Phase Out 2026</t>
  </si>
  <si>
    <t>Focus Single-Hole Faucet 70 with Pop-Up Drain, 1.2 GPM in Brushed Nickel - Phase Out 2026</t>
  </si>
  <si>
    <t>Focus Single-Hole Faucet 100 with Pop-Up Drain, 1.2 GPM in Chrome - Phase Out 2026</t>
  </si>
  <si>
    <t>Focus Single-Hole Faucet 100 with Pop-Up Drain, 1.2 GPM in Brushed Nickel - Phase Out 2026</t>
  </si>
  <si>
    <t>Croma Select S Showerhead 180 2-Jet, 1.8 GPM in Matte White - Discontinued 2026</t>
  </si>
  <si>
    <t>EcoStat Pressure Balance Trim S with Diverter in Matte White - Discontinued 2026</t>
  </si>
  <si>
    <t>Ecostat Classic Pressure Balance Trim with Diverter, Round in Rubbed Bronze - Phase Out 2026</t>
  </si>
  <si>
    <t>Focus Single-Hole Faucet 70, 1.2 GPM in Chrome - Phase Out 2026</t>
  </si>
  <si>
    <t>Showerarm Mount for Handshower in Rubbed Bronze - Phase Out 2026</t>
  </si>
  <si>
    <t>Raindance Select S Showerhead 240 2-Jet, 1.8 GPM in Chrome - Discontinued 2026</t>
  </si>
  <si>
    <t>Raindance Select S Showerhead 240 2-Jet, 1.8 GPM in Brushed Nickel - Discontinued 2026</t>
  </si>
  <si>
    <t>Raindance E Showerarm, 15" (Must be used with Raindance E 300 Showerhead) in Matte White - Discontinued 2026</t>
  </si>
  <si>
    <t>Croma 100 Classic Showerhead 3-Jet, 1.8 GPM in Rubbed Bronze - Phase Out 2026</t>
  </si>
  <si>
    <t>Croma 100 Handshower E 3-Jet, 1.8 GPM in Chrome - Discontinued 2026</t>
  </si>
  <si>
    <t>Croma 100 Handshower E 3-Jet, 1.8 GPM in Brushed Nickel - Discontinued 2026</t>
  </si>
  <si>
    <t>Croma 100 Classic Handshower 3-Jet, 1.8 GPM in Rubbed Bronze - Phase Out 2026</t>
  </si>
  <si>
    <t>Focus 4-Hole Roman Tub Set Trim with 1.8 GPM Handshower in Chrome - Phase Out 2026</t>
  </si>
  <si>
    <t>Focus 4-Hole Roman Tub Set Trim with 1.8 GPM Handshower in Brushed Nickel - Phase Out 2026</t>
  </si>
  <si>
    <t>Raindance Classic Showerhead 150 3-Jet, 1.75 GPM in Rubbed Bronze - Phase Out 2026</t>
  </si>
  <si>
    <t>Focus Widespread Faucet 100 with Pop-Up Drain, 1.0 GPM in Chrome - Phase Out 2026</t>
  </si>
  <si>
    <t>Croma Select S Showerhead 180 2-Jet, 2.5 GPM  in Matte White - Discontinued 2026</t>
  </si>
  <si>
    <t>Locarno Select HighArc Kitchen Faucet, 2-Spray Pull-Out, 1.75 GPM in Chrome - Discontinued 2026</t>
  </si>
  <si>
    <t>Locarno Select HighArc Kitchen Faucet, 2-Spray Pull-Out, 1.75 GPM in Brushed Gold Optic - Discontinued 2026</t>
  </si>
  <si>
    <t>Locarno Select HighArc Kitchen Faucet, 2-Spray Pull-Out, 1.75 GPM in Matte Black - Discontinued 2026</t>
  </si>
  <si>
    <t>Locarno Select HighArc Kitchen Faucet, 2-Spray Pull-Out, 1.75 GPM in Steel Optic - Discontinued 2026</t>
  </si>
  <si>
    <t>Locarno Select HighArc Kitchen Faucet, 2-Spray Pull-Out, 1.75 GPM in Polished Nickel - Discontinued 2026</t>
  </si>
  <si>
    <t>Rainfinity Showerhead 250 3-Jet, 2.5 GPM with RainSelect Thermostatic Trim for 4 Functions in Matte White - Phase Out 2026</t>
  </si>
  <si>
    <t>Rainfinity Showerhead 250 3-Jet, 1.75 GPM with RainSelect Thermostatic Trim for 4 Functions in Matte White - Phase Out 2026</t>
  </si>
  <si>
    <t>Talis S Kitchen Faucet, 1-Spray, 1.5 GPM in Chrome - Discontinued 2026</t>
  </si>
  <si>
    <t>Talis S Kitchen Faucet, 1-Spray, 1.5 GPM in Steel Optic - Discontinued 2026</t>
  </si>
  <si>
    <t>Ecostat Diverter Trim Square Trio/Quattro in Matte White - Discontinued 2026</t>
  </si>
  <si>
    <t>Croma Pressure Balance Tub/Shower Set with Rough, 2.0 GPM  in Chrome - Discontinued 2026</t>
  </si>
  <si>
    <t>Croma Pressure Balance Tub/Shower Set with Rough, 2.0 GPM  in Brushed Nickel - Discontinued 2026</t>
  </si>
  <si>
    <t>Croma Pressure Balance Shower Set with Rough, 2.0 GPM  in Chrome - Discontinued 2026</t>
  </si>
  <si>
    <t>Croma Pressure Balance Shower Set with Rough, 2.0 GPM  in Brushed Nickel - Discontinued 2026</t>
  </si>
  <si>
    <t>Croma Select E Pressure Balance Shower Set with Rough, 2.0 GPM  in Chrome - Discontinued 2026</t>
  </si>
  <si>
    <t>Croma Select E Pressure Balance Shower Set with Rough, 2.0 GPM  in Brushed Nickel - Discontinued 2026</t>
  </si>
  <si>
    <t>Croma 100 Handshower E 3-Jet, 1.5 GPM in Chrome - Discontinued 2026</t>
  </si>
  <si>
    <t>Croma 100 Handshower E 3-Jet, 1.5 GPM in Brushed Nickel - Discontinued 2026</t>
  </si>
  <si>
    <t>Croma 100 Classic Handshower 3-Jet, 1.5 GPM in Chrome - Discontinued 2026</t>
  </si>
  <si>
    <t>Croma 100 Classic Handshower 3-Jet, 1.5 GPM in Brushed Nickel - Discontinued 2026</t>
  </si>
  <si>
    <t>Croma 100 Classic Handshower 3-Jet, 1.5 GPM in Polished Nickel - Discontinued 2026</t>
  </si>
  <si>
    <t>Croma 100 Classic Handshower 3-Jet, 1.5 GPM in Rubbed Bronze - Discontinued 2026</t>
  </si>
  <si>
    <t>Croma Select S Handshower Set 110 3-Jet, 2.5 GPM in Chrome - Discontinued 2026</t>
  </si>
  <si>
    <t>Croma Select S Handshower Set 110 3-Jet, 2.5 GPM in Brushed Nickel - Discontinued 2026</t>
  </si>
  <si>
    <t>Croma Select S Handshower Set 110 3-Jet, 1.75 GPM in Chrome - Discontinued 2026</t>
  </si>
  <si>
    <t>Croma Select S Handshower Set 110 3-Jet, 1.75 GPM in Brushed Nickel - Discontinued 2026</t>
  </si>
  <si>
    <t>Croma Select E Handshower Set 110 3-Jet, 2.5 GPM in Chrome - Discontinued 2026</t>
  </si>
  <si>
    <t>Croma Select E Handshower Set 110 3-Jet, 2.5 GPM in Brushed Nickel - Discontinued 2026</t>
  </si>
  <si>
    <t>Croma Select S Wallbar Set 110 3-Jet 24", 2.5 GPM in Chrome - Discontinued 2026</t>
  </si>
  <si>
    <t>Croma Select S Wallbar Set 110 3-Jet 24", 2.5 GPM in Brushed Nickel - Discontinued 2026</t>
  </si>
  <si>
    <t>Croma Select S Wallbar Set 110 3-Jet 24", 1.75 GPM in Chrome - Discontinued 2026</t>
  </si>
  <si>
    <t>Croma Select S Wallbar Set 110 3-Jet 24", 1.75 GPM in Brushed Nickel - Discontinued 2026</t>
  </si>
  <si>
    <t>Croma Select E Wallbar Set 110 3-Jet 24", 2.5 GPM in Chrome - Discontinued 2026</t>
  </si>
  <si>
    <t>Croma Select E Wallbar Set 110 3-Jet 24", 2.5 GPM in Brushed Nickel - Discontinued 2026</t>
  </si>
  <si>
    <t>Vernis Blend  Handshower Set Vario-Jet, 2.5 GPM in Chrome - Phase Out 2026</t>
  </si>
  <si>
    <t>Vernis Blend  Handshower Set Vario-Jet, 2.5 GPM in Matte Black - Phase Out 2026</t>
  </si>
  <si>
    <t>Vernis Blend Handshower Set Vario-Jet, 2.5 GPM in Brushed Nickel - Phase Out 2026</t>
  </si>
  <si>
    <t>Vernis Blend  Handshower Set Vario-Jet, 1.75 GPM in Chrome - Phase Out 2026</t>
  </si>
  <si>
    <t>Vernis Blend  Handshower Set Vario-Jet, 1.75 GPM in Matte Black - Phase Out 2026</t>
  </si>
  <si>
    <t>Vernis Blend Handshower Set Vario-Jet, 1.75 GPM in Brushed Nickel - Phase Out 2026</t>
  </si>
  <si>
    <t>Vernis Blend  Handshower Set Vario-Jet, 1.5 GPM in Chrome - Discontinued 2026</t>
  </si>
  <si>
    <t>Vernis Blend  Handshower Set Vario-Jet, 1.5 GPM in Matte Black - Discontinued 2026</t>
  </si>
  <si>
    <t>Vernis Blend Handshower Set Vario-Jet, 1.5 GPM in Brushed Nickel - Discontinued 2026</t>
  </si>
  <si>
    <t>Vernis Blend  Pressure Balance Shower Set, 1.5 GPM in Chrome - Discontinued 2026</t>
  </si>
  <si>
    <t>Vernis Blend  Pressure Balance Shower Set, 1.5 GPM in Matte Black - Discontinued 2026</t>
  </si>
  <si>
    <t>Vernis Blend Pressure Balance Shower Set, 1.5 GPM in Brushed Nickel - Discontinued 2026</t>
  </si>
  <si>
    <t>Vernis Blend  Pressure Balance Tub/Shower Set, 1.5 GPM in Chrome - Discontinued 2026</t>
  </si>
  <si>
    <t>Vernis Blend  Pressure Balance Tub/Shower Set, 1.5 GPM in Matte Black - Discontinued 2026</t>
  </si>
  <si>
    <t>Vernis Blend Pressure Balance Tub/Shower Set, 1.5 GPM in Brushed Nickel - Discontinued 2026</t>
  </si>
  <si>
    <t>Vernis Shape  Pressure Balance Shower Set, 1.5 GPM in Chrome - Discontinued 2026</t>
  </si>
  <si>
    <t>Vernis Shape  Pressure Balance Shower Set, 1.5 GPM in Matte Black - Discontinued 2026</t>
  </si>
  <si>
    <t>Vernis Shape Pressure Balance Shower Set, 1.5 GPM in Brushed Nickel - Discontinued 2026</t>
  </si>
  <si>
    <t>Vernis Shape  Pressure Balance Tub/Shower Set, 1.5 GPM in Chrome - Discontinued 2026</t>
  </si>
  <si>
    <t>Vernis Shape  Pressure Balance Tub/Shower Set, 1.5 GPM in Matte Black - Discontinued 2026</t>
  </si>
  <si>
    <t>Vernis Shape Pressure Balance Tub/Shower Set, 1.5 GPM in Brushed Nickel - Discontinued 2026</t>
  </si>
  <si>
    <t>Logis Classic Tub Spout in Chrome - Discontinued 2026</t>
  </si>
  <si>
    <t>Logis Classic Tub Spout in Brushed Nickel - Discontinued 2026</t>
  </si>
  <si>
    <t>Logis Classic Tub Spout in Polished Nickel - Discontinued 2026</t>
  </si>
  <si>
    <t>Logis Classic Tub Spout with Diverter in Chrome - Discontinued 2026</t>
  </si>
  <si>
    <t>Logis Classic Tub Spout with Diverter in Brushed Nickel - Discontinued 2026</t>
  </si>
  <si>
    <t>Logis Classic Tub Spout with Diverter in Polished Nickel - Discontinued 2026</t>
  </si>
  <si>
    <t>C Accessories Toilet Paper Holder in Rubbed Bronze - Phase Out 2026</t>
  </si>
  <si>
    <t>C Accessories Towel Ring in Rubbed Bronze - Phase Out 2026</t>
  </si>
  <si>
    <t>C Accessories Hook in Rubbed Bronze - Phase Out 2026</t>
  </si>
  <si>
    <t>C Accessories Towel Bar, 24" in Rubbed Bronze - Phase Out 2026</t>
  </si>
  <si>
    <t>External Vacuum Breaker in Rubbed Bronze - Phase Out 2026</t>
  </si>
  <si>
    <t>AXOR Starck Single-Hole Faucet 100 with Pop-Up Drain, 1.2 GPM in Chrome - Discontinued 2026</t>
  </si>
  <si>
    <t>AXOR Starck Single-Hole Faucet 100 with Pop-Up Drain, 1.2 GPM in Brushed Gold Optic - Discontinued 2026</t>
  </si>
  <si>
    <t>AXOR Starck Single-Hole Faucet 100 with Pop-Up Drain, 1.2 GPM in Brushed Black Chrome - Discontinued 2026</t>
  </si>
  <si>
    <t>AXOR Starck Single-Hole Faucet 100 with Pop-Up Drain, 1.2 GPM in Brushed Nickel - Discontinued 2026</t>
  </si>
  <si>
    <t>AXOR Starck  Single-Hole Faucet 100, 0.5 GPM in Chrome - Discontinued 2026</t>
  </si>
  <si>
    <t>AXOR Starck Single-Hole Faucet 100, 0.5 GPM in Brushed Gold Optic - Discontinued 2026</t>
  </si>
  <si>
    <t>AXOR Starck Single-Hole Faucet 100, 0.5 GPM in Brushed Black Chrome - Discontinued 2026</t>
  </si>
  <si>
    <t>AXOR Starck Single-Hole Faucet 100, 0.5 GPM in Brushed Nickel - Discontinued 2026</t>
  </si>
  <si>
    <t>AXOR Starck  Single-Hole Faucet 250, 1.2GPM in Chrome - Discontinued 2026</t>
  </si>
  <si>
    <t>AXOR Starck Single-Hole Faucet 250, 1.2 GPM in Brushed Gold Optic - Discontinued 2026</t>
  </si>
  <si>
    <t>AXOR Starck Single-Hole Faucet 250, 1.2 GPM in Brushed Black Chrome - Discontinued 2026</t>
  </si>
  <si>
    <t>AXOR Starck Single-Hole Faucet 250, 1.2 GPM in Brushed Nickel - Discontinued 2026</t>
  </si>
  <si>
    <t>AXOR Starck  Freestanding Tub Filler Trim with Lever Handle and 1.75 GPM Handshower in Chrome - Discontinued 2026</t>
  </si>
  <si>
    <t>AXOR Starck Freestanding Tub Filler Trim with Lever Handle and 1.75 GPM Handshower in Brushed Gold Optic - Discontinued 2026</t>
  </si>
  <si>
    <t>AXOR Starck Freestanding Tub Filler Trim with Lever Handle and 1.75 GPM Handshower in Brushed Black Chrome - Discontinued 2026</t>
  </si>
  <si>
    <t>AXOR Starck Freestanding Tub Filler Trim with Lever Handle and 1.75 GPM Handshower in Brushed Nickel - Discontinued 2026</t>
  </si>
  <si>
    <t>AXOR Urquiola Tub Spout in Chrome - Phase Out 2026</t>
  </si>
  <si>
    <t>AXOR Urquiola Freestanding Tub in Alpine White - Phase Out 2026</t>
  </si>
  <si>
    <t>AXOR Starck Organic 2-Handle Faucet 80 with Pop-Up Drain, 1.2 GPM in Chrome - Discontinued 2026</t>
  </si>
  <si>
    <t>AXOR Starck Organic 2-Handle Faucet 80, 1.2 GPM in Chrome - Discontinued 2026</t>
  </si>
  <si>
    <t>AXOR Starck Organic 2-Handle Faucet 170, 1.2 GPM in Chrome - Discontinued 2026</t>
  </si>
  <si>
    <t>AXOR Starck Organic 2-Handle Faucet 240, 1.2 GPM in Chrome - Discontinued 2026</t>
  </si>
  <si>
    <t>AXOR Starck Organic 2-Handle Faucet 50 with Pop-Up Drain, 1.2 GPM in Chrome - Discontinued 2026</t>
  </si>
  <si>
    <t>AXOR Starck Organic Thermostatic Freestanding Tub Filler Trim with 1.75 GPM Handshower in Chrome - Discontinued 2026</t>
  </si>
  <si>
    <t>AXOR Starck Organic Electronic Faucet with Temperature Control, 0.5 GPM in Chrome - Discontinued 2026</t>
  </si>
  <si>
    <t>AXOR Starck Organic Tub Spout in Chrome - Discontinued 2026</t>
  </si>
  <si>
    <t>AXOR Starck Organic 4-Hole Thermostatic Roman Tub Set Trim with 1.75 GPM Handshower in Chrome - Discontinued 2026</t>
  </si>
  <si>
    <t>AXOR Starck Organic Thermostatic Trim in Chrome - Discontinued 2026</t>
  </si>
  <si>
    <t>AXOR Starck Organic Thermostatic Trim with Volume Control in Chrome - Discontinued 2026</t>
  </si>
  <si>
    <t>AXOR Starck Organic Thermostatic Trim with Volume Control and Diverter in Chrome - Discontinued 2026</t>
  </si>
  <si>
    <t>AXOR Starck Organic Diverter Trim Trio/Quattro 5" x 5" in Chrome - Discontinued 2026</t>
  </si>
  <si>
    <t>AXOR Starck Organic Volume Control Trim 5" x 5" in Chrome - Discontinued 2026</t>
  </si>
  <si>
    <t>Shallow Extension Set, Thermostatic/Pressure Balance Trim, ⅞" in Rubbed Bronze - Phase Out 2026</t>
  </si>
  <si>
    <t>Finish Sample Chip in Polished Red Gold - Discontinued 2026</t>
  </si>
  <si>
    <t>Finish Sample Chip in Brushed Red Gold - Discontinued 2026</t>
  </si>
  <si>
    <t>Finish Sample Chip in Polished Bronze - Discontinued 2026</t>
  </si>
  <si>
    <t>C Accessories Base Plate for Traditional Single-Hole Faucets, 6" in Rubbed Bronze - Phase Out 2026</t>
  </si>
  <si>
    <t>Talis C Tub Spout in Chrome - Discontinued 2026</t>
  </si>
  <si>
    <t>Talis C Tub Spout in Brushed Nickel - Discontinued 2026</t>
  </si>
  <si>
    <t>Talis C Tub Spout in Polished Nickel - Discontinued 2026</t>
  </si>
  <si>
    <t>Talis S² HighArc Kitchen Faucet, 1-Spray Pull-Down, 1.75 GPM in Chrome - Discontinued 2026</t>
  </si>
  <si>
    <t>Talis S²  HighArc Kitchen Faucet, 1-Spray Pull-Down, 1.75 GPM in Brushed Gold Optic - Discontinued 2026</t>
  </si>
  <si>
    <t>Talis S²  HighArc Kitchen Faucet, 1-Spray Pull-Down, 1.75 GPM in Brushed Black Chrome - Discontinued 2026</t>
  </si>
  <si>
    <t>Talis S² HighArc Kitchen Faucet, 1-Spray Pull-Down, 1.75 GPM in Steel Optic - Discontinued 2026</t>
  </si>
  <si>
    <t>Talis S² HighArc Kitchen Faucet, 1-Spray Pull-Down, 1.75 GPM in Polished Nickel  - Discontinued 2026</t>
  </si>
  <si>
    <t>Ecostat Classic Pressure Balance Trim, Round in Rubbed Bronze - Phase Out 2026</t>
  </si>
  <si>
    <t>Ecostat Square Thermostatic Trim with Volume Control in Matte White - Discontinued 2026</t>
  </si>
  <si>
    <t>Ecostat Square Thermostatic Trim with Volume Control and Diverter in Matte White - Discontinued 2026</t>
  </si>
  <si>
    <t>Ecostat Square Pressure Balance Trim in Matte White - Discontinued 2026</t>
  </si>
  <si>
    <t>Ecostat Classic Thermostatic Trim with Volume Control, Square in Chrome - Phase Out 2026</t>
  </si>
  <si>
    <t>Ecostat Classic  Thermostatic Trim with Volume Control, Square in Brushed Bronze - Phase Out 2026</t>
  </si>
  <si>
    <t>Ecostat Classic  Thermostatic Trim with Volume Control, Square in Matte Black - Phase Out 2026</t>
  </si>
  <si>
    <t>Ecostat Classic Thermostatic Trim with Volume Control, Square in Brushed Nickel - Phase Out 2026</t>
  </si>
  <si>
    <t>Ecostat Classic Thermostatic Trim with Volume Control, Square in Rubbed Bronze - Phase Out 2026</t>
  </si>
  <si>
    <t>Ecostat Classic Thermostatic Trim with Volume Control and Diverter, Square in Chrome - Phase Out 2026</t>
  </si>
  <si>
    <t>Ecostat Classic  Thermostatic Trim with Volume Control and Diverter, Square in Brushed Bronze - Phase Out 2026</t>
  </si>
  <si>
    <t>Ecostat Classic  Thermostatic Trim with Volume Control and Diverter, Square in Matte Black - Phase Out 2026</t>
  </si>
  <si>
    <t>Ecostat Classic Thermostatic Trim with Volume Control and Diverter, Square in Brushed Nickel - Phase Out 2026</t>
  </si>
  <si>
    <t>Ecostat Classic Thermostatic Trim with Volume Control and Diverter, Square in Polished Nickel - Phase Out 2026</t>
  </si>
  <si>
    <t>Ecostat Classic Thermostatic Trim with Volume Control and Diverter, Square in Rubbed Bronze - Phase Out 2026</t>
  </si>
  <si>
    <t>Ecostat S Pressure Balance Trim in Matte White - Discontinued 2026</t>
  </si>
  <si>
    <t>ShowerSelect S Thermostatic Trim for 2 Functions, Round in Matte White - Discontinued 2026</t>
  </si>
  <si>
    <t>ShowerSelect S  Thermostatic Trim for 1 Function, Round in Matte White - Discontinued 2026</t>
  </si>
  <si>
    <t>Ecostat Classic Thermostatic Trim with Volume Control, Round in Rubbed Bronze - Phase Out 2026</t>
  </si>
  <si>
    <t>Ecostat Classic Thermostatic Trim with Volume Control and Diverter, Round in Rubbed Bronze - Phase Out 2026</t>
  </si>
  <si>
    <t>Ecostat S Thermostatic Trim with Volume Control in Matte White - Discontinued 2026</t>
  </si>
  <si>
    <t>Ecostat S Thermostatic Trim with Volume Control and Diverter in Matte White - Discontinued 2026</t>
  </si>
  <si>
    <t>ShowerSelect Thermostatic Trim for 1 Function, Square in Matte White - Discontinued 2026</t>
  </si>
  <si>
    <t>ShowerSelect Thermostatic Trim for 2 Functions, Square in Matte White - Discontinued 2026</t>
  </si>
  <si>
    <t>Ecostat Classic Pressure Balance Trim, Square in Chrome - Phase Out 2026</t>
  </si>
  <si>
    <t>Ecostat Classic Pressure Balance Trim, Square in Brushed Bronze - Phase Out 2026</t>
  </si>
  <si>
    <t>Ecostat Classic Pressure Balance Trim, Square in Matte Black - Phase Out 2026</t>
  </si>
  <si>
    <t>Ecostat Classic Pressure Balance Trim, Square in Brushed Nickel - Phase Out 2026</t>
  </si>
  <si>
    <t>Ecostat Classic Pressure Balance Trim, Square in Polished Nickel - Phase Out 2026</t>
  </si>
  <si>
    <t>Ecostat Classic Pressure Balance Trim, Square in Rubbed Bronze - Phase Out 2026</t>
  </si>
  <si>
    <t>Ecostat Pressure Balance Trim Square with Diverter in Matte White - Discontinued 2026</t>
  </si>
  <si>
    <t>Ecostat Classic Pressure Balance Trim Classic Square with Diverter in Chrome - Phase Out 2026</t>
  </si>
  <si>
    <t>Ecostat Classic Pressure Balance Trim Classic Square with Diverter in Brushed Bronze - Phase Out 2026</t>
  </si>
  <si>
    <t>Ecostat Classic Pressure Balance Trim Classic Square with Diverter in Matte Black - Phase Out 2026</t>
  </si>
  <si>
    <t>Ecostat Classic Pressure Balance Trim Classic Square with Diverter in Brushed Nickel - Phase Out 2026</t>
  </si>
  <si>
    <t>Ecostat Classic Pressure Balance Trim Classic Square with Diverter in Polished Nickel - Phase Out 2026</t>
  </si>
  <si>
    <t>Ecostat Classic Pressure Balance Trim Classic Square with Diverter in Rubbed Bronze - Phase Out 2026</t>
  </si>
  <si>
    <t>Ecostat Classic Diverter Trim Trio/Quattro in Rubbed Bronze - Phase Out 2026</t>
  </si>
  <si>
    <t>AXOR ShowerSolutions Thermostatic Module Trim Select for 2 Functions in Chrome - Discontinued 2026</t>
  </si>
  <si>
    <t>AXOR ShowerSolutions Thermostatic Module Trim Select for 2 Functions in Brushed Gold Optic - Discontinued 2026</t>
  </si>
  <si>
    <t>AXOR ShowerSolutions Thermostatic Module Trim Select for 2 Functions in Brushed Black Chrome - Discontinued 2026</t>
  </si>
  <si>
    <t>AXOR ShowerSolutions Thermostatic Module Trim Select for 2 Functions in Brushed Nickel - Discontinued 2026</t>
  </si>
  <si>
    <t>AXOR ShowerSolutions Thermostatic Module Trim Select for 3 Functions in Chrome - Discontinued 2026</t>
  </si>
  <si>
    <t>AXOR ShowerSolutions Thermostatic Module Trim Select for 3 Functions in Brushed Gold Optic - Discontinued 2026</t>
  </si>
  <si>
    <t>AXOR ShowerSolutions Thermostatic Module Trim Select for 3 Functions in Brushed Black Chrome - Discontinued 2026</t>
  </si>
  <si>
    <t>AXOR ShowerSolutions Thermostatic Module Trim Select for 3Functions in Brushed Nickel - Discontinued 2026</t>
  </si>
  <si>
    <t>Pulsify S Handshower 105 Select 3-Jet, 1.5 GPM in Brushed Nickel - Phase Out 2026</t>
  </si>
  <si>
    <t>Pulsify S Showerhead 105 1-Jet, 1.5 GPM in Matte Black - Phase Out 2026</t>
  </si>
  <si>
    <t>Pulsify S Showerhead 105 1-Jet, 1.5 GPM in Brushed Nickel - Phase Out 2026</t>
  </si>
  <si>
    <t>Raindance Select S Handshower 120 3-Jet PowderRain, 1.75 GPM in Matte White - Discontinued 2026</t>
  </si>
  <si>
    <t>Raindance Select S Handshower 120 3-Jet PowderRain, 2.5 GPM in Matte White - Discontinued 2026</t>
  </si>
  <si>
    <t>Rainfinity Showerhead 250 1-Jet, 2.5 GPM in Matte White - Discontinued 2026</t>
  </si>
  <si>
    <t>Rainfinity Showerhead 250 3-Jet with Wall Connector Trim, 2.5 GPM in Matte White - Discontinued 2026</t>
  </si>
  <si>
    <t>Rainfinity Showerhead 250 3-Jet with Wall Connector Trim, 1.75 GPM in Matte White - Discontinued 2026</t>
  </si>
  <si>
    <t>Raindance E Showerhead 300 1-Jet, 1.8 GPM in Matte White - Discontinued 2026</t>
  </si>
  <si>
    <t>FixFit Wall Outlet Square with Check Valves in Matte White - Discontinued 2026</t>
  </si>
  <si>
    <t>Raindance Select S Showerhead 240 2-Jet, 2.5 GPM in Chrome - Discontinued 2026</t>
  </si>
  <si>
    <t>Raindance Select S Showerhead 240 2-Jet, 2.5 GPM in Brushed Nickel - Discontinued 2026</t>
  </si>
  <si>
    <t>Croma S Showerpipe 280 with Select Shower Controls, 1.75 GPM in Chrome - Phase Out 2026</t>
  </si>
  <si>
    <t>Raindance Select E Handshower 150 3-Jet, 2.5 GPM in Chrome - Discontinued 2026</t>
  </si>
  <si>
    <t>Raindance Select E Handshower 150 3-Jet, 2.5 GPM in Brushed Nickel - Discontinued 2026</t>
  </si>
  <si>
    <t>Rainfinity Wall Outlet 500 with Handshower Holder and Shelf in Matte White - Phase Out 2026</t>
  </si>
  <si>
    <t>Rainfinity Handshower 100 1-Jet, 1.5 GPM in Matte White - Phase Out 2026</t>
  </si>
  <si>
    <t>Rainfinity Handshower 130 3-Jet, 2.5 GPM in Matte White - Phase Out 2026</t>
  </si>
  <si>
    <t>Rainfinity Handshower 130 3-Jet, 1.75 GPM in Matte White - Phase Out 2026</t>
  </si>
  <si>
    <t>Rainfinity Baton Handshower 100 1-Jet, 2.5 GPM in Matte White - Phase Out 2026</t>
  </si>
  <si>
    <t>Rainfinity Baton Handshower 100 1-Jet, 1.75 GPM in Matte White - Phase Out 2026</t>
  </si>
  <si>
    <t>FixFit Q Wall Outlet with Handshower Holder in Matte White - Discontinued 2026</t>
  </si>
  <si>
    <t>FixFit S Wall Outlet with Handshower Holder in Matte White - Discontinued 2026</t>
  </si>
  <si>
    <t>FixFit E Wall Outlet with Handshower Holder in Matte White - Discontinued 2026</t>
  </si>
  <si>
    <t>Rainfinity Handshower Set 130 3-Jet, 2.5 GPM in Chrome - Discontinued 2026</t>
  </si>
  <si>
    <t>Rainfinity Handshower Set 130 3-Jet, 2.5 GPM in Matte Black - Discontinued 2026</t>
  </si>
  <si>
    <t>Rainfinity Handshower Set 130 3-Jet, 2.5 GPM in Matte White - Discontinued 2026</t>
  </si>
  <si>
    <t>Rainfinity Handshower Set 130 3-Jet, 2.5 GPM in Brushed Nickel - Discontinued 2026</t>
  </si>
  <si>
    <t>Rainfinity Handshower Set 130 3-Jet, 1.75 GPM in Chrome - Discontinued 2026</t>
  </si>
  <si>
    <t>Rainfinity Handshower Set 130 3-Jet, 1.75 GPM in Matte Black - Discontinued 2026</t>
  </si>
  <si>
    <t>Rainfinity Handshower Set 130 3-Jet, 1.75 GPM in Matte White - Discontinued 2026</t>
  </si>
  <si>
    <t>Rainfinity Handshower Set 130 3-Jet, 1.75 GPM in Brushed Nickel - Discontinued 2026</t>
  </si>
  <si>
    <t>Crometta S Showerhead 240 1-Jet, 2.5 GPM in Chrome - Discontinued 2026</t>
  </si>
  <si>
    <t>Crometta S Showerhead 240 1-Jet, 2.5 GPM in Matte Black - Discontinued 2026</t>
  </si>
  <si>
    <t>Crometta S Showerhead 240 1-Jet, 2.5 GPM in Brushed Nickel - Discontinued 2026</t>
  </si>
  <si>
    <t>Crometta S Showerhead 240 1-Jet, 1.75 GPM in Chrome - Discontinued 2026</t>
  </si>
  <si>
    <t>Crometta S Showerhead 240 1-Jet, 1.75 GPM in Matte Black - Discontinued 2026</t>
  </si>
  <si>
    <t>Crometta S Showerhead 240 1-Jet, 1.75 GPM in Brushed Nickel - Discontinued 2026</t>
  </si>
  <si>
    <t>Raindance Classic Showerhead 180 1-Jet Rain, 1.75 GPM in Rubbed Bronze - Phase Out 2026</t>
  </si>
  <si>
    <t>Raindance E Showerhead 300 1-Jet, 2.5 GPM in Matte White - Discontinued 2026</t>
  </si>
  <si>
    <t>Raindance S Showerhead 180 1-Jet PowderRain, 2.5 GPM in Matte White - Discontinued 2026</t>
  </si>
  <si>
    <t>Crometta E Showerhead 240 1-Jet, 2.5 GPM in Chrome - Discontinued 2026</t>
  </si>
  <si>
    <t>Crometta E Showerhead 240 1-Jet, 2.5 GPM in Matte Black - Discontinued 2026</t>
  </si>
  <si>
    <t>Crometta E Showerhead 240 1-Jet, 2.5 GPM in Brushed Nickel - Discontinued 2026</t>
  </si>
  <si>
    <t>Crometta E Showerhead 240 1-Jet, 1.75 GPM in Chrome - Discontinued 2026</t>
  </si>
  <si>
    <t>Crometta E Showerhead 240 1-Jet, 1.75 GPM in Matte Black - Discontinued 2026</t>
  </si>
  <si>
    <t>Crometta E Showerhead 240 1-Jet, 1.75 GPM in Brushed Nickel - Discontinued 2026</t>
  </si>
  <si>
    <t>Raindance Select E Showerpipe 300 with Select Shower Controls, 2.0 GPM in Chrome - Discontinued 2026</t>
  </si>
  <si>
    <t>Raindance Select S Showerpipe 240 2-Jet, 2.5 GPM in Chrome - Phase Out 2026</t>
  </si>
  <si>
    <t>Raindance Select S Showerpipe 240 2-Jet, 2.5 GPM in Brushed Nickel - Phase Out 2026</t>
  </si>
  <si>
    <t>Croma Showerpipe 150 1-Jet with Tub Filler, 2.0 GPM in Chrome - Phase Out 2026</t>
  </si>
  <si>
    <t>Croma Showerpipe 150 1-Jet with Tub Filler, 2.0 GPM in Brushed Nickel - Discontinued 2026</t>
  </si>
  <si>
    <t>Croma Showerpipe 150 1-Jet, 2.0 GPM in Chrome - Phase Out 2026</t>
  </si>
  <si>
    <t>Croma Showerpipe 150 1-Jet, 2.0 GPM in Brushed Nickel - Phase Out 2026</t>
  </si>
  <si>
    <t>Raindance Classic Showerhead 240 1-Jet, 1.75 GPM in Rubbed Bronze - Phase Out 2026</t>
  </si>
  <si>
    <t>Raindance E Extension Pipe for Ceiling Mount in Matte White - Discontinued 2026</t>
  </si>
  <si>
    <t>Showerarm Raindance 15" in Matte White - Discontinued 2026</t>
  </si>
  <si>
    <t>Showerarm in Chrome - Discontinued 2026</t>
  </si>
  <si>
    <t>Showerarm in Brushed Nickel - Discontinued 2026</t>
  </si>
  <si>
    <t>Showerarm in Polished Nickel - Discontinued 2026</t>
  </si>
  <si>
    <t>FixFit Wall Outlet with Check Valves in Rubbed Bronze - Phase Out 2026</t>
  </si>
  <si>
    <t>Raindance S Showerhead 180 1-Jet PowderRain, 1.75 GPM in Matte White - Discontinued 2026</t>
  </si>
  <si>
    <t>Techniflex Handshower Hose, 63" in Polished Gold Optic - Discontinued 2026</t>
  </si>
  <si>
    <t>Handshower Holder E in Chrome - Discontinued 2026</t>
  </si>
  <si>
    <t>Handshower Holder E in Brushed Nickel - Discontinued 2026</t>
  </si>
  <si>
    <t>Handshower Holder Classic in Chrome - Discontinued 2026</t>
  </si>
  <si>
    <t>Handshower Holder Classic in Matte Black - Discontinued 2026</t>
  </si>
  <si>
    <t>Handshower Holder Classic in Brushed Nickel - Discontinued 2026</t>
  </si>
  <si>
    <t>Handshower Holder Classic in Polished Nickel - Discontinued 2026</t>
  </si>
  <si>
    <t>Handshower Holder Classic in Rubbed Bronze - Discontinued 2026</t>
  </si>
  <si>
    <t>Handshower Holder in Matte White - Discontinued 2026</t>
  </si>
  <si>
    <t>Raindance Classic Showerhead 180 1-Jet, 2.5 GPM in Rubbed Bronze - Phase Out 2026</t>
  </si>
  <si>
    <t>Raindance Classic Showerhead 300 1-Jet, 2.5 GPM in Rubbed Bronze - Phase Out 2026</t>
  </si>
  <si>
    <t>Raindance Classic Showerhead 150 3-Jet, 2.5 GPM in Rubbed Bronze - Phase Out 2026</t>
  </si>
  <si>
    <t>AXOR Citterio Showerhead 180 1-Jet, 2.5 GPM in Chrome - Discontinued 2026</t>
  </si>
  <si>
    <t>AXOR Citterio Showerhead 180 1-Jet, 2.5 GPM in Brushed Nickel - Discontinued 2026</t>
  </si>
  <si>
    <t>Raindance S Handshower 100 3-Jet, 2.5 GPM in Chrome - Discontinued 2026</t>
  </si>
  <si>
    <t>Raindance S Handshower 100 3-Jet, 2.5 GPM in Brushed Nickel - Discontinued 2026</t>
  </si>
  <si>
    <t>Raindance S Handshower 150 3-Jet, 2.5 GPM in Chrome - Discontinued 2026</t>
  </si>
  <si>
    <t>Raindance S Handshower 150 3-Jet, 2.5 GPM in Brushed Nickel - Discontinued 2026</t>
  </si>
  <si>
    <t>Raindance Classic Handshower 100 3-Jet, 2.5 GPM in Rubbed Bronze - Phase Out 2026</t>
  </si>
  <si>
    <t>Inversa Diverter in Rubbed Bronze - Phase Out 2026</t>
  </si>
  <si>
    <t>Metris C Widespread Faucet 100 with Pop-Up Drain, 1.2 GPM in Rubbed Bronze - Phase Out 2026</t>
  </si>
  <si>
    <t>Metris Single-Hole Faucet 110 with Pop-Up Drain, 0.5 GPM in Brushed Nickel - Phase Out 2026</t>
  </si>
  <si>
    <t>Metris Widespread Faucet 100 with Pop-Up Drain, 0.5 GPM in Chrome - Phase Out 2026</t>
  </si>
  <si>
    <t>Metris Widespread Faucet 100 with Pop-Up Drain, 0.5 GPM in Brushed Nickel - Phase Out 2026</t>
  </si>
  <si>
    <t>Metropol Classic Widespread Faucet 160 with Lever Handles and Pop-Up Drain, 1.2 GPM in Chrome - Phase Out 2026</t>
  </si>
  <si>
    <t>Metropol Classic Widespread Faucet 160 with Lever Handles and Pop-Up Drain, 1.2 GPM in Brushed Bronze - Phase Out 2026</t>
  </si>
  <si>
    <t>Metropol Classic Widespread Faucet 160 with Lever Handles and Pop-Up Drain, 1.2 GPM in Matte Black - Phase Out 2026</t>
  </si>
  <si>
    <t>Metropol Classic Widespread Faucet 160 with Lever Handles and Pop-Up Drain, 1.2 GPM in Brushed Nickel - Phase Out 2026</t>
  </si>
  <si>
    <t>Metropol Classic Widespread Faucet 160 with Lever Handles and Pop-Up Drain, 1.2 GPM in Polished Nickel - Phase Out 2026</t>
  </si>
  <si>
    <t>Metropol Single-Hole Faucet 110 with Lever Handle and Pop-Up Drain, 1.2 GPM in Matte White - Discontinued 2026</t>
  </si>
  <si>
    <t>Metropol Single-Hole Faucet 110 with Lever Handle, 1.2 GPM in Chrome - Discontinued 2026</t>
  </si>
  <si>
    <t>Metropol Single-Hole Faucet 110 with Lever Handle, 1.2 GPM in Brushed Nickel - Discontinued 2026</t>
  </si>
  <si>
    <t>Metropol Single-Hole Faucet 230 with Lever Handle and Swivel Spout, 1.2 GPM in Chrome - Discontinued 2026</t>
  </si>
  <si>
    <t>Metropol Single-Hole Faucet 230 with Lever Handle and Swivel Spout, 1.2 GPM in Brushed Nickel - Discontinued 2026</t>
  </si>
  <si>
    <t>Metropol Single-Hole Faucet 260 with Lever Handle, 1.2 GPM in Matte White - Discontinued 2026</t>
  </si>
  <si>
    <t>Metropol Widespread Faucet 110 with Lever Handles and Pop-Up Drain, 1.2 GPM in Matte White - Discontinued 2026</t>
  </si>
  <si>
    <t>Metropol Widespread Faucet 160 with Lever Handles and Pop-Up Drain, 1.2 GPM in Chrome - Discontinued 2026</t>
  </si>
  <si>
    <t>Metropol Widespread Faucet 160 with Lever Handles and Pop-Up Drain, 1.2 GPM in Brushed Nickel - Discontinued 2026</t>
  </si>
  <si>
    <t>Metropol Widespread Faucet 110 with Lever Handles, 1.2 GPM in Chrome - Discontinued 2026</t>
  </si>
  <si>
    <t>Metropol Widespread Faucet 110 with Lever Handles, 1.2 GPM in Brushed Nickel - Discontinued 2026</t>
  </si>
  <si>
    <t>Metropol Widespread Faucet 160 with Lever Handles, 1.2 GPM in Chrome - Discontinued 2026</t>
  </si>
  <si>
    <t>Metropol Widespread Faucet 160 with Lever Handles, 1.2 GPM in Brushed Nickel - Discontinued 2026</t>
  </si>
  <si>
    <t>Metropol Freestanding Tub Filler Trim with Lever Handle and 1.75 GPM Handshower in Matte White - Discontinued 2026</t>
  </si>
  <si>
    <t>Metropol Tub Spout in Matte White - Discontinued 2026</t>
  </si>
  <si>
    <t>Metropol 4-Hole Roman Tub Set Trim with Lever Handles and 1.75 GPM Handshower in Matte White - Discontinued 2026</t>
  </si>
  <si>
    <t>Metropol Single-Hole Faucet 100 Select, 1.2 GPM in Chrome - Discontinued 2026</t>
  </si>
  <si>
    <t>Metropol Single-Hole Faucet 100 Select, 1.2 GPM in Brushed Nickel - Discontinued 2026</t>
  </si>
  <si>
    <t>Metropol Single-Hole Faucet 110 Select, 1.2 GPM in Chrome - Discontinued 2026</t>
  </si>
  <si>
    <t>Metropol Single-Hole Faucet 110 Select, 1.2 GPM in Brushed Nickel - Discontinued 2026</t>
  </si>
  <si>
    <t>Metropol Single-Hole Faucet 260 Select, 1.2 GPM in Chrome - Discontinued 2026</t>
  </si>
  <si>
    <t>Metropol Single-Hole Faucet 260 Select, 1.2 GPM in Brushed Nickel - Discontinued 2026</t>
  </si>
  <si>
    <t>AXOR Citterio M Single-Hole Faucet 100 with Pop-Up Drain, 1.2 GPM in Chrome - Phase Out 2026</t>
  </si>
  <si>
    <t>AXOR Citterio M Single-Hole Faucet 100 with Pop-Up Drain, 1.2 GPM in Brushed Nickel - Phase Out 2026</t>
  </si>
  <si>
    <t>AXOR Citterio M Single-Hole Faucet 70 with Pop-Up Drain, 1.2 GPM in Chrome - Phase Out 2026</t>
  </si>
  <si>
    <t>AXOR Citterio M Single-Hole Faucet 70 with Pop-Up Drain, 1.2 GPM in Brushed Nickel - Phase Out 2026</t>
  </si>
  <si>
    <t>AXOR Citterio M Wall-Mounted Single-Handle Faucet Trim, 1.2 GPM in Chrome - Phase Out 2026</t>
  </si>
  <si>
    <t>AXOR Citterio M Wall-Mounted Single-Handle Faucet Trim, 1.2 GPM - Phase Out 2026</t>
  </si>
  <si>
    <t>AXOR Citterio M Wall-Mounted Single-Handle Faucet Trim, 1.2 GPM in Brushed Nickel - Phase Out 2026</t>
  </si>
  <si>
    <t>AXOR Citterio M Single-Hole Faucet 250 with Pop-Up Drain, 1.2 GPM in Chrome - Phase Out 2026</t>
  </si>
  <si>
    <t>AXOR Citterio M Single-Hole Faucet 250 with Pop-Up Drain, 1.2 GPM in Brushed Nickel - Phase Out 2026</t>
  </si>
  <si>
    <t>AXOR Citterio M Widespread Faucet 160 with Pop-Up Drain, 1.2 GPM in Chrome - Phase Out 2026</t>
  </si>
  <si>
    <t>AXOR Citterio M Widespread Faucet 160 with Pop-Up Drain, 1.2 GPM in Brushed Nickel - Phase Out 2026</t>
  </si>
  <si>
    <t>AXOR Citterio M Wall-Mounted Widespread Faucet Trim, 1.2 GPM in Chrome - Phase Out 2026</t>
  </si>
  <si>
    <t>AXOR Citterio M Wall-Mounted Widespread Faucet Trim, 1.2 GPM in Brushed Nickel - Phase Out 2026</t>
  </si>
  <si>
    <t>AXOR Citterio M Tub Spout in Chrome - Phase Out 2026</t>
  </si>
  <si>
    <t>AXOR Citterio M Tub Spout in Brushed Nickel - Phase Out 2026</t>
  </si>
  <si>
    <t>AXOR Citterio M 4-Hole Roman Tub Set Trim with 1.75 GPM Handshower in Chrome - Phase Out 2026</t>
  </si>
  <si>
    <t>AXOR Citterio M 4-Hole Roman Tub Set Trim with 1.75 GPM Handshower in Brushed Nickel - Phase Out 2026</t>
  </si>
  <si>
    <t>AXOR Citterio M Pressure Balance Trim in Chrome - Phase Out 2026</t>
  </si>
  <si>
    <t>AXOR Citterio M Pressure Balance Trim in Brushed Nickel - Phase Out 2026</t>
  </si>
  <si>
    <t>AXOR Citterio E Single-Hole Faucet 125 with Lever Handle and Pop-Up Drain, 1.2 GPM in Chrome - Discontinued 2026</t>
  </si>
  <si>
    <t>AXOR Citterio E Single-Hole Faucet 125 with Lever Handle and Pop-Up Drain, 1.2 GPM in Matte Black - Discontinued 2026</t>
  </si>
  <si>
    <t>AXOR Citterio E Single-Hole Faucet 125 with Lever Handle, 1.2 GPM in Chrome - Discontinued 2026</t>
  </si>
  <si>
    <t>AXOR Citterio E Single-Hole Faucet 125 with Lever Handle, 1.2 GPM in Matte Black - Discontinued 2026</t>
  </si>
  <si>
    <t>AXOR Citterio E Single-Hole Faucet 250 with Lever Handle, 1.2 GPM in Chrome - Discontinued 2026</t>
  </si>
  <si>
    <t>AXOR Citterio E Single-Hole Faucet 250 with Lever Handle, 1.2 GPM in Matte Black - Discontinued 2026</t>
  </si>
  <si>
    <t>AXOR Citterio E Single-Hole Bidet Faucet with Lever Handle in Chrome - Discontinued 2026</t>
  </si>
  <si>
    <t>AXOR ShowerSolutions Wall Outlet SoftCube with Check Valves in Chrome - Phase Out 2026</t>
  </si>
  <si>
    <t>AXOR ShowerSolutions Wall Outlet SoftCube with Check Valves in Brushed Gold Optic - Phase Out 2026</t>
  </si>
  <si>
    <t>AXOR ShowerSolutions Wall Outlet SoftCube with Check Valves in Brushed Black Chrome - Phase Out 2026</t>
  </si>
  <si>
    <t>AXOR ShowerSolutions Wall Outlet SoftCube with Check Valves in Matte Black - Phase Out 2026</t>
  </si>
  <si>
    <t>AXOR ShowerSolutions Wall Outlet SoftCube with Check Valves in Brushed Nickel - Phase Out 2026</t>
  </si>
  <si>
    <t>AXOR ShowerSolutions Wall Outlet Square with Check Valves in Chrome - Phase Out 2026</t>
  </si>
  <si>
    <t>AXOR ShowerSolutions Wall Outlet Square with Check Valves in Brushed Gold Optic - Phase Out 2026</t>
  </si>
  <si>
    <t>AXOR ShowerSolutions Wall Outlet Square with Check Valves in Polished Black Chrome - Phase Out 2026</t>
  </si>
  <si>
    <t>AXOR ShowerSolutions Wall Outlet Square with Check Valves in Brushed Black Chrome - Phase Out 2026</t>
  </si>
  <si>
    <t>AXOR ShowerSolutions Wall Outlet Square with Check Valves in Matte Black - Phase Out 2026</t>
  </si>
  <si>
    <t>AXOR ShowerSolutions Wall Outlet Square with Check Valves in Brushed Nickel - Phase Out 2026</t>
  </si>
  <si>
    <t>AXOR ShowerSolutions Wall Outlet Square with Check Valves in Polished Gold Optic - Phase Out 2026</t>
  </si>
  <si>
    <t>AXOR Uno Single-Hole Faucet 90 with Pop-Up Drain, 1.2 GPM in Chrome - Discontinued 2026</t>
  </si>
  <si>
    <t>AXOR Uno Single-Hole Faucet 90 with Pop-Up Drain, 1.2 GPM in Brushed Nickel - Discontinued 2026</t>
  </si>
  <si>
    <t>AXOR Uno Single-Hole Faucet 250 with Pop-Up Drain, 1.2 GPM in Chrome - Discontinued 2026</t>
  </si>
  <si>
    <t>AXOR Uno Single-Hole Faucet 250 with Pop-Up Drain, 1.2 GPM in Brushed Nickel - Discontinued 2026</t>
  </si>
  <si>
    <t>AXOR Uno Wall Outlet with Check Valves and Volume Control in Chrome - Phase Out 2026</t>
  </si>
  <si>
    <t>AXOR Uno Wall Outlet with Check Valves and Volume Control in Brushed Nickel - Phase Out 2026</t>
  </si>
  <si>
    <t>Focus Soap Dispenser in Chrome - Discontinued 2026</t>
  </si>
  <si>
    <t>Focus Soap Dispenser in Brushed Black Chrome - Discontinued 2026</t>
  </si>
  <si>
    <t>Focus Soap Dispenser in Matte Black - Discontinued 2026</t>
  </si>
  <si>
    <t>Focus Soap Dispenser in Steel Optic - Discontinued 2026</t>
  </si>
  <si>
    <t>Metris Soap Dispenser in Chrome - Discontinued 2026</t>
  </si>
  <si>
    <t>Metris Soap Dispenser in Steel Optic - Discontinued 2026</t>
  </si>
  <si>
    <t>Logis Universal Corner Shower Basket in Chrome - Phase Out 2026</t>
  </si>
  <si>
    <t>Logis Universal Hook in Chrome - Phase Out 2026</t>
  </si>
  <si>
    <t>Logis Universal Dual Towel Bar in Chrome - Phase Out 2026</t>
  </si>
  <si>
    <t>Logis Universal Towel Bar, 12" in Chrome - Phase Out 2026</t>
  </si>
  <si>
    <t>Logis Universal Soap Dispenser in Chrome - Phase Out 2026</t>
  </si>
  <si>
    <t>Logis Universal Soap Dish in Chrome - Phase Out 2026</t>
  </si>
  <si>
    <t>Logis Universal Towel Bar, 24" in Chrome - Phase Out 2026</t>
  </si>
  <si>
    <t>Logis Universal Spare Roll Holder in Chrome - Phase Out 2026</t>
  </si>
  <si>
    <t>Logis Universal Tumbler in Chrome - Phase Out 2026</t>
  </si>
  <si>
    <t>Logis Universal Towel Rack with Towel Bar in Chrome - Phase Out 2026</t>
  </si>
  <si>
    <t>Logis Universal Toilet Paper Holder with Cover in Chrome - Phase Out 2026</t>
  </si>
  <si>
    <t>Logis Universal Towel Ring in Chrome - Phase Out 2026</t>
  </si>
  <si>
    <t>Logis Universal Dual Towel Hook in Chrome - Phase Out 2026</t>
  </si>
  <si>
    <t>Logis Universal Toilet Paper Holder without Cover in Chrome - Phase Out 2026</t>
  </si>
  <si>
    <t>AXOR Uno Single-Hole Faucet Select 110 with Pop-Up Drain, 1.2 GPM in Chrome - Phase Out 2026</t>
  </si>
  <si>
    <t>AXOR Uno Single-Hole Faucet Select 110 with Pop-Up Drain, 1.2 GPM in Brushed Nickel - Phase Out 2026</t>
  </si>
  <si>
    <t>AXOR Uno Single-Hole Faucet Select 110, 1.2 GPM in Chrome - Phase Out 2026</t>
  </si>
  <si>
    <t>AXOR Uno Single-Hole Faucet Select 110, 1.2 GPM in Brushed Nickel - Phase Out 2026</t>
  </si>
  <si>
    <t>AXOR Uno Single-Hole Faucet Select 260, 1.2 GPM in Chrome - Phase Out 2026</t>
  </si>
  <si>
    <t>AXOR Uno Single-Hole Faucet Select 260, 1.2 GPM in Brushed Nickel - Phase Out 2026</t>
  </si>
  <si>
    <t>AXOR Uno Wall-Mounted Faucet Trim Select, 1.2 GPM in Chrome - Phase Out 2026</t>
  </si>
  <si>
    <t>AXOR Uno Wall-Mounted Faucet Trim Select, 1.2 GPM in Brushed Nickel - Phase Out 2026</t>
  </si>
  <si>
    <t>Rough, Thermostatic Trim  Exposed/Concealed Installation for 2 Functions  - Phase Out 2026</t>
  </si>
  <si>
    <t>Rough, Thermostatic Trim  Exposed/Concealed Installation for 3 Functions  - Phase Out 2026</t>
  </si>
  <si>
    <t>AXOR Edge Single-Hole Faucet 130, 1.2 GPM in Chrome - Discontinued 2026</t>
  </si>
  <si>
    <t>AXOR Edge Single-Hole Faucet 130, 1.2 GPM in Polished Black Chrome - Discontinued 2026</t>
  </si>
  <si>
    <t>AXOR Edge Single-Hole Faucet 130, 1.2 GPM in Polished Gold Optic - Discontinued 2026</t>
  </si>
  <si>
    <t>AXOR Edge Single-Hole Faucet 190, 1.2 GPM in Chrome - Discontinued 2026</t>
  </si>
  <si>
    <t>AXOR Edge Single-Hole Faucet 190, 1.2 GPM in Polished Black Chrome - Discontinued 2026</t>
  </si>
  <si>
    <t>AXOR Edge Single-Hole Faucet 190, 1.2 GPM in Polished Gold Optic - Discontinued 2026</t>
  </si>
  <si>
    <t>AXOR Edge Single-Hole Faucet 280, 1.2 GPM in Chrome - Discontinued 2026</t>
  </si>
  <si>
    <t>AXOR Edge Single-Hole Faucet 280, 1.2 GPM in Polished Black Chrome - Discontinued 2026</t>
  </si>
  <si>
    <t>AXOR Edge Single-Hole Faucet 280, 1.2 GPM in Polished Gold Optic - Discontinued 2026</t>
  </si>
  <si>
    <t>AXOR Edge Widespread Faucet 130, 1.2 GPM in Chrome - Discontinued 2026</t>
  </si>
  <si>
    <t>AXOR Edge Widespread Faucet 130, 1.2 GPM in Polished Black Chrome - Discontinued 2026</t>
  </si>
  <si>
    <t>AXOR Edge Widespread Faucet 130, 1.2 GPM in Polished Gold Optic - Discontinued 2026</t>
  </si>
  <si>
    <t>AXOR Edge Thermostatic Trim for Exposed Installation for 3 Functions in Chrome - Discontinued 2026</t>
  </si>
  <si>
    <t>AXOR Edge Thermostatic Trim for Exposed Installation for 3 Functions in Polished Black Chrome - Discontinued 2026</t>
  </si>
  <si>
    <t>AXOR Edge Thermostatic Trim for Exposed Installation for 3 Functions in Polished Gold Optic - Discontinued 2026</t>
  </si>
  <si>
    <t>AXOR Edge Thermostatic Trim for Exposed Installation for 3 Functions - Diamond Cut in Chrome - Phase Out 2026</t>
  </si>
  <si>
    <t>AXOR Edge Thermostatic Trim for Exposed Installation for 3 Functions - Diamond Cut in Polished Black Chrome - Phase Out 2026</t>
  </si>
  <si>
    <t>AXOR Edge Thermostatic Trim for Exposed Installation for 3 Functions - Diamond Cut in Polished Gold Optic - Phase Out 2026</t>
  </si>
  <si>
    <t>AXOR Edge Thermostatic Trim for Exposed Installation for 2 Functions in Chrome - Discontinued 2026</t>
  </si>
  <si>
    <t>AXOR Edge Thermostatic Trim for Exposed Installation for 2 Functions in Polished Black Chrome - Discontinued 2026</t>
  </si>
  <si>
    <t>AXOR Edge Thermostatic Trim for Exposed Installation for 2 Functions in Polished Gold Optic - Discontinued 2026</t>
  </si>
  <si>
    <t>AXOR Edge Thermostatic Trim for Exposed Installation for 2 Functions - Diamond Cut in Chrome - Phase Out 2026</t>
  </si>
  <si>
    <t>AXOR Edge Thermostatic Trim for Exposed Installation for 2 Functions - Diamond Cut in Polished Black Chrome - Phase Out 2026</t>
  </si>
  <si>
    <t>AXOR Edge Thermostatic Trim for Exposed Installation for 2 Functions - Diamond Cut in Polished Gold Optic - Phase Out 2026</t>
  </si>
  <si>
    <t>AXOR Edge 3-Hole Roman Tub Set Trim with 1.75 GPM Handshower in Chrome - Discontinued 2026</t>
  </si>
  <si>
    <t>AXOR Edge 3-Hole Roman Tub Set Trim with 1.75 GPM Handshower in Polished Black Chrome - Discontinued 2026</t>
  </si>
  <si>
    <t>AXOR Edge 3-Hole Roman Tub Set Trim with 1.75 GPM Handshower in Polished Gold Optic - Discontinued 2026</t>
  </si>
  <si>
    <t>AXOR Edge Freestanding Tub Filler Trim with 1.75 GPM Handshower in Chrome - Discontinued 2026</t>
  </si>
  <si>
    <t>AXOR Edge Freestanding Tub Filler Trim with 1.75 GPM Handshower in Polished Black Chrome - Discontinued 2026</t>
  </si>
  <si>
    <t>AXOR Edge Freestanding Tub Filler Trim with 1.75 GPM Handshower in Polished Gold Optic - Discontinued 2026</t>
  </si>
  <si>
    <t>AXOR Edge Pressure Balance Trim in Chrome - Discontinued 2026</t>
  </si>
  <si>
    <t>AXOR Edge Pressure Balance Trim in Polished Black Chrome - Discontinued 2026</t>
  </si>
  <si>
    <t>AXOR Edge Pressure Balance Trim in Polished Gold Optic - Discontinued 2026</t>
  </si>
  <si>
    <t>AXOR Edge Thermostatic Trim with Volume Control in Chrome - Discontinued 2026</t>
  </si>
  <si>
    <t>AXOR Edge Thermostatic Trim with Volume Control in Polished Black Chrome - Discontinued 2026</t>
  </si>
  <si>
    <t>AXOR Edge Thermostatic Trim with Volume Control in Polished Gold Optic - Discontinued 2026</t>
  </si>
  <si>
    <t>AXOR Edge Thermostatic Trim with Volume Control and Diverter in Chrome - Discontinued 2026</t>
  </si>
  <si>
    <t>AXOR Edge Thermostatic Trim with Volume Control and Diverter in Polished Black Chrome - Discontinued 2026</t>
  </si>
  <si>
    <t>AXOR Edge Thermostatic Trim with Volume Control and Diverter in Polished Gold Optic - Discontinued 2026</t>
  </si>
  <si>
    <t>RainDrain Match Trim for 23 5/8" Rough with Height Adjustable Frame in Chrome - Discontinued 2026</t>
  </si>
  <si>
    <t>RainDrain Match Trim for 27 5/8" Rough with Height Adjustable Frame in Chrome - Discontinued 2026</t>
  </si>
  <si>
    <t>RainDrain Match Trim for 31 1/2" Rough with Height Adjustable Frame in Chrome - Discontinued 2026</t>
  </si>
  <si>
    <t>RainDrain Match Trim for 35 1/4" Rough with Height Adjustable Frame in Chrome - Discontinued 2026</t>
  </si>
  <si>
    <t>RainDrain Match Trim for 39 3/8" Rough with Height Adjustable Frame in Chrome - Discontinued 2026</t>
  </si>
  <si>
    <t>RainDrain Match Trim for 47 1/4" Rough with Height Adjustable Frame in Chrome - Discontinued 2026</t>
  </si>
  <si>
    <t xml:space="preserve">RainDrain Match Trim Zero/ Tile 23 5/8" with Height Adjustable Frame in Matte Black </t>
  </si>
  <si>
    <t>RainDrain Match Trim for 59 1/8" Rough with Height Adjustable Frame in Chrome - Discontinued 2026</t>
  </si>
  <si>
    <t>Logis Single-Hole Faucet 70 with Pop-Up Drain, 1.2 GPM in Chrome - Discontinued 2026</t>
  </si>
  <si>
    <t>Logis Single-Hole Faucet 70 with Pop-Up Drain, 1.2 GPM in Brushed Nickel - Discontinued 2026</t>
  </si>
  <si>
    <t>Logis Single-Hole Faucet 70, 1.0 GPM in Chrome - Discontinued 2026</t>
  </si>
  <si>
    <t>Logis Single-Hole Faucet 190 with Pop-Up Drain, 1.2 GPM in Chrome - Discontinued 2026</t>
  </si>
  <si>
    <t>Logis Single-Hole Faucet 190 with Pop-Up Drain, 1.2 GPM in Brushed Nickel - Discontinued 2026</t>
  </si>
  <si>
    <t>Logis Single-Hole Faucet 100 with Pop-Up Drain, 1.2 GPM in Chrome - Discontinued 2026</t>
  </si>
  <si>
    <t>Logis Single-Hole Faucet 100 with Pop-Up Drain, 1.2 GPM in Brushed Nickel - Discontinued 2026</t>
  </si>
  <si>
    <t>Logis Single-Hole Faucet 100, 1.0 GPM in Chrome - Discontinued 2026</t>
  </si>
  <si>
    <t>Logis Single-Hole Faucet 210 with Swivel Spout and Pop-Up Drain, 1.2 GPM in Chrome - Discontinued 2026</t>
  </si>
  <si>
    <t>Logis Single-Hole Faucet 210 with Swivel Spout and Pop-Up Drain, 1.2 GPM in Brushed Nickel - Discontinued 2026</t>
  </si>
  <si>
    <t>Logis Single-Hole Faucet 150 with Swivel Spout and Pop-Up Drain, 1.2 GPM in Chrome - Discontinued 2026</t>
  </si>
  <si>
    <t>Logis Single-Hole Faucet 150 with Swivel Spout and Pop-Up Drain, 1.2 GPM in Brushed Nickel - Discontinued 2026</t>
  </si>
  <si>
    <t>Talis E Single-Hole Faucet 80, 1.2 GPM in Chrome - Discontinued 2026</t>
  </si>
  <si>
    <t>Talis E Single-Hole Faucet 80, 1.0 GPM in Chrome - Discontinued 2026</t>
  </si>
  <si>
    <t>Talis E Single-Hole Faucet 110, 1.0 GPM in Chrome - Discontinued 2026</t>
  </si>
  <si>
    <t>Talis E Single-Hole Faucet 110 with Pop-Up Drain, 1.2 GPM in Matte White - Discontinued 2026</t>
  </si>
  <si>
    <t>Talis E Single-Hole Faucet 240, 1.2 GPM in Matte White - Discontinued 2026</t>
  </si>
  <si>
    <t>Talis E Single-Hole Bidet Faucet in Chrome - Phase Out 2026</t>
  </si>
  <si>
    <t>Talis E Single-Hole Bidet Faucet in Brushed Nickel - Phase Out 2026</t>
  </si>
  <si>
    <t>Talis E Widespread Faucet 150 with Pop-Up Drain, 1.2 GPM in Matte White - Discontinued 2026</t>
  </si>
  <si>
    <t>Talis E Wall-Mounted Single-Handle Faucet Trim, 1.2 GPM in Chrome - Discontinued 2026</t>
  </si>
  <si>
    <t>Talis E Wall-Mounted Single-Handle Faucet Trim, 1.2 GPM in Brushed Nickel - Discontinued 2026</t>
  </si>
  <si>
    <t>Talis E 4-Hole Roman Tub Set Trim with 1.8 GPM Handshower in Matte White - Discontinued 2026</t>
  </si>
  <si>
    <t>Talis Select E Single-Hole Faucet 110 with Pop-Up Drain, 1.2 GPM in Chrome - Discontinued 2026</t>
  </si>
  <si>
    <t>Talis Select E Single-Hole Faucet 110 with Pop-Up Drain, 1.2 GPM in Brushed Nickel - Discontinued 2026</t>
  </si>
  <si>
    <t>Allegro N HighArc Kitchen Faucet, 2-Spray Pull-Down, 1.75 GPM in Chrome - Discontinued 2026</t>
  </si>
  <si>
    <t>Allegro N HighArc Kitchen Faucet, 2-Spray Pull-Down, 1.75 GPM in Brushed Gold Optic - Discontinued 2026</t>
  </si>
  <si>
    <t>Allegro N HighArc Kitchen Faucet, 2-Spray Pull-Down, 1.75 GPM in Brushed Black Chrome - Discontinued 2026</t>
  </si>
  <si>
    <t>Allegro N HighArc Kitchen Faucet, 2-Spray Pull-Down, 1.75 GPM in Matte Black - Discontinued 2026</t>
  </si>
  <si>
    <t>Allegro N HighArc Kitchen Faucet, 2-Spray Pull-Down, 1.75 GPM in Steel Optic - Discontinued 2026</t>
  </si>
  <si>
    <t>Allegro N Prep Kitchen Faucet, 2-Spray Pull-Down, 1.75 GPM in Chrome - Discontinued 2026</t>
  </si>
  <si>
    <t>Allegro N Prep Kitchen Faucet, 2-Spray Pull-Down, 1.75 GPM in Brushed Gold Optic - Discontinued 2026</t>
  </si>
  <si>
    <t>Allegro N Prep Kitchen Faucet, 2-Spray Pull-Down, 1.75 GPM in Brushed Black Chrome - Discontinued 2026</t>
  </si>
  <si>
    <t>Allegro N Prep Kitchen Faucet, 2-Spray Pull-Down, 1.75 GPM in Matte Black - Discontinued 2026</t>
  </si>
  <si>
    <t>Allegro N Prep Kitchen Faucet, 2-Spray Pull-Down, 1.75 GPM in Steel Optic - Discontinued 2026</t>
  </si>
  <si>
    <t>Allegro N Bar Faucet, 1.75 GPM in Chrome - Discontinued 2026</t>
  </si>
  <si>
    <t>Allegro N Bar Faucet, 1.75 GPM in Brushed Gold Optic - Discontinued 2026</t>
  </si>
  <si>
    <t>Allegro N Bar Faucet, 1.75 GPM in Brushed Black Chrome - Discontinued 2026</t>
  </si>
  <si>
    <t>Allegro N Bar Faucet, 1.75 GPM in Matte Black - Discontinued 2026</t>
  </si>
  <si>
    <t>Allegro N Bar Faucet, 1.75 GPM in Steel Optic - Discontinued 2026</t>
  </si>
  <si>
    <t>Talis S Single-Hole Faucet 80 with Pop-Up Drain, 1.2 GPM in Chrome - Phase Out 2026</t>
  </si>
  <si>
    <t>Talis S Single-Hole Faucet 80 with Pop-Up Drain, 1.2 GPM in Brushed Nickel - Phase Out 2026</t>
  </si>
  <si>
    <t>Talis S Single-Hole Faucet 80, 1.0 GPM in Chrome - Discontinued 2026</t>
  </si>
  <si>
    <t>Talis S Single-Hole Faucet 100 with Pop-Up Drain, 1.2 GPM in Chrome - Phase Out 2026</t>
  </si>
  <si>
    <t>Talis S Single-Hole Faucet 100 with Pop-Up Drain, 1.2 GPM in Brushed Nickel - Phase Out 2026</t>
  </si>
  <si>
    <t>Talis S Single-Hole Faucet 100, 1.0 GPM in Chrome - Phase Out 2026</t>
  </si>
  <si>
    <t>Talis Select S Single-Hole Faucet 100 with Pop-Up Drain, 1.2 GPM in Chrome - Discontinued 2026</t>
  </si>
  <si>
    <t>Talis Select S Single-Hole Faucet 100 with Pop-Up Drain, 1.2 GPM in Brushed Nickel - Discontinued 2026</t>
  </si>
  <si>
    <t>Talis S Wall-Mounted Single-Handle Faucet Trim, 1.2 GPM in Chrome - Phase Out 2026</t>
  </si>
  <si>
    <t>Talis S Wall-Mounted Single-Handle Faucet Trim, 1.2 GPM in Brushed Nickel - Phase Out 2026</t>
  </si>
  <si>
    <t>Talis S Single-Hole Faucet 140 with Pop-Up Drain, 1.2 GPM in Chrome - Phase Out 2026</t>
  </si>
  <si>
    <t>Talis S Single-Hole Faucet 140 with Pop-Up Drain, 1.2 GPM in Brushed Nickel - Phase Out 2026</t>
  </si>
  <si>
    <t>Talis S Widespread Faucet 150 with Pop-Up Drain, 1.2 GPM in Chrome - Phase Out 2026</t>
  </si>
  <si>
    <t>Talis S Widespread Faucet 150 with Pop-Up Drain, 1.2 GPM in Brushed Nickel - Phase Out 2026</t>
  </si>
  <si>
    <t>Talis S Freestanding Tub Filler Trim with 1.75 GPM Handshower in Chrome - Phase Out 2026</t>
  </si>
  <si>
    <t>Talis S Freestanding Tub Filler Trim with 1.75 GPM Handshower in Brushed Nickel - Phase Out 2026</t>
  </si>
  <si>
    <t>Talis S 4-Hole Roman Tub Set Trim with 1.8 GPM Handshower in Chrome - Phase Out 2026</t>
  </si>
  <si>
    <t>Talis S 4-Hole Roman Tub Set Trim with 1.8 GPM Handshower in Brushed Nickel - Phase Out 2026</t>
  </si>
  <si>
    <t>Talis N Kitchen Faucet, U-Style 1-Spray, 1.75 GPM in Chrome - Phase Out 2026</t>
  </si>
  <si>
    <t>Talis N Kitchen Faucet, U-Style 1-Spray, 1.75 GPM in Brushed Gold Optic - Phase Out 2026</t>
  </si>
  <si>
    <t>Talis N Kitchen Faucet, U-Style, 1-Spray, 1.75 GPM in Brushed Black Chrome  - Phase Out 2026</t>
  </si>
  <si>
    <t>Talis N Kitchen Faucet, U-Style 1-Spray, 1.75 GPM in Matte Black - Phase Out 2026</t>
  </si>
  <si>
    <t>Talis N Kitchen Faucet, U-Style 1-Spray, 1.75 GPM in Steel Optic - Phase Out 2026</t>
  </si>
  <si>
    <t>Talis N Kitchen Faucet, U-Style 1-Spray, 1.75 GPM in Polished Nickel - Phase Out 2026</t>
  </si>
  <si>
    <t>Talis Select S HighArc Kitchen Faucet, 2-Spray Pull-Out, 1.75 GPM in Chrome - Discontinued 2026</t>
  </si>
  <si>
    <t>Talis Select S HighArc Kitchen Faucet, 2-Spray Pull-Out, 1.75 GPM in Steel Optic - Discontinued 2026</t>
  </si>
  <si>
    <t>Talis Select S Prep Kitchen Faucet, 2-Spray Pull-Out, 1.75 GPM in Chrome - Discontinued 2026</t>
  </si>
  <si>
    <t>Talis Select S Prep Kitchen Faucet, 2-Spray Pull-Out, 1.75 GPM in Steel Optic - Discontinued 2026</t>
  </si>
  <si>
    <t>Talis N Kitchen Faucet, U-Style 1-Spray, 1.5 GPM in Chrome - Phase Out 2026</t>
  </si>
  <si>
    <t>Talis N Kitchen Faucet, U-Style 1-Spray, 1.5 GPM in Matte Black - Phase Out 2026</t>
  </si>
  <si>
    <t>Talis N Kitchen Faucet, U-Style 1-Spray, 1.5 GPM in Steel Optic - Phase Out 2026</t>
  </si>
  <si>
    <t>Logis Universal Pull-Out Shaving Mirror in Chrome - Phase Out 2026</t>
  </si>
  <si>
    <t>Aquno Select Kitchen Faucet, 2-Spray Pull-Out, 1.75 GPM in Chrome - Discontinued 2026</t>
  </si>
  <si>
    <t>Aquno Select Kitchen Faucet, 2-Spray Pull-Out, 1.75 GPM in Brushed Gold Optic  - Discontinued 2026</t>
  </si>
  <si>
    <t>Aquno Select Kitchen Faucet, 2-Spray Pull-Out, 1.75 GPM in Brushed Black Chrome - Discontinued 2026</t>
  </si>
  <si>
    <t>Aquno Select Kitchen Faucet, 2-Spray Pull-Out, 1.75 GPM in Matte Black - Discontinued 2026</t>
  </si>
  <si>
    <t>Aquno Select Kitchen Faucet, 2-Spray Pull-Out, 1.75 GPM in Steel Optic - Discontinued 2026</t>
  </si>
  <si>
    <t>Aquno Select Kitchen Faucet, 2-Spray Pull-Out, 1.75 GPM in Polished Nickel - Discontinued 2026</t>
  </si>
  <si>
    <t>Metropol Single-Hole Faucet 100 with Loop Handle, 1.2 GPM in Chrome - Discontinued 2026</t>
  </si>
  <si>
    <t>Metropol Single-Hole Faucet 100 with Loop Handle, 1.2 GPM in Brushed Nickel - Discontinued 2026</t>
  </si>
  <si>
    <t>Metropol Single-Hole Faucet 110 with Loop Handle and Pop-Up Drain, 1.2 GPM in Chrome - Discontinued 2026</t>
  </si>
  <si>
    <t>Metropol Single-Hole Faucet 110 with Loop Handle and Pop-Up Drain, 1.2 GPM in Brushed Nickel - Discontinued 2026</t>
  </si>
  <si>
    <t>Metropol Single-Hole Faucet 110 with Loop Handle, 1.2 GPM in Chrome - Discontinued 2026</t>
  </si>
  <si>
    <t>Metropol Single-Hole Faucet 110 with Loop Handle, 1.2 GPM in Brushed Nickel - Discontinued 2026</t>
  </si>
  <si>
    <t>Metropol Single-Hole Faucet 230 with Loop Handle and Swivel Spout, 1.2 GPM in Chrome - Discontinued 2026</t>
  </si>
  <si>
    <t>Metropol Single-Hole Faucet 230 with Loop Handle and Swivel Spout, 1.2 GPM in Brushed Nickel - Discontinued 2026</t>
  </si>
  <si>
    <t>Metropol Single-Hole Faucet 260 with Loop Handle, 1.2 GPM in Chrome - Discontinued 2026</t>
  </si>
  <si>
    <t>Metropol Single-Hole Faucet 260 with Loop Handle, 1.2 GPM in Brushed Nickel - Discontinued 2026</t>
  </si>
  <si>
    <t>Metropol Widespread Faucet 110 with Loop Handles and Pop-Up Drain, 1.2 GPM in Chrome - Discontinued 2026</t>
  </si>
  <si>
    <t>Metropol Widespread Faucet 110 with Loop Handles and Pop-Up Drain, 1.2 GPM in Brushed Nickel - Discontinued 2026</t>
  </si>
  <si>
    <t>Metropol Widespread Faucet 160 with Loop Handles and Pop-Up Drain, 1.2 GPM in Chrome - Discontinued 2026</t>
  </si>
  <si>
    <t>Metropol Widespread Faucet 160 with Loop Handles and Pop-Up Drain, 1.2 GPM in Brushed Nickel - Discontinued 2026</t>
  </si>
  <si>
    <t>Metropol Widespread Faucet 110 with Loop Handles, 1.2 GPM in Chrome - Discontinued 2026</t>
  </si>
  <si>
    <t>Metropol Widespread Faucet 110 with Loop Handles, 1.2 GPM in Brushed Nickel - Discontinued 2026</t>
  </si>
  <si>
    <t>Metropol Widespread Faucet 160 with Loop Handles, 1.2 GPM in Chrome - Discontinued 2026</t>
  </si>
  <si>
    <t>Metropol Widespread Faucet 160 with Loop Handles, 1.2 GPM in Brushed Nickel - Discontinued 2026</t>
  </si>
  <si>
    <t>Metropol Wall-Mounted Single-Handle Faucet Trim with Loop Handle, 1.2 GPM in Chrome - Discontinued 2026</t>
  </si>
  <si>
    <t>Metropol Wall-Mounted Single-Handle Faucet Trim with Loop Handle, 1.2 GPM in Brushed Nickel - Discontinued 2026</t>
  </si>
  <si>
    <t>Metropol Freestanding Tub Filler Trim with Loop Handle and 1.75 GPM Handshower in Chrome - Discontinued 2026</t>
  </si>
  <si>
    <t>Metropol Freestanding Tub Filler Trim with Loop Handle and 1.75 GPM Handshower in Brushed Nickel - Discontinued 2026</t>
  </si>
  <si>
    <t>Metropol 3-Hole Roman Tub Set Trim with Loop Handle and 1.75 GPM Handshower in Chrome - Discontinued 2026</t>
  </si>
  <si>
    <t>Metropol 3-Hole Roman Tub Set Trim with Loop Handle and 1.75 GPM Handshower in Brushed Nickel - Discontinued 2026</t>
  </si>
  <si>
    <t>Metropol 4-Hole Roman Tub Set Trim with Loop Handles and 1.75 GPM Handshower in Chrome - Discontinued 2026</t>
  </si>
  <si>
    <t>Metropol 4-Hole Roman Tub Set Trim with Loop Handles and 1.75 GPM Handshower in Brushed Nickel - Discontinued 2026</t>
  </si>
  <si>
    <t>Vivenis Single-hole Faucet 80 with Pop--Up Drain, 1.2 GPM in Matte White - Discontinued 2026</t>
  </si>
  <si>
    <t>Vivenis Single-hole Faucet 110 with Pop-Up Drain, 1.2 GPM in Matte White - Discontinued 2026</t>
  </si>
  <si>
    <t>Vivenis Single-hole Faucet 210 with Swivel Spout and Pop-Up Drain, 1.2 GPM in Matte White - Phase Out 2026</t>
  </si>
  <si>
    <t>Vivenis Widespread Faucet 95 with Pop-UP Drain, 1.2 GPM in Matte White - Discontinued 2026</t>
  </si>
  <si>
    <t>Vivenis Single-hole Faucet 250 , 1.2 GPM in Matte White - Discontinued 2026</t>
  </si>
  <si>
    <t>Vivenis Single-Hole Bidet Faucet in Chrome - Discontinued 2026</t>
  </si>
  <si>
    <t>Vivenis Single-Hole Bidet Faucet in Matte Black - Discontinued 2026</t>
  </si>
  <si>
    <t>Vivenis Single-Hole Bidet Faucet in Matte White - Discontinued 2026</t>
  </si>
  <si>
    <t>Vivenis Single-Hole Bidet Faucet in Brushed Nickel - Discontinued 2026</t>
  </si>
  <si>
    <t>Vivenis Tub Spout in Matte White - Discontinued 2026</t>
  </si>
  <si>
    <t>Vivenis 4-Hole Roman Tub Set Trim with 1.75 GPM Handshower in Matte White - Discontinued 2026</t>
  </si>
  <si>
    <t>Vivenis Freestanding Tub Filler Trim with 1.75 GPM Handshower in Matte White - Discontinued 2026</t>
  </si>
  <si>
    <t>Finoris Single-Hole Faucet 100 with Pop-Up Drain, 1.2 GPM in Matte White - Discontinued 2026</t>
  </si>
  <si>
    <t>Finoris Single-Hole Faucet 110 with Pop-Up Drain, 1.2 GPM in Matte White - Discontinued 2026</t>
  </si>
  <si>
    <t>Finoris Wide-spread Faucet 110 with Pop-up Drain, 1.2 GPM in Matte White - Discontinued 2026</t>
  </si>
  <si>
    <t>Finoris Wide-spread Faucet 160, 1.2 GPM in Chrome - Discontinued 2026</t>
  </si>
  <si>
    <t>Finoris Wide-spread Faucet 160, 1.2 GPM in Matte Black - Discontinued 2026</t>
  </si>
  <si>
    <t>Finoris Wide-spread Faucet 160, 1.2 GPM in Matte White - Discontinued 2026</t>
  </si>
  <si>
    <t>Finoris Wide-spread Faucet 160, 1.2 GPM in Brushed Nickel - Discontinued 2026</t>
  </si>
  <si>
    <t>Finoris Wall-Mounted Single-Handle Faucet Trim, 1.2 GPM in Matte White - Discontinued 2026</t>
  </si>
  <si>
    <t>Finoris Single-Hole Faucet 230 with 2-Spray Pull-Out, 1.2 GPM in Matte White - Discontinued 2026</t>
  </si>
  <si>
    <t>Finoris Single-Hole Faucet 260, 1.2 GPM in Matte White - Discontinued 2026</t>
  </si>
  <si>
    <t>Finoris Tub Spout in Matte White - Discontinued 2026</t>
  </si>
  <si>
    <t>Finoris 4-Hole Roman Tub Set Trim with 1.75 GPM Handshower in Matte White - Discontinued 2026</t>
  </si>
  <si>
    <t>Finoris Freestanding Tub Filler Trim with 1.75 GPM Handshower in Matte White - Discontinued 2026</t>
  </si>
  <si>
    <t>AXOR Universal Rectangular Spare Roll Holder in Brushed Bronze</t>
  </si>
  <si>
    <t>AXOR One Showerhead 75 1-Jet, 1.5 GPM in Brushed Bronze</t>
  </si>
  <si>
    <t>AXOR One Handshower 1-Jet, 2.5 GPM in Brushed Bronze</t>
  </si>
  <si>
    <t>Focus Single-Hole Faucet 240 with Swivel Spout and Pop-Up Drain, 1.2 GPM in Chrome - Phase Out 2026</t>
  </si>
  <si>
    <t>Focus Single-Hole Faucet 240 with Swivel Spout and Pop-Up Drain, 1.2 GPM in Brushed Nickel - Phase Out 2026</t>
  </si>
  <si>
    <t>Focus Single-Hole Bidet Faucet in Chrome - Phase Out 2026</t>
  </si>
  <si>
    <t>Focus Single-Hole Bidet Faucet in Brushed Nickel - Phase Out 2026</t>
  </si>
  <si>
    <t>Metropol Single-Hole Faucet 100 with Lever Handle, 1.2 GPM in Chrome - Discontinued 2026</t>
  </si>
  <si>
    <t>Metropol Single-Hole Faucet 100 with Lever Handle, 1.2 GPM in Brushed Nickel - Discontinued 2026</t>
  </si>
  <si>
    <t>January 2026</t>
  </si>
  <si>
    <t>Competitive Info /
Special Notes: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</si>
</sst>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000"/>
    <numFmt numFmtId="165" formatCode="00000"/>
    <numFmt numFmtId="166" formatCode="[$-409]mmmm\ d\,\ yyyy;@"/>
    <numFmt numFmtId="167" formatCode="_-* #,##0.00\ _€_-;\-* #,##0.00\ _€_-;_-* &quot;-&quot;??\ _€_-;_-@_-"/>
  </numFmts>
  <fonts count="4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</font>
    <font>
      <sz val="8"/>
      <name val="Arial"/>
      <family val="2"/>
      <charset val="204"/>
    </font>
    <font>
      <sz val="10"/>
      <name val="Futura Book"/>
      <family val="2"/>
    </font>
    <font>
      <sz val="8"/>
      <name val="Arial"/>
      <family val="2"/>
    </font>
    <font>
      <sz val="8"/>
      <name val="Helvetica"/>
      <family val="2"/>
    </font>
    <font>
      <sz val="10"/>
      <color indexed="9"/>
      <name val="Arial"/>
      <family val="2"/>
      <charset val="204"/>
    </font>
    <font>
      <sz val="9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sz val="6"/>
      <name val="Arial"/>
      <family val="2"/>
      <charset val="204"/>
    </font>
    <font>
      <sz val="7"/>
      <name val="Arial"/>
      <family val="2"/>
      <charset val="204"/>
    </font>
    <font>
      <sz val="10"/>
      <name val="Arial"/>
      <family val="2"/>
    </font>
    <font>
      <sz val="8"/>
      <name val="Verdana"/>
      <family val="2"/>
    </font>
    <font>
      <b/>
      <sz val="8"/>
      <color indexed="12"/>
      <name val="Tahoma"/>
      <family val="2"/>
    </font>
    <font>
      <b/>
      <sz val="10"/>
      <color rgb="FFFF000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color indexed="9"/>
      <name val="Arial"/>
      <family val="2"/>
      <charset val="204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1"/>
      <color rgb="FFFF0000"/>
      <name val="Arial"/>
      <family val="2"/>
    </font>
    <font>
      <sz val="10"/>
      <color indexed="9"/>
      <name val="Arial"/>
      <family val="2"/>
    </font>
    <font>
      <sz val="7"/>
      <color rgb="FFFF0000"/>
      <name val="Arial"/>
      <family val="2"/>
      <charset val="204"/>
    </font>
    <font>
      <sz val="9"/>
      <name val="Arial"/>
      <family val="2"/>
    </font>
    <font>
      <b/>
      <u/>
      <sz val="10"/>
      <color rgb="FFFF0000"/>
      <name val="Arial"/>
      <family val="2"/>
    </font>
    <font>
      <sz val="11"/>
      <color rgb="FF000000"/>
      <name val="Arial"/>
      <family val="2"/>
    </font>
    <font>
      <b/>
      <sz val="8"/>
      <name val="Arial"/>
      <family val="2"/>
    </font>
    <font>
      <sz val="11"/>
      <name val="Arial"/>
      <family val="2"/>
      <charset val="204"/>
    </font>
    <font>
      <sz val="10"/>
      <name val="FuturaTOT"/>
      <family val="5"/>
    </font>
    <font>
      <sz val="10"/>
      <color rgb="FFFF0000"/>
      <name val="FuturaTOT"/>
      <family val="5"/>
    </font>
    <font>
      <sz val="8"/>
      <name val="FuturaTOT"/>
      <family val="5"/>
    </font>
    <font>
      <sz val="10"/>
      <name val="Arial"/>
      <family val="2"/>
    </font>
    <font>
      <sz val="12"/>
      <name val="FuturaTOT"/>
      <family val="5"/>
    </font>
    <font>
      <sz val="12"/>
      <color rgb="FF000000"/>
      <name val="FuturaTOT"/>
      <family val="5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23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55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23"/>
      </patternFill>
    </fill>
    <fill>
      <patternFill patternType="solid">
        <fgColor theme="6"/>
        <bgColor indexed="64"/>
      </patternFill>
    </fill>
  </fills>
  <borders count="43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6">
    <xf numFmtId="0" fontId="0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5" fillId="2" borderId="1" applyNumberFormat="0" applyProtection="0">
      <alignment horizontal="left" vertical="center" indent="1" shrinkToFit="1"/>
    </xf>
    <xf numFmtId="0" fontId="18" fillId="0" borderId="0"/>
    <xf numFmtId="43" fontId="18" fillId="0" borderId="0" applyFont="0" applyFill="0" applyBorder="0" applyAlignment="0" applyProtection="0"/>
    <xf numFmtId="0" fontId="23" fillId="0" borderId="0"/>
    <xf numFmtId="4" fontId="14" fillId="2" borderId="1" applyNumberFormat="0" applyProtection="0">
      <alignment horizontal="left" vertical="center" indent="1" shrinkToFit="1"/>
    </xf>
    <xf numFmtId="0" fontId="23" fillId="0" borderId="0"/>
    <xf numFmtId="0" fontId="2" fillId="0" borderId="0"/>
    <xf numFmtId="0" fontId="2" fillId="0" borderId="0"/>
    <xf numFmtId="0" fontId="32" fillId="0" borderId="0" applyNumberFormat="0" applyBorder="0" applyProtection="0"/>
    <xf numFmtId="0" fontId="32" fillId="0" borderId="0" applyNumberFormat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167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8" fillId="0" borderId="0" applyFont="0" applyFill="0" applyBorder="0" applyAlignment="0" applyProtection="0"/>
    <xf numFmtId="0" fontId="1" fillId="0" borderId="0"/>
  </cellStyleXfs>
  <cellXfs count="354">
    <xf numFmtId="0" fontId="0" fillId="0" borderId="0" xfId="0"/>
    <xf numFmtId="0" fontId="0" fillId="3" borderId="0" xfId="0" applyFill="1" applyAlignment="1">
      <alignment horizontal="center"/>
    </xf>
    <xf numFmtId="0" fontId="0" fillId="4" borderId="0" xfId="0" applyFill="1"/>
    <xf numFmtId="0" fontId="0" fillId="3" borderId="0" xfId="0" applyFill="1"/>
    <xf numFmtId="0" fontId="13" fillId="3" borderId="9" xfId="0" applyFont="1" applyFill="1" applyBorder="1" applyAlignment="1">
      <alignment horizontal="left" vertical="top" readingOrder="1"/>
    </xf>
    <xf numFmtId="0" fontId="4" fillId="0" borderId="10" xfId="0" applyFont="1" applyBorder="1"/>
    <xf numFmtId="0" fontId="12" fillId="0" borderId="10" xfId="0" applyFont="1" applyBorder="1" applyAlignment="1">
      <alignment horizontal="center"/>
    </xf>
    <xf numFmtId="0" fontId="0" fillId="3" borderId="3" xfId="0" applyFill="1" applyBorder="1"/>
    <xf numFmtId="0" fontId="0" fillId="3" borderId="0" xfId="0" applyFill="1" applyAlignment="1">
      <alignment vertical="center"/>
    </xf>
    <xf numFmtId="0" fontId="19" fillId="0" borderId="0" xfId="0" applyFont="1"/>
    <xf numFmtId="0" fontId="16" fillId="3" borderId="0" xfId="0" applyFont="1" applyFill="1"/>
    <xf numFmtId="0" fontId="17" fillId="3" borderId="0" xfId="0" applyFont="1" applyFill="1"/>
    <xf numFmtId="0" fontId="6" fillId="3" borderId="0" xfId="0" applyFont="1" applyFill="1" applyAlignment="1">
      <alignment horizontal="center"/>
    </xf>
    <xf numFmtId="0" fontId="0" fillId="3" borderId="4" xfId="0" applyFill="1" applyBorder="1"/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9" fillId="3" borderId="0" xfId="0" applyFont="1" applyFill="1"/>
    <xf numFmtId="0" fontId="0" fillId="3" borderId="0" xfId="0" applyFill="1" applyAlignment="1">
      <alignment vertical="center" wrapText="1"/>
    </xf>
    <xf numFmtId="0" fontId="0" fillId="3" borderId="22" xfId="0" applyFill="1" applyBorder="1" applyAlignment="1">
      <alignment horizontal="left" vertical="center"/>
    </xf>
    <xf numFmtId="0" fontId="18" fillId="0" borderId="0" xfId="0" applyFont="1"/>
    <xf numFmtId="0" fontId="18" fillId="4" borderId="0" xfId="0" applyFont="1" applyFill="1"/>
    <xf numFmtId="0" fontId="18" fillId="3" borderId="0" xfId="0" applyFont="1" applyFill="1"/>
    <xf numFmtId="0" fontId="4" fillId="0" borderId="8" xfId="0" applyFont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vertical="top" readingOrder="1"/>
    </xf>
    <xf numFmtId="0" fontId="13" fillId="3" borderId="14" xfId="0" applyFont="1" applyFill="1" applyBorder="1" applyAlignment="1">
      <alignment vertical="top" readingOrder="1"/>
    </xf>
    <xf numFmtId="0" fontId="0" fillId="3" borderId="0" xfId="0" applyFill="1" applyAlignment="1">
      <alignment horizontal="center" vertical="top"/>
    </xf>
    <xf numFmtId="0" fontId="18" fillId="4" borderId="0" xfId="0" applyFont="1" applyFill="1" applyAlignment="1">
      <alignment horizontal="center"/>
    </xf>
    <xf numFmtId="0" fontId="18" fillId="3" borderId="0" xfId="0" applyFont="1" applyFill="1" applyAlignment="1">
      <alignment horizontal="center"/>
    </xf>
    <xf numFmtId="0" fontId="0" fillId="0" borderId="31" xfId="0" applyBorder="1"/>
    <xf numFmtId="0" fontId="3" fillId="3" borderId="11" xfId="0" applyFont="1" applyFill="1" applyBorder="1" applyAlignment="1" applyProtection="1">
      <alignment horizontal="center"/>
      <protection locked="0"/>
    </xf>
    <xf numFmtId="0" fontId="0" fillId="3" borderId="11" xfId="0" applyFill="1" applyBorder="1" applyAlignment="1" applyProtection="1">
      <alignment horizontal="center" vertical="center"/>
      <protection locked="0"/>
    </xf>
    <xf numFmtId="0" fontId="0" fillId="0" borderId="21" xfId="0" applyBorder="1" applyAlignment="1">
      <alignment horizontal="left" vertical="center"/>
    </xf>
    <xf numFmtId="0" fontId="3" fillId="3" borderId="11" xfId="0" applyFont="1" applyFill="1" applyBorder="1" applyAlignment="1">
      <alignment horizontal="center"/>
    </xf>
    <xf numFmtId="165" fontId="11" fillId="3" borderId="18" xfId="0" applyNumberFormat="1" applyFont="1" applyFill="1" applyBorder="1"/>
    <xf numFmtId="0" fontId="0" fillId="3" borderId="11" xfId="0" applyFill="1" applyBorder="1" applyAlignment="1">
      <alignment horizontal="center" vertical="center"/>
    </xf>
    <xf numFmtId="0" fontId="0" fillId="3" borderId="34" xfId="0" applyFill="1" applyBorder="1" applyAlignment="1" applyProtection="1">
      <alignment horizontal="center" vertical="center"/>
      <protection locked="0"/>
    </xf>
    <xf numFmtId="0" fontId="0" fillId="3" borderId="34" xfId="0" applyFill="1" applyBorder="1" applyAlignment="1">
      <alignment horizontal="center" vertical="center"/>
    </xf>
    <xf numFmtId="0" fontId="0" fillId="3" borderId="33" xfId="0" applyFill="1" applyBorder="1"/>
    <xf numFmtId="0" fontId="0" fillId="3" borderId="39" xfId="0" applyFill="1" applyBorder="1"/>
    <xf numFmtId="0" fontId="11" fillId="3" borderId="9" xfId="0" applyFont="1" applyFill="1" applyBorder="1" applyAlignment="1">
      <alignment vertical="center"/>
    </xf>
    <xf numFmtId="44" fontId="7" fillId="0" borderId="0" xfId="1" applyFont="1" applyBorder="1" applyAlignment="1" applyProtection="1">
      <alignment horizontal="center"/>
    </xf>
    <xf numFmtId="44" fontId="7" fillId="0" borderId="0" xfId="1" applyFont="1" applyFill="1" applyBorder="1" applyAlignment="1" applyProtection="1">
      <alignment horizontal="center"/>
    </xf>
    <xf numFmtId="0" fontId="27" fillId="3" borderId="37" xfId="0" applyFont="1" applyFill="1" applyBorder="1" applyAlignment="1">
      <alignment horizontal="center" wrapText="1"/>
    </xf>
    <xf numFmtId="0" fontId="27" fillId="0" borderId="19" xfId="0" applyFont="1" applyBorder="1" applyAlignment="1">
      <alignment horizontal="center" wrapText="1"/>
    </xf>
    <xf numFmtId="0" fontId="10" fillId="9" borderId="19" xfId="0" applyFont="1" applyFill="1" applyBorder="1" applyAlignment="1" applyProtection="1">
      <alignment horizontal="center"/>
      <protection locked="0"/>
    </xf>
    <xf numFmtId="44" fontId="10" fillId="9" borderId="19" xfId="1" applyFont="1" applyFill="1" applyBorder="1" applyAlignment="1" applyProtection="1">
      <alignment horizontal="left"/>
    </xf>
    <xf numFmtId="44" fontId="10" fillId="9" borderId="19" xfId="1" applyFont="1" applyFill="1" applyBorder="1" applyProtection="1"/>
    <xf numFmtId="165" fontId="11" fillId="3" borderId="18" xfId="0" applyNumberFormat="1" applyFont="1" applyFill="1" applyBorder="1" applyProtection="1">
      <protection locked="0"/>
    </xf>
    <xf numFmtId="0" fontId="13" fillId="3" borderId="30" xfId="0" applyFont="1" applyFill="1" applyBorder="1" applyAlignment="1">
      <alignment vertical="top" readingOrder="1"/>
    </xf>
    <xf numFmtId="0" fontId="18" fillId="9" borderId="41" xfId="0" applyFont="1" applyFill="1" applyBorder="1"/>
    <xf numFmtId="0" fontId="18" fillId="9" borderId="0" xfId="0" applyFont="1" applyFill="1"/>
    <xf numFmtId="14" fontId="18" fillId="9" borderId="21" xfId="0" applyNumberFormat="1" applyFont="1" applyFill="1" applyBorder="1" applyAlignment="1">
      <alignment horizontal="center"/>
    </xf>
    <xf numFmtId="0" fontId="18" fillId="9" borderId="0" xfId="0" applyFont="1" applyFill="1" applyAlignment="1">
      <alignment horizontal="center"/>
    </xf>
    <xf numFmtId="14" fontId="18" fillId="9" borderId="30" xfId="0" applyNumberFormat="1" applyFont="1" applyFill="1" applyBorder="1" applyAlignment="1">
      <alignment horizontal="center"/>
    </xf>
    <xf numFmtId="0" fontId="4" fillId="9" borderId="0" xfId="0" applyFont="1" applyFill="1"/>
    <xf numFmtId="0" fontId="9" fillId="3" borderId="30" xfId="0" applyFont="1" applyFill="1" applyBorder="1" applyAlignment="1">
      <alignment vertical="center"/>
    </xf>
    <xf numFmtId="0" fontId="9" fillId="3" borderId="31" xfId="0" applyFont="1" applyFill="1" applyBorder="1" applyAlignment="1">
      <alignment vertical="center"/>
    </xf>
    <xf numFmtId="0" fontId="10" fillId="0" borderId="9" xfId="0" applyFont="1" applyBorder="1" applyAlignment="1" applyProtection="1">
      <alignment horizontal="center" vertical="center"/>
      <protection locked="0"/>
    </xf>
    <xf numFmtId="44" fontId="10" fillId="0" borderId="10" xfId="1" applyFont="1" applyBorder="1" applyAlignment="1" applyProtection="1">
      <alignment horizontal="left" vertical="center"/>
    </xf>
    <xf numFmtId="44" fontId="10" fillId="0" borderId="16" xfId="1" applyFont="1" applyBorder="1" applyAlignment="1" applyProtection="1">
      <alignment vertical="center"/>
    </xf>
    <xf numFmtId="0" fontId="10" fillId="0" borderId="7" xfId="0" applyFont="1" applyBorder="1" applyAlignment="1" applyProtection="1">
      <alignment horizontal="center" vertical="center"/>
      <protection locked="0"/>
    </xf>
    <xf numFmtId="44" fontId="10" fillId="0" borderId="17" xfId="1" applyFont="1" applyBorder="1" applyAlignment="1" applyProtection="1">
      <alignment vertical="center"/>
    </xf>
    <xf numFmtId="164" fontId="7" fillId="0" borderId="0" xfId="15" applyNumberFormat="1" applyFont="1" applyFill="1" applyBorder="1" applyAlignment="1" applyProtection="1">
      <alignment horizontal="center"/>
    </xf>
    <xf numFmtId="164" fontId="7" fillId="0" borderId="0" xfId="28" applyNumberFormat="1" applyFont="1" applyFill="1" applyBorder="1" applyAlignment="1" applyProtection="1">
      <alignment horizontal="center"/>
    </xf>
    <xf numFmtId="164" fontId="7" fillId="0" borderId="0" xfId="13" quotePrefix="1" applyNumberFormat="1" applyFont="1" applyFill="1" applyBorder="1" applyAlignment="1" applyProtection="1">
      <alignment horizontal="center" vertical="center" shrinkToFit="1"/>
    </xf>
    <xf numFmtId="44" fontId="7" fillId="0" borderId="0" xfId="1" applyFont="1" applyFill="1" applyBorder="1" applyAlignment="1" applyProtection="1">
      <alignment horizontal="left"/>
    </xf>
    <xf numFmtId="49" fontId="7" fillId="0" borderId="0" xfId="15" applyNumberFormat="1" applyFont="1" applyFill="1" applyBorder="1" applyAlignment="1" applyProtection="1">
      <alignment horizontal="center"/>
    </xf>
    <xf numFmtId="0" fontId="30" fillId="0" borderId="9" xfId="0" applyFont="1" applyBorder="1" applyAlignment="1" applyProtection="1">
      <alignment horizontal="center" vertical="center"/>
      <protection locked="0"/>
    </xf>
    <xf numFmtId="0" fontId="30" fillId="0" borderId="7" xfId="0" applyFont="1" applyBorder="1" applyAlignment="1" applyProtection="1">
      <alignment horizontal="center" vertical="center"/>
      <protection locked="0"/>
    </xf>
    <xf numFmtId="44" fontId="10" fillId="0" borderId="15" xfId="1" applyFont="1" applyBorder="1" applyAlignment="1" applyProtection="1">
      <alignment horizontal="left" vertical="center"/>
    </xf>
    <xf numFmtId="0" fontId="7" fillId="0" borderId="0" xfId="1" applyNumberFormat="1" applyFont="1" applyBorder="1" applyProtection="1"/>
    <xf numFmtId="0" fontId="5" fillId="0" borderId="0" xfId="0" applyFont="1" applyAlignment="1">
      <alignment vertical="center" wrapText="1" readingOrder="1"/>
    </xf>
    <xf numFmtId="164" fontId="10" fillId="0" borderId="0" xfId="14" applyNumberFormat="1" applyFont="1" applyAlignment="1" applyProtection="1">
      <alignment horizontal="center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164" fontId="33" fillId="4" borderId="0" xfId="0" applyNumberFormat="1" applyFont="1" applyFill="1" applyAlignment="1">
      <alignment horizontal="center" vertical="top" wrapText="1"/>
    </xf>
    <xf numFmtId="49" fontId="33" fillId="4" borderId="0" xfId="0" applyNumberFormat="1" applyFont="1" applyFill="1" applyAlignment="1">
      <alignment horizontal="left" vertical="top" wrapText="1"/>
    </xf>
    <xf numFmtId="164" fontId="7" fillId="0" borderId="0" xfId="4" quotePrefix="1" applyNumberFormat="1" applyFont="1" applyAlignment="1">
      <alignment horizontal="center"/>
    </xf>
    <xf numFmtId="0" fontId="18" fillId="0" borderId="0" xfId="0" applyFont="1" applyAlignment="1">
      <alignment horizontal="left"/>
    </xf>
    <xf numFmtId="164" fontId="7" fillId="0" borderId="0" xfId="0" applyNumberFormat="1" applyFont="1" applyAlignment="1">
      <alignment horizontal="center"/>
    </xf>
    <xf numFmtId="164" fontId="7" fillId="0" borderId="0" xfId="0" quotePrefix="1" applyNumberFormat="1" applyFont="1" applyAlignment="1">
      <alignment horizontal="center"/>
    </xf>
    <xf numFmtId="164" fontId="7" fillId="6" borderId="0" xfId="0" applyNumberFormat="1" applyFont="1" applyFill="1" applyAlignment="1">
      <alignment horizontal="center" vertical="center" wrapText="1"/>
    </xf>
    <xf numFmtId="164" fontId="7" fillId="0" borderId="0" xfId="8" quotePrefix="1" applyNumberFormat="1" applyFont="1" applyAlignment="1">
      <alignment horizontal="center"/>
    </xf>
    <xf numFmtId="0" fontId="7" fillId="0" borderId="0" xfId="0" applyFont="1" applyAlignment="1">
      <alignment horizontal="left"/>
    </xf>
    <xf numFmtId="164" fontId="7" fillId="0" borderId="0" xfId="4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164" fontId="7" fillId="0" borderId="0" xfId="9" applyNumberFormat="1" applyFont="1" applyAlignment="1">
      <alignment horizontal="center"/>
    </xf>
    <xf numFmtId="164" fontId="7" fillId="0" borderId="0" xfId="23" applyNumberFormat="1" applyFont="1" applyAlignment="1">
      <alignment horizontal="center"/>
    </xf>
    <xf numFmtId="164" fontId="7" fillId="0" borderId="0" xfId="24" applyNumberFormat="1" applyFont="1" applyAlignment="1">
      <alignment horizontal="center"/>
    </xf>
    <xf numFmtId="164" fontId="7" fillId="0" borderId="0" xfId="14" applyNumberFormat="1" applyFont="1" applyAlignment="1">
      <alignment horizontal="center"/>
    </xf>
    <xf numFmtId="164" fontId="7" fillId="0" borderId="0" xfId="20" applyNumberFormat="1" applyFont="1" applyAlignment="1" applyProtection="1">
      <alignment horizontal="center"/>
      <protection locked="0"/>
    </xf>
    <xf numFmtId="164" fontId="7" fillId="0" borderId="0" xfId="25" applyNumberFormat="1" applyFont="1" applyAlignment="1">
      <alignment horizontal="center"/>
    </xf>
    <xf numFmtId="164" fontId="7" fillId="0" borderId="0" xfId="5" applyNumberFormat="1" applyFont="1" applyAlignment="1">
      <alignment horizontal="center"/>
    </xf>
    <xf numFmtId="164" fontId="7" fillId="0" borderId="0" xfId="3" applyNumberFormat="1" applyFont="1" applyAlignment="1">
      <alignment horizontal="center"/>
    </xf>
    <xf numFmtId="164" fontId="7" fillId="0" borderId="0" xfId="26" applyNumberFormat="1" applyFont="1" applyAlignment="1">
      <alignment horizontal="center"/>
    </xf>
    <xf numFmtId="0" fontId="0" fillId="0" borderId="0" xfId="0" applyAlignment="1">
      <alignment horizontal="center"/>
    </xf>
    <xf numFmtId="164" fontId="7" fillId="0" borderId="0" xfId="8" applyNumberFormat="1" applyFont="1" applyAlignment="1">
      <alignment horizontal="center"/>
    </xf>
    <xf numFmtId="0" fontId="7" fillId="0" borderId="0" xfId="4" applyFont="1" applyAlignment="1">
      <alignment horizontal="center"/>
    </xf>
    <xf numFmtId="0" fontId="7" fillId="0" borderId="0" xfId="23" applyFont="1" applyAlignment="1">
      <alignment horizontal="center"/>
    </xf>
    <xf numFmtId="0" fontId="7" fillId="0" borderId="0" xfId="0" applyFont="1" applyAlignment="1" applyProtection="1">
      <alignment horizontal="center"/>
      <protection locked="0"/>
    </xf>
    <xf numFmtId="164" fontId="7" fillId="0" borderId="0" xfId="27" applyNumberFormat="1" applyFont="1" applyAlignment="1">
      <alignment horizontal="center"/>
    </xf>
    <xf numFmtId="164" fontId="7" fillId="5" borderId="0" xfId="6" applyNumberFormat="1" applyFont="1" applyFill="1" applyAlignment="1">
      <alignment horizontal="center"/>
    </xf>
    <xf numFmtId="49" fontId="7" fillId="0" borderId="0" xfId="0" applyNumberFormat="1" applyFont="1" applyAlignment="1">
      <alignment horizontal="center"/>
    </xf>
    <xf numFmtId="164" fontId="7" fillId="0" borderId="0" xfId="29" applyNumberFormat="1" applyFont="1" applyAlignment="1">
      <alignment horizontal="center"/>
    </xf>
    <xf numFmtId="164" fontId="7" fillId="0" borderId="0" xfId="6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164" fontId="7" fillId="0" borderId="0" xfId="0" applyNumberFormat="1" applyFont="1" applyAlignment="1" applyProtection="1">
      <alignment horizontal="center"/>
      <protection locked="0"/>
    </xf>
    <xf numFmtId="164" fontId="7" fillId="0" borderId="0" xfId="7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left"/>
    </xf>
    <xf numFmtId="164" fontId="7" fillId="0" borderId="0" xfId="30" applyNumberFormat="1" applyFont="1" applyAlignment="1">
      <alignment horizontal="center"/>
    </xf>
    <xf numFmtId="0" fontId="7" fillId="0" borderId="0" xfId="9" applyFont="1" applyAlignment="1">
      <alignment horizontal="left"/>
    </xf>
    <xf numFmtId="164" fontId="7" fillId="0" borderId="0" xfId="9" applyNumberFormat="1" applyFont="1" applyAlignment="1">
      <alignment horizontal="center" vertical="center" wrapText="1"/>
    </xf>
    <xf numFmtId="49" fontId="7" fillId="0" borderId="0" xfId="0" applyNumberFormat="1" applyFont="1" applyAlignment="1">
      <alignment horizontal="left"/>
    </xf>
    <xf numFmtId="164" fontId="7" fillId="0" borderId="0" xfId="0" applyNumberFormat="1" applyFont="1" applyAlignment="1">
      <alignment horizontal="left"/>
    </xf>
    <xf numFmtId="0" fontId="7" fillId="0" borderId="0" xfId="9" applyFont="1" applyAlignment="1">
      <alignment horizontal="left" vertical="center"/>
    </xf>
    <xf numFmtId="49" fontId="7" fillId="5" borderId="0" xfId="0" applyNumberFormat="1" applyFont="1" applyFill="1" applyAlignment="1">
      <alignment horizontal="left"/>
    </xf>
    <xf numFmtId="0" fontId="7" fillId="0" borderId="0" xfId="3" applyFont="1" applyAlignment="1">
      <alignment horizontal="left"/>
    </xf>
    <xf numFmtId="0" fontId="7" fillId="0" borderId="0" xfId="9" applyFont="1" applyAlignment="1">
      <alignment horizontal="left" vertical="center" wrapText="1"/>
    </xf>
    <xf numFmtId="0" fontId="7" fillId="0" borderId="0" xfId="8" applyFont="1" applyAlignment="1">
      <alignment horizontal="left"/>
    </xf>
    <xf numFmtId="164" fontId="7" fillId="0" borderId="0" xfId="31" applyNumberFormat="1" applyFont="1" applyAlignment="1">
      <alignment horizontal="center"/>
    </xf>
    <xf numFmtId="164" fontId="7" fillId="0" borderId="0" xfId="29" quotePrefix="1" applyNumberFormat="1" applyFont="1" applyAlignment="1">
      <alignment horizontal="center"/>
    </xf>
    <xf numFmtId="49" fontId="7" fillId="7" borderId="0" xfId="0" applyNumberFormat="1" applyFont="1" applyFill="1" applyAlignment="1">
      <alignment horizontal="left"/>
    </xf>
    <xf numFmtId="0" fontId="7" fillId="0" borderId="0" xfId="7" applyFont="1" applyAlignment="1">
      <alignment horizontal="left"/>
    </xf>
    <xf numFmtId="49" fontId="7" fillId="6" borderId="0" xfId="0" applyNumberFormat="1" applyFont="1" applyFill="1" applyAlignment="1">
      <alignment horizontal="left"/>
    </xf>
    <xf numFmtId="164" fontId="7" fillId="0" borderId="0" xfId="32" applyNumberFormat="1" applyFont="1" applyAlignment="1">
      <alignment horizontal="center"/>
    </xf>
    <xf numFmtId="0" fontId="7" fillId="0" borderId="0" xfId="4" applyFont="1" applyAlignment="1">
      <alignment horizontal="left"/>
    </xf>
    <xf numFmtId="49" fontId="7" fillId="5" borderId="0" xfId="6" applyNumberFormat="1" applyFont="1" applyFill="1" applyAlignment="1">
      <alignment horizontal="left"/>
    </xf>
    <xf numFmtId="0" fontId="7" fillId="0" borderId="0" xfId="2" applyFont="1" applyAlignment="1">
      <alignment horizontal="left"/>
    </xf>
    <xf numFmtId="49" fontId="8" fillId="6" borderId="0" xfId="0" applyNumberFormat="1" applyFont="1" applyFill="1" applyAlignment="1">
      <alignment horizontal="left"/>
    </xf>
    <xf numFmtId="164" fontId="7" fillId="0" borderId="0" xfId="5" applyNumberFormat="1" applyFont="1" applyAlignment="1">
      <alignment horizontal="left"/>
    </xf>
    <xf numFmtId="164" fontId="7" fillId="0" borderId="0" xfId="33" applyNumberFormat="1" applyFont="1" applyAlignment="1">
      <alignment horizontal="center" vertical="center"/>
    </xf>
    <xf numFmtId="49" fontId="8" fillId="5" borderId="0" xfId="0" applyNumberFormat="1" applyFont="1" applyFill="1" applyAlignment="1">
      <alignment horizontal="left"/>
    </xf>
    <xf numFmtId="0" fontId="7" fillId="0" borderId="0" xfId="12" applyFont="1" applyAlignment="1">
      <alignment horizontal="left"/>
    </xf>
    <xf numFmtId="164" fontId="7" fillId="0" borderId="0" xfId="31" quotePrefix="1" applyNumberFormat="1" applyFont="1" applyAlignment="1">
      <alignment horizontal="center"/>
    </xf>
    <xf numFmtId="164" fontId="7" fillId="0" borderId="0" xfId="10" applyNumberFormat="1" applyFont="1" applyAlignment="1">
      <alignment horizontal="center"/>
    </xf>
    <xf numFmtId="0" fontId="7" fillId="0" borderId="0" xfId="10" applyFont="1" applyAlignment="1">
      <alignment horizontal="left"/>
    </xf>
    <xf numFmtId="0" fontId="7" fillId="0" borderId="0" xfId="11" applyFont="1" applyAlignment="1">
      <alignment horizontal="left"/>
    </xf>
    <xf numFmtId="164" fontId="7" fillId="0" borderId="0" xfId="9" quotePrefix="1" applyNumberFormat="1" applyFont="1" applyAlignment="1">
      <alignment horizontal="center" vertical="center" wrapText="1"/>
    </xf>
    <xf numFmtId="164" fontId="7" fillId="10" borderId="0" xfId="0" applyNumberFormat="1" applyFont="1" applyFill="1" applyAlignment="1">
      <alignment horizontal="center" vertical="center" wrapText="1"/>
    </xf>
    <xf numFmtId="164" fontId="7" fillId="0" borderId="0" xfId="32" quotePrefix="1" applyNumberFormat="1" applyFont="1" applyAlignment="1">
      <alignment horizontal="center"/>
    </xf>
    <xf numFmtId="0" fontId="7" fillId="0" borderId="0" xfId="24" applyFont="1" applyAlignment="1">
      <alignment horizontal="center"/>
    </xf>
    <xf numFmtId="49" fontId="7" fillId="8" borderId="0" xfId="0" applyNumberFormat="1" applyFont="1" applyFill="1" applyAlignment="1">
      <alignment horizontal="left"/>
    </xf>
    <xf numFmtId="164" fontId="5" fillId="0" borderId="0" xfId="3" applyNumberFormat="1" applyFont="1" applyAlignment="1">
      <alignment horizontal="center"/>
    </xf>
    <xf numFmtId="49" fontId="8" fillId="3" borderId="0" xfId="0" applyNumberFormat="1" applyFont="1" applyFill="1" applyAlignment="1">
      <alignment horizontal="left"/>
    </xf>
    <xf numFmtId="164" fontId="37" fillId="11" borderId="0" xfId="0" applyNumberFormat="1" applyFont="1" applyFill="1" applyAlignment="1">
      <alignment horizontal="center" vertical="top"/>
    </xf>
    <xf numFmtId="0" fontId="37" fillId="11" borderId="0" xfId="0" applyFont="1" applyFill="1" applyAlignment="1">
      <alignment horizontal="left" vertical="top"/>
    </xf>
    <xf numFmtId="44" fontId="35" fillId="11" borderId="0" xfId="0" applyNumberFormat="1" applyFont="1" applyFill="1" applyAlignment="1">
      <alignment horizontal="left" vertical="top"/>
    </xf>
    <xf numFmtId="0" fontId="18" fillId="11" borderId="0" xfId="0" applyFont="1" applyFill="1"/>
    <xf numFmtId="44" fontId="36" fillId="11" borderId="0" xfId="0" applyNumberFormat="1" applyFont="1" applyFill="1" applyAlignment="1">
      <alignment horizontal="left" vertical="top"/>
    </xf>
    <xf numFmtId="0" fontId="25" fillId="11" borderId="0" xfId="0" applyFont="1" applyFill="1"/>
    <xf numFmtId="0" fontId="37" fillId="11" borderId="0" xfId="0" applyFont="1" applyFill="1" applyAlignment="1">
      <alignment horizontal="center" vertical="top"/>
    </xf>
    <xf numFmtId="44" fontId="35" fillId="11" borderId="0" xfId="0" applyNumberFormat="1" applyFont="1" applyFill="1" applyAlignment="1">
      <alignment vertical="top"/>
    </xf>
    <xf numFmtId="44" fontId="18" fillId="0" borderId="0" xfId="1" applyFont="1"/>
    <xf numFmtId="1" fontId="18" fillId="0" borderId="0" xfId="1" applyNumberFormat="1" applyFont="1"/>
    <xf numFmtId="164" fontId="39" fillId="0" borderId="42" xfId="0" applyNumberFormat="1" applyFont="1" applyBorder="1" applyAlignment="1" applyProtection="1">
      <alignment horizontal="left"/>
      <protection locked="0"/>
    </xf>
    <xf numFmtId="0" fontId="39" fillId="0" borderId="42" xfId="0" applyFont="1" applyBorder="1" applyProtection="1">
      <protection locked="0"/>
    </xf>
    <xf numFmtId="44" fontId="39" fillId="0" borderId="42" xfId="34" applyNumberFormat="1" applyFont="1" applyFill="1" applyBorder="1" applyAlignment="1" applyProtection="1">
      <protection locked="0"/>
    </xf>
    <xf numFmtId="164" fontId="40" fillId="0" borderId="42" xfId="35" applyNumberFormat="1" applyFont="1" applyBorder="1" applyAlignment="1">
      <alignment horizontal="left"/>
    </xf>
    <xf numFmtId="164" fontId="39" fillId="0" borderId="42" xfId="4" applyNumberFormat="1" applyFont="1" applyBorder="1" applyAlignment="1" applyProtection="1">
      <alignment horizontal="left"/>
      <protection locked="0"/>
    </xf>
    <xf numFmtId="14" fontId="18" fillId="9" borderId="21" xfId="0" applyNumberFormat="1" applyFont="1" applyFill="1" applyBorder="1" applyAlignment="1">
      <alignment horizontal="center"/>
    </xf>
    <xf numFmtId="0" fontId="18" fillId="9" borderId="11" xfId="0" applyFont="1" applyFill="1" applyBorder="1" applyAlignment="1">
      <alignment horizontal="center"/>
    </xf>
    <xf numFmtId="0" fontId="29" fillId="3" borderId="0" xfId="0" applyFont="1" applyFill="1" applyAlignment="1">
      <alignment horizontal="left"/>
    </xf>
    <xf numFmtId="164" fontId="10" fillId="0" borderId="10" xfId="0" applyNumberFormat="1" applyFont="1" applyBorder="1" applyAlignment="1" applyProtection="1">
      <alignment horizontal="center" vertical="center"/>
      <protection locked="0"/>
    </xf>
    <xf numFmtId="164" fontId="10" fillId="0" borderId="11" xfId="0" applyNumberFormat="1" applyFont="1" applyBorder="1" applyAlignment="1" applyProtection="1">
      <alignment horizontal="center" vertical="center"/>
      <protection locked="0"/>
    </xf>
    <xf numFmtId="0" fontId="5" fillId="0" borderId="10" xfId="0" applyFont="1" applyBorder="1" applyAlignment="1">
      <alignment horizontal="center" vertical="center" wrapText="1" readingOrder="1"/>
    </xf>
    <xf numFmtId="0" fontId="0" fillId="0" borderId="21" xfId="0" applyBorder="1" applyAlignment="1">
      <alignment horizontal="center" vertical="center" wrapText="1" readingOrder="1"/>
    </xf>
    <xf numFmtId="0" fontId="0" fillId="0" borderId="11" xfId="0" applyBorder="1" applyAlignment="1">
      <alignment horizontal="center" vertical="center" wrapText="1" readingOrder="1"/>
    </xf>
    <xf numFmtId="166" fontId="22" fillId="3" borderId="12" xfId="0" quotePrefix="1" applyNumberFormat="1" applyFont="1" applyFill="1" applyBorder="1" applyAlignment="1" applyProtection="1">
      <alignment horizontal="left" vertical="top" readingOrder="1"/>
      <protection locked="0"/>
    </xf>
    <xf numFmtId="166" fontId="0" fillId="0" borderId="19" xfId="0" applyNumberFormat="1" applyBorder="1" applyAlignment="1" applyProtection="1">
      <alignment horizontal="left" readingOrder="1"/>
      <protection locked="0"/>
    </xf>
    <xf numFmtId="166" fontId="0" fillId="0" borderId="19" xfId="0" applyNumberFormat="1" applyBorder="1" applyAlignment="1" applyProtection="1">
      <alignment readingOrder="1"/>
      <protection locked="0"/>
    </xf>
    <xf numFmtId="166" fontId="0" fillId="0" borderId="20" xfId="0" applyNumberFormat="1" applyBorder="1" applyProtection="1">
      <protection locked="0"/>
    </xf>
    <xf numFmtId="0" fontId="4" fillId="3" borderId="14" xfId="0" applyFont="1" applyFill="1" applyBorder="1" applyAlignment="1">
      <alignment horizontal="center" vertical="center" readingOrder="1"/>
    </xf>
    <xf numFmtId="0" fontId="0" fillId="0" borderId="30" xfId="0" applyBorder="1" applyAlignment="1">
      <alignment horizontal="center" vertical="center" readingOrder="1"/>
    </xf>
    <xf numFmtId="0" fontId="24" fillId="3" borderId="30" xfId="0" applyFont="1" applyFill="1" applyBorder="1" applyAlignment="1" applyProtection="1">
      <alignment horizontal="center" vertical="center"/>
      <protection locked="0"/>
    </xf>
    <xf numFmtId="0" fontId="0" fillId="0" borderId="30" xfId="0" applyBorder="1" applyProtection="1">
      <protection locked="0"/>
    </xf>
    <xf numFmtId="0" fontId="0" fillId="0" borderId="31" xfId="0" applyBorder="1" applyProtection="1">
      <protection locked="0"/>
    </xf>
    <xf numFmtId="164" fontId="10" fillId="0" borderId="10" xfId="14" applyNumberFormat="1" applyFont="1" applyBorder="1" applyAlignment="1" applyProtection="1">
      <alignment horizontal="center" vertical="center"/>
      <protection locked="0"/>
    </xf>
    <xf numFmtId="164" fontId="10" fillId="0" borderId="11" xfId="14" applyNumberFormat="1" applyFont="1" applyBorder="1" applyAlignment="1" applyProtection="1">
      <alignment horizontal="center" vertical="center"/>
      <protection locked="0"/>
    </xf>
    <xf numFmtId="0" fontId="3" fillId="3" borderId="21" xfId="0" applyFont="1" applyFill="1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/>
      <protection locked="0"/>
    </xf>
    <xf numFmtId="0" fontId="22" fillId="3" borderId="12" xfId="0" applyFont="1" applyFill="1" applyBorder="1" applyAlignment="1" applyProtection="1">
      <alignment horizontal="left" vertical="center" wrapText="1" readingOrder="1"/>
      <protection locked="0"/>
    </xf>
    <xf numFmtId="0" fontId="22" fillId="0" borderId="19" xfId="0" applyFont="1" applyBorder="1" applyAlignment="1" applyProtection="1">
      <alignment horizontal="left" vertical="center" readingOrder="1"/>
      <protection locked="0"/>
    </xf>
    <xf numFmtId="0" fontId="22" fillId="0" borderId="19" xfId="0" applyFont="1" applyBorder="1" applyAlignment="1" applyProtection="1">
      <alignment horizontal="left" vertical="center"/>
      <protection locked="0"/>
    </xf>
    <xf numFmtId="0" fontId="22" fillId="0" borderId="20" xfId="0" applyFont="1" applyBorder="1" applyAlignment="1" applyProtection="1">
      <alignment horizontal="left" vertical="center"/>
      <protection locked="0"/>
    </xf>
    <xf numFmtId="0" fontId="4" fillId="3" borderId="0" xfId="0" applyFont="1" applyFill="1" applyAlignment="1">
      <alignment horizontal="right" vertical="justify" wrapText="1" readingOrder="1"/>
    </xf>
    <xf numFmtId="164" fontId="10" fillId="3" borderId="0" xfId="0" applyNumberFormat="1" applyFont="1" applyFill="1" applyAlignment="1">
      <alignment horizontal="center" vertical="center"/>
    </xf>
    <xf numFmtId="0" fontId="11" fillId="3" borderId="21" xfId="0" applyFont="1" applyFill="1" applyBorder="1" applyAlignment="1" applyProtection="1">
      <alignment vertical="center"/>
      <protection locked="0"/>
    </xf>
    <xf numFmtId="0" fontId="11" fillId="0" borderId="21" xfId="0" applyFont="1" applyBorder="1" applyAlignment="1" applyProtection="1">
      <alignment vertical="center"/>
      <protection locked="0"/>
    </xf>
    <xf numFmtId="0" fontId="11" fillId="0" borderId="18" xfId="0" applyFont="1" applyBorder="1" applyAlignment="1" applyProtection="1">
      <alignment vertical="center"/>
      <protection locked="0"/>
    </xf>
    <xf numFmtId="0" fontId="13" fillId="3" borderId="14" xfId="0" applyFont="1" applyFill="1" applyBorder="1" applyAlignment="1">
      <alignment vertical="top" readingOrder="1"/>
    </xf>
    <xf numFmtId="0" fontId="13" fillId="3" borderId="30" xfId="0" applyFont="1" applyFill="1" applyBorder="1" applyAlignment="1">
      <alignment vertical="top" readingOrder="1"/>
    </xf>
    <xf numFmtId="0" fontId="9" fillId="3" borderId="30" xfId="0" applyFon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center" vertical="center"/>
    </xf>
    <xf numFmtId="0" fontId="13" fillId="3" borderId="24" xfId="0" applyFont="1" applyFill="1" applyBorder="1" applyAlignment="1">
      <alignment vertical="top" readingOrder="1"/>
    </xf>
    <xf numFmtId="0" fontId="13" fillId="3" borderId="0" xfId="0" applyFont="1" applyFill="1" applyAlignment="1">
      <alignment vertical="top" readingOrder="1"/>
    </xf>
    <xf numFmtId="0" fontId="9" fillId="3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21" fillId="3" borderId="2" xfId="0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4" fillId="3" borderId="30" xfId="0" applyFont="1" applyFill="1" applyBorder="1" applyAlignment="1">
      <alignment horizontal="center" vertical="center"/>
    </xf>
    <xf numFmtId="0" fontId="24" fillId="3" borderId="31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9" fillId="3" borderId="30" xfId="0" applyFont="1" applyFill="1" applyBorder="1" applyAlignment="1">
      <alignment horizontal="left" vertical="center"/>
    </xf>
    <xf numFmtId="0" fontId="9" fillId="3" borderId="31" xfId="0" applyFont="1" applyFill="1" applyBorder="1" applyAlignment="1">
      <alignment horizontal="left" vertical="center"/>
    </xf>
    <xf numFmtId="0" fontId="0" fillId="0" borderId="0" xfId="0" applyAlignment="1">
      <alignment horizontal="center" vertical="top"/>
    </xf>
    <xf numFmtId="0" fontId="18" fillId="3" borderId="0" xfId="0" applyFont="1" applyFill="1" applyAlignment="1">
      <alignment horizontal="center" vertical="top"/>
    </xf>
    <xf numFmtId="0" fontId="0" fillId="3" borderId="0" xfId="0" applyFill="1" applyAlignment="1">
      <alignment horizontal="center" vertical="top"/>
    </xf>
    <xf numFmtId="0" fontId="11" fillId="3" borderId="12" xfId="0" applyFont="1" applyFill="1" applyBorder="1" applyAlignment="1" applyProtection="1">
      <alignment vertical="center"/>
      <protection locked="0"/>
    </xf>
    <xf numFmtId="0" fontId="11" fillId="3" borderId="19" xfId="0" applyFont="1" applyFill="1" applyBorder="1" applyAlignment="1" applyProtection="1">
      <alignment vertical="center"/>
      <protection locked="0"/>
    </xf>
    <xf numFmtId="0" fontId="11" fillId="3" borderId="20" xfId="0" applyFont="1" applyFill="1" applyBorder="1" applyAlignment="1" applyProtection="1">
      <alignment vertical="center"/>
      <protection locked="0"/>
    </xf>
    <xf numFmtId="0" fontId="11" fillId="3" borderId="12" xfId="0" applyFont="1" applyFill="1" applyBorder="1" applyAlignment="1" applyProtection="1">
      <alignment vertical="center" wrapText="1"/>
      <protection locked="0"/>
    </xf>
    <xf numFmtId="0" fontId="0" fillId="0" borderId="30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166" fontId="11" fillId="3" borderId="12" xfId="0" applyNumberFormat="1" applyFont="1" applyFill="1" applyBorder="1" applyAlignment="1" applyProtection="1">
      <alignment vertical="center"/>
      <protection locked="0"/>
    </xf>
    <xf numFmtId="166" fontId="11" fillId="3" borderId="19" xfId="0" applyNumberFormat="1" applyFont="1" applyFill="1" applyBorder="1" applyAlignment="1" applyProtection="1">
      <alignment vertical="center"/>
      <protection locked="0"/>
    </xf>
    <xf numFmtId="166" fontId="11" fillId="3" borderId="20" xfId="0" applyNumberFormat="1" applyFont="1" applyFill="1" applyBorder="1" applyAlignment="1" applyProtection="1">
      <alignment vertical="center"/>
      <protection locked="0"/>
    </xf>
    <xf numFmtId="0" fontId="13" fillId="0" borderId="28" xfId="0" applyFont="1" applyBorder="1" applyAlignment="1">
      <alignment horizontal="right"/>
    </xf>
    <xf numFmtId="0" fontId="13" fillId="0" borderId="29" xfId="0" applyFont="1" applyBorder="1" applyAlignment="1">
      <alignment horizontal="right"/>
    </xf>
    <xf numFmtId="0" fontId="11" fillId="0" borderId="21" xfId="0" applyFont="1" applyBorder="1" applyAlignment="1" applyProtection="1">
      <alignment vertical="top" wrapText="1" readingOrder="1"/>
      <protection locked="0"/>
    </xf>
    <xf numFmtId="0" fontId="11" fillId="0" borderId="11" xfId="0" applyFont="1" applyBorder="1" applyAlignment="1" applyProtection="1">
      <alignment vertical="top" wrapText="1" readingOrder="1"/>
      <protection locked="0"/>
    </xf>
    <xf numFmtId="0" fontId="9" fillId="3" borderId="0" xfId="0" applyFont="1" applyFill="1" applyAlignment="1">
      <alignment horizontal="center" vertical="center" wrapText="1" readingOrder="1"/>
    </xf>
    <xf numFmtId="0" fontId="0" fillId="3" borderId="0" xfId="0" applyFill="1" applyAlignment="1">
      <alignment vertical="center" wrapText="1"/>
    </xf>
    <xf numFmtId="0" fontId="28" fillId="3" borderId="2" xfId="0" applyFont="1" applyFill="1" applyBorder="1" applyAlignment="1">
      <alignment horizontal="right" vertical="center"/>
    </xf>
    <xf numFmtId="0" fontId="18" fillId="0" borderId="2" xfId="0" applyFont="1" applyBorder="1" applyAlignment="1">
      <alignment horizontal="right" vertical="center"/>
    </xf>
    <xf numFmtId="0" fontId="9" fillId="3" borderId="2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" fontId="29" fillId="3" borderId="0" xfId="0" quotePrefix="1" applyNumberFormat="1" applyFont="1" applyFill="1" applyAlignment="1">
      <alignment horizontal="right"/>
    </xf>
    <xf numFmtId="0" fontId="29" fillId="3" borderId="0" xfId="0" applyFont="1" applyFill="1" applyAlignment="1">
      <alignment horizontal="right"/>
    </xf>
    <xf numFmtId="0" fontId="0" fillId="3" borderId="0" xfId="0" applyFill="1" applyAlignment="1">
      <alignment horizontal="right"/>
    </xf>
    <xf numFmtId="0" fontId="0" fillId="0" borderId="0" xfId="0" applyAlignment="1">
      <alignment horizontal="right"/>
    </xf>
    <xf numFmtId="0" fontId="3" fillId="3" borderId="19" xfId="0" applyFont="1" applyFill="1" applyBorder="1" applyAlignment="1" applyProtection="1">
      <alignment horizontal="center"/>
      <protection locked="0"/>
    </xf>
    <xf numFmtId="0" fontId="3" fillId="0" borderId="19" xfId="0" applyFont="1" applyBorder="1" applyProtection="1">
      <protection locked="0"/>
    </xf>
    <xf numFmtId="0" fontId="22" fillId="0" borderId="29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0" fontId="13" fillId="3" borderId="13" xfId="0" applyFont="1" applyFill="1" applyBorder="1" applyAlignment="1">
      <alignment vertical="top" readingOrder="1"/>
    </xf>
    <xf numFmtId="0" fontId="13" fillId="3" borderId="2" xfId="0" applyFont="1" applyFill="1" applyBorder="1" applyAlignment="1">
      <alignment vertical="top" readingOrder="1"/>
    </xf>
    <xf numFmtId="0" fontId="11" fillId="3" borderId="12" xfId="0" applyFont="1" applyFill="1" applyBorder="1" applyAlignment="1" applyProtection="1">
      <alignment vertical="center" wrapText="1" readingOrder="1"/>
      <protection locked="0"/>
    </xf>
    <xf numFmtId="0" fontId="11" fillId="3" borderId="19" xfId="0" applyFont="1" applyFill="1" applyBorder="1" applyAlignment="1" applyProtection="1">
      <alignment vertical="center" wrapText="1" readingOrder="1"/>
      <protection locked="0"/>
    </xf>
    <xf numFmtId="0" fontId="11" fillId="3" borderId="20" xfId="0" applyFont="1" applyFill="1" applyBorder="1" applyAlignment="1" applyProtection="1">
      <alignment vertical="center" wrapText="1" readingOrder="1"/>
      <protection locked="0"/>
    </xf>
    <xf numFmtId="0" fontId="0" fillId="3" borderId="0" xfId="0" applyFill="1" applyAlignment="1">
      <alignment horizontal="right" vertical="top"/>
    </xf>
    <xf numFmtId="0" fontId="0" fillId="0" borderId="0" xfId="0" applyAlignment="1">
      <alignment horizontal="right" vertical="top"/>
    </xf>
    <xf numFmtId="14" fontId="3" fillId="3" borderId="19" xfId="0" applyNumberFormat="1" applyFont="1" applyFill="1" applyBorder="1" applyAlignment="1">
      <alignment horizontal="center"/>
    </xf>
    <xf numFmtId="14" fontId="3" fillId="3" borderId="19" xfId="0" applyNumberFormat="1" applyFont="1" applyFill="1" applyBorder="1" applyAlignment="1" applyProtection="1">
      <alignment horizontal="center"/>
      <protection locked="0"/>
    </xf>
    <xf numFmtId="0" fontId="18" fillId="3" borderId="13" xfId="0" applyFont="1" applyFill="1" applyBorder="1" applyAlignment="1">
      <alignment horizontal="left"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24" xfId="0" applyFill="1" applyBorder="1" applyAlignment="1">
      <alignment horizontal="left" vertical="center" wrapText="1"/>
    </xf>
    <xf numFmtId="0" fontId="0" fillId="3" borderId="0" xfId="0" applyFill="1" applyAlignment="1">
      <alignment horizontal="left" vertical="center" wrapText="1"/>
    </xf>
    <xf numFmtId="0" fontId="0" fillId="3" borderId="12" xfId="0" applyFill="1" applyBorder="1" applyAlignment="1">
      <alignment horizontal="left" vertical="center" wrapText="1"/>
    </xf>
    <xf numFmtId="0" fontId="0" fillId="3" borderId="19" xfId="0" applyFill="1" applyBorder="1" applyAlignment="1">
      <alignment horizontal="left" vertical="center" wrapText="1"/>
    </xf>
    <xf numFmtId="0" fontId="3" fillId="3" borderId="9" xfId="0" applyFont="1" applyFill="1" applyBorder="1" applyAlignment="1">
      <alignment vertical="center"/>
    </xf>
    <xf numFmtId="0" fontId="0" fillId="0" borderId="21" xfId="0" applyBorder="1" applyAlignment="1">
      <alignment vertical="center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33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3" fillId="3" borderId="19" xfId="0" applyFont="1" applyFill="1" applyBorder="1" applyAlignment="1">
      <alignment horizontal="center"/>
    </xf>
    <xf numFmtId="0" fontId="3" fillId="0" borderId="19" xfId="0" applyFont="1" applyBorder="1"/>
    <xf numFmtId="164" fontId="10" fillId="0" borderId="15" xfId="0" applyNumberFormat="1" applyFont="1" applyBorder="1" applyAlignment="1" applyProtection="1">
      <alignment horizontal="center" vertical="center"/>
      <protection locked="0"/>
    </xf>
    <xf numFmtId="164" fontId="10" fillId="0" borderId="34" xfId="0" applyNumberFormat="1" applyFont="1" applyBorder="1" applyAlignment="1" applyProtection="1">
      <alignment horizontal="center" vertical="center"/>
      <protection locked="0"/>
    </xf>
    <xf numFmtId="0" fontId="18" fillId="9" borderId="37" xfId="0" applyFont="1" applyFill="1" applyBorder="1" applyAlignment="1">
      <alignment horizontal="center" wrapText="1"/>
    </xf>
    <xf numFmtId="0" fontId="18" fillId="9" borderId="19" xfId="0" applyFont="1" applyFill="1" applyBorder="1" applyAlignment="1">
      <alignment horizontal="center" wrapText="1"/>
    </xf>
    <xf numFmtId="0" fontId="18" fillId="9" borderId="38" xfId="0" applyFont="1" applyFill="1" applyBorder="1" applyAlignment="1">
      <alignment horizontal="center" wrapText="1"/>
    </xf>
    <xf numFmtId="44" fontId="4" fillId="3" borderId="2" xfId="1" applyFont="1" applyFill="1" applyBorder="1" applyAlignment="1" applyProtection="1">
      <alignment horizontal="center"/>
    </xf>
    <xf numFmtId="0" fontId="4" fillId="3" borderId="2" xfId="0" applyFont="1" applyFill="1" applyBorder="1" applyAlignment="1">
      <alignment horizontal="center"/>
    </xf>
    <xf numFmtId="0" fontId="5" fillId="0" borderId="15" xfId="0" applyFont="1" applyBorder="1" applyAlignment="1">
      <alignment horizontal="center" vertical="center" wrapText="1" readingOrder="1"/>
    </xf>
    <xf numFmtId="0" fontId="5" fillId="0" borderId="22" xfId="0" applyFont="1" applyBorder="1" applyAlignment="1">
      <alignment horizontal="center" vertical="center" wrapText="1" readingOrder="1"/>
    </xf>
    <xf numFmtId="0" fontId="5" fillId="0" borderId="34" xfId="0" applyFont="1" applyBorder="1" applyAlignment="1">
      <alignment horizontal="center" vertical="center" wrapText="1" readingOrder="1"/>
    </xf>
    <xf numFmtId="0" fontId="3" fillId="3" borderId="7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27" fillId="3" borderId="0" xfId="0" applyFont="1" applyFill="1" applyAlignment="1">
      <alignment horizontal="center" wrapText="1"/>
    </xf>
    <xf numFmtId="0" fontId="27" fillId="0" borderId="0" xfId="0" applyFont="1" applyAlignment="1">
      <alignment horizontal="center" wrapText="1"/>
    </xf>
    <xf numFmtId="0" fontId="21" fillId="3" borderId="0" xfId="0" applyFont="1" applyFill="1" applyAlignment="1">
      <alignment horizontal="center" wrapText="1"/>
    </xf>
    <xf numFmtId="0" fontId="21" fillId="0" borderId="0" xfId="0" applyFont="1" applyAlignment="1">
      <alignment horizontal="center" wrapText="1"/>
    </xf>
    <xf numFmtId="0" fontId="27" fillId="3" borderId="35" xfId="0" applyFont="1" applyFill="1" applyBorder="1" applyAlignment="1">
      <alignment horizontal="left" vertical="top" wrapText="1"/>
    </xf>
    <xf numFmtId="0" fontId="0" fillId="0" borderId="30" xfId="0" applyBorder="1" applyAlignment="1">
      <alignment horizontal="left" vertical="top" wrapText="1"/>
    </xf>
    <xf numFmtId="164" fontId="10" fillId="9" borderId="19" xfId="0" applyNumberFormat="1" applyFont="1" applyFill="1" applyBorder="1" applyAlignment="1" applyProtection="1">
      <alignment horizontal="center" vertical="center"/>
      <protection locked="0"/>
    </xf>
    <xf numFmtId="0" fontId="5" fillId="9" borderId="19" xfId="0" applyFont="1" applyFill="1" applyBorder="1" applyAlignment="1">
      <alignment horizontal="center" vertical="justify" wrapText="1" readingOrder="1"/>
    </xf>
    <xf numFmtId="0" fontId="5" fillId="9" borderId="0" xfId="0" applyFont="1" applyFill="1" applyAlignment="1">
      <alignment horizontal="center" vertical="justify" wrapText="1" readingOrder="1"/>
    </xf>
    <xf numFmtId="0" fontId="25" fillId="9" borderId="30" xfId="0" applyFont="1" applyFill="1" applyBorder="1" applyAlignment="1">
      <alignment horizontal="left" wrapText="1" indent="2"/>
    </xf>
    <xf numFmtId="0" fontId="18" fillId="9" borderId="30" xfId="0" applyFont="1" applyFill="1" applyBorder="1" applyAlignment="1">
      <alignment horizontal="left" wrapText="1" indent="2"/>
    </xf>
    <xf numFmtId="0" fontId="18" fillId="9" borderId="36" xfId="0" applyFont="1" applyFill="1" applyBorder="1" applyAlignment="1">
      <alignment horizontal="left" wrapText="1" indent="2"/>
    </xf>
    <xf numFmtId="0" fontId="25" fillId="9" borderId="19" xfId="0" applyFont="1" applyFill="1" applyBorder="1" applyAlignment="1">
      <alignment horizontal="left" wrapText="1" indent="2"/>
    </xf>
    <xf numFmtId="0" fontId="18" fillId="9" borderId="19" xfId="0" applyFont="1" applyFill="1" applyBorder="1" applyAlignment="1">
      <alignment horizontal="left" wrapText="1" indent="2"/>
    </xf>
    <xf numFmtId="0" fontId="18" fillId="9" borderId="38" xfId="0" applyFont="1" applyFill="1" applyBorder="1" applyAlignment="1">
      <alignment horizontal="left" wrapText="1" indent="2"/>
    </xf>
    <xf numFmtId="0" fontId="26" fillId="3" borderId="0" xfId="0" applyFont="1" applyFill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3" fillId="3" borderId="3" xfId="0" applyFont="1" applyFill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9" borderId="21" xfId="0" applyFill="1" applyBorder="1" applyAlignment="1" applyProtection="1">
      <alignment horizontal="center" vertical="center"/>
      <protection locked="0"/>
    </xf>
    <xf numFmtId="0" fontId="0" fillId="9" borderId="18" xfId="0" applyFill="1" applyBorder="1" applyAlignment="1" applyProtection="1">
      <alignment horizontal="center" vertical="center"/>
      <protection locked="0"/>
    </xf>
    <xf numFmtId="0" fontId="0" fillId="3" borderId="22" xfId="0" applyFill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25" xfId="0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3" borderId="33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 wrapText="1"/>
    </xf>
    <xf numFmtId="0" fontId="0" fillId="3" borderId="20" xfId="0" applyFill="1" applyBorder="1" applyAlignment="1">
      <alignment horizontal="center" vertical="center" wrapText="1"/>
    </xf>
    <xf numFmtId="0" fontId="0" fillId="9" borderId="21" xfId="0" applyFill="1" applyBorder="1" applyAlignment="1">
      <alignment horizontal="center" vertical="center"/>
    </xf>
    <xf numFmtId="0" fontId="0" fillId="9" borderId="18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5" fillId="0" borderId="21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18" fillId="3" borderId="37" xfId="0" applyFont="1" applyFill="1" applyBorder="1" applyAlignment="1">
      <alignment horizontal="center" wrapText="1"/>
    </xf>
    <xf numFmtId="0" fontId="18" fillId="3" borderId="19" xfId="0" applyFont="1" applyFill="1" applyBorder="1" applyAlignment="1">
      <alignment horizontal="center" wrapText="1"/>
    </xf>
    <xf numFmtId="0" fontId="18" fillId="3" borderId="38" xfId="0" applyFont="1" applyFill="1" applyBorder="1" applyAlignment="1">
      <alignment horizontal="center" wrapText="1"/>
    </xf>
    <xf numFmtId="166" fontId="11" fillId="3" borderId="12" xfId="0" applyNumberFormat="1" applyFont="1" applyFill="1" applyBorder="1" applyAlignment="1">
      <alignment vertical="center"/>
    </xf>
    <xf numFmtId="166" fontId="11" fillId="3" borderId="19" xfId="0" applyNumberFormat="1" applyFont="1" applyFill="1" applyBorder="1" applyAlignment="1">
      <alignment vertical="center"/>
    </xf>
    <xf numFmtId="166" fontId="11" fillId="3" borderId="20" xfId="0" applyNumberFormat="1" applyFont="1" applyFill="1" applyBorder="1" applyAlignment="1">
      <alignment vertical="center"/>
    </xf>
    <xf numFmtId="166" fontId="22" fillId="3" borderId="12" xfId="0" applyNumberFormat="1" applyFont="1" applyFill="1" applyBorder="1" applyAlignment="1">
      <alignment horizontal="left" vertical="top" readingOrder="1"/>
    </xf>
    <xf numFmtId="166" fontId="0" fillId="0" borderId="19" xfId="0" applyNumberFormat="1" applyBorder="1" applyAlignment="1">
      <alignment horizontal="left" readingOrder="1"/>
    </xf>
    <xf numFmtId="166" fontId="0" fillId="0" borderId="19" xfId="0" applyNumberFormat="1" applyBorder="1" applyAlignment="1">
      <alignment readingOrder="1"/>
    </xf>
    <xf numFmtId="166" fontId="0" fillId="0" borderId="20" xfId="0" applyNumberFormat="1" applyBorder="1"/>
    <xf numFmtId="0" fontId="3" fillId="3" borderId="21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/>
    </xf>
    <xf numFmtId="0" fontId="22" fillId="3" borderId="12" xfId="0" applyFont="1" applyFill="1" applyBorder="1" applyAlignment="1">
      <alignment horizontal="left" vertical="center" readingOrder="1"/>
    </xf>
    <xf numFmtId="0" fontId="22" fillId="0" borderId="19" xfId="0" applyFont="1" applyBorder="1" applyAlignment="1">
      <alignment horizontal="left" vertical="center" readingOrder="1"/>
    </xf>
    <xf numFmtId="0" fontId="22" fillId="0" borderId="19" xfId="0" applyFont="1" applyBorder="1" applyAlignment="1">
      <alignment horizontal="left" vertical="center"/>
    </xf>
    <xf numFmtId="0" fontId="22" fillId="0" borderId="20" xfId="0" applyFont="1" applyBorder="1" applyAlignment="1">
      <alignment horizontal="left" vertical="center"/>
    </xf>
    <xf numFmtId="0" fontId="0" fillId="0" borderId="30" xfId="0" applyBorder="1"/>
    <xf numFmtId="0" fontId="0" fillId="0" borderId="31" xfId="0" applyBorder="1"/>
    <xf numFmtId="0" fontId="11" fillId="3" borderId="12" xfId="0" applyFont="1" applyFill="1" applyBorder="1" applyAlignment="1">
      <alignment vertical="center"/>
    </xf>
    <xf numFmtId="0" fontId="11" fillId="3" borderId="19" xfId="0" applyFont="1" applyFill="1" applyBorder="1" applyAlignment="1">
      <alignment vertical="center"/>
    </xf>
    <xf numFmtId="0" fontId="11" fillId="3" borderId="20" xfId="0" applyFont="1" applyFill="1" applyBorder="1" applyAlignment="1">
      <alignment vertical="center"/>
    </xf>
    <xf numFmtId="0" fontId="11" fillId="0" borderId="21" xfId="0" applyFont="1" applyBorder="1" applyAlignment="1">
      <alignment vertical="top" wrapText="1" readingOrder="1"/>
    </xf>
    <xf numFmtId="0" fontId="11" fillId="0" borderId="11" xfId="0" applyFont="1" applyBorder="1" applyAlignment="1">
      <alignment vertical="top" wrapText="1" readingOrder="1"/>
    </xf>
    <xf numFmtId="0" fontId="11" fillId="3" borderId="21" xfId="0" applyFont="1" applyFill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11" fillId="3" borderId="12" xfId="0" applyFont="1" applyFill="1" applyBorder="1" applyAlignment="1">
      <alignment vertical="center" wrapText="1" readingOrder="1"/>
    </xf>
    <xf numFmtId="0" fontId="11" fillId="3" borderId="19" xfId="0" applyFont="1" applyFill="1" applyBorder="1" applyAlignment="1">
      <alignment vertical="center" wrapText="1" readingOrder="1"/>
    </xf>
    <xf numFmtId="0" fontId="11" fillId="3" borderId="20" xfId="0" applyFont="1" applyFill="1" applyBorder="1" applyAlignment="1">
      <alignment vertical="center" wrapText="1" readingOrder="1"/>
    </xf>
    <xf numFmtId="0" fontId="22" fillId="3" borderId="40" xfId="0" applyFont="1" applyFill="1" applyBorder="1" applyAlignment="1">
      <alignment horizontal="left" vertical="center" readingOrder="1"/>
    </xf>
    <xf numFmtId="0" fontId="22" fillId="0" borderId="3" xfId="0" applyFont="1" applyBorder="1" applyAlignment="1">
      <alignment horizontal="left" vertical="center" readingOrder="1"/>
    </xf>
    <xf numFmtId="0" fontId="22" fillId="0" borderId="3" xfId="0" applyFont="1" applyBorder="1" applyAlignment="1">
      <alignment horizontal="left" vertical="center"/>
    </xf>
    <xf numFmtId="0" fontId="22" fillId="0" borderId="39" xfId="0" applyFont="1" applyBorder="1" applyAlignment="1">
      <alignment horizontal="left" vertical="center"/>
    </xf>
  </cellXfs>
  <cellStyles count="36">
    <cellStyle name="Comma 2" xfId="15" xr:uid="{00000000-0005-0000-0000-000001000000}"/>
    <cellStyle name="Comma_Forecast Starck X 2005-7" xfId="28" xr:uid="{D9D5FCEA-8845-4D87-B45D-3CE94214CC90}"/>
    <cellStyle name="Currency" xfId="1" builtinId="4"/>
    <cellStyle name="Normal" xfId="0" builtinId="0"/>
    <cellStyle name="Normal 2 2" xfId="19" xr:uid="{00000000-0005-0000-0000-000005000000}"/>
    <cellStyle name="Normal 2 3" xfId="22" xr:uid="{D94D5D88-46F8-4BAE-ADAD-50B5476C4D6E}"/>
    <cellStyle name="Normal 3" xfId="16" xr:uid="{00000000-0005-0000-0000-000006000000}"/>
    <cellStyle name="Normal 4" xfId="14" xr:uid="{00000000-0005-0000-0000-000007000000}"/>
    <cellStyle name="Normal 5" xfId="18" xr:uid="{00000000-0005-0000-0000-000008000000}"/>
    <cellStyle name="Normal 6" xfId="35" xr:uid="{17EBBB7C-51BC-4D83-9A66-E68AD268D125}"/>
    <cellStyle name="Normal_Axor Deck Valve" xfId="2" xr:uid="{00000000-0005-0000-0000-000009000000}"/>
    <cellStyle name="Normal_Axor New Kitchen Faucets 2009 -2011 USA" xfId="24" xr:uid="{3BFCD96E-C1CD-4362-A317-CFCFEAB78B40}"/>
    <cellStyle name="Normal_Axor Starck -Forecast 2005 PVD Revised List" xfId="3" xr:uid="{00000000-0005-0000-0000-00000B000000}"/>
    <cellStyle name="Normal_Axor Thermostatic Tub Filler USA" xfId="4" xr:uid="{00000000-0005-0000-0000-00000C000000}"/>
    <cellStyle name="Normal_Commercial Line 2004" xfId="5" xr:uid="{00000000-0005-0000-0000-00000D000000}"/>
    <cellStyle name="Normal_Forecast Axor Bouroullec" xfId="23" xr:uid="{960EC6CE-70C1-4104-A6EC-9134CB0F92F8}"/>
    <cellStyle name="Normal_Forecast Axor PVD Made in Germany" xfId="6" xr:uid="{00000000-0005-0000-0000-00000F000000}"/>
    <cellStyle name="Normal_Forecast Axor Shower Solution V3" xfId="26" xr:uid="{E3A353A4-89CF-4339-AC42-3E71540AE12E}"/>
    <cellStyle name="Normal_Forecast Axor Uno Puro Widespread" xfId="7" xr:uid="{00000000-0005-0000-0000-000011000000}"/>
    <cellStyle name="Normal_Forecast Metropol 2005-2007" xfId="8" xr:uid="{00000000-0005-0000-0000-000012000000}"/>
    <cellStyle name="Normal_Forecast Retroaktiv 2004-2006" xfId="9" xr:uid="{00000000-0005-0000-0000-000013000000}"/>
    <cellStyle name="Normal_Forecast Retroaktiv 2004-2006 With Sales Number NEW" xfId="30" xr:uid="{D08D2E7E-32D2-4D0B-9CAB-AA63DF31354E}"/>
    <cellStyle name="Normal_Forecast Traditional Kitchen higharc" xfId="10" xr:uid="{00000000-0005-0000-0000-000015000000}"/>
    <cellStyle name="Normal_HG-specification Commercial" xfId="33" xr:uid="{A5B69C29-1236-4C24-9229-884C3A6169D6}"/>
    <cellStyle name="Normal_Powder Pack" xfId="11" xr:uid="{00000000-0005-0000-0000-000017000000}"/>
    <cellStyle name="Normal_Price Book 2004" xfId="25" xr:uid="{67B4896F-7378-4CA0-ABC6-2834CBA79044}"/>
    <cellStyle name="Normal_Product Specification Axor Traditional" xfId="27" xr:uid="{A4EE06B7-1FB6-47C2-A303-729C228E30D2}"/>
    <cellStyle name="Normal_Product Specification Euroaktiv VII" xfId="29" xr:uid="{8F5599D7-3714-47B1-A787-18ABA1B4A1B5}"/>
    <cellStyle name="Normal_Product Specification PowderPack" xfId="32" xr:uid="{F6614CEC-4197-4FDA-A79C-D2211DCF48FE}"/>
    <cellStyle name="Normal_Retroaktiv accessories" xfId="12" xr:uid="{00000000-0005-0000-0000-00001C000000}"/>
    <cellStyle name="Percent" xfId="34" builtinId="5"/>
    <cellStyle name="SAPBEXstdItem" xfId="13" xr:uid="{00000000-0005-0000-0000-00001D000000}"/>
    <cellStyle name="SAPBEXstdItem 2" xfId="17" xr:uid="{00000000-0005-0000-0000-00001E000000}"/>
    <cellStyle name="Standard 16" xfId="20" xr:uid="{00000000-0005-0000-0000-00001F000000}"/>
    <cellStyle name="Standard_Neues ROI FormularV3_template" xfId="21" xr:uid="{116FC8C4-7C98-45F9-A92E-54E77B8F242F}"/>
    <cellStyle name="Standard_Product Specification Interaktiv 2 2008" xfId="31" xr:uid="{01E4E333-A363-49DF-ABB5-582DB6C82F90}"/>
  </cellStyles>
  <dxfs count="200"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b val="0"/>
        <i val="0"/>
        <color indexed="1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auto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b val="0"/>
        <i val="0"/>
        <color indexed="1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auto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b val="0"/>
        <i val="0"/>
        <color indexed="1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auto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lor theme="0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theme="0"/>
      </font>
    </dxf>
    <dxf>
      <font>
        <condense val="0"/>
        <extend val="0"/>
        <color indexed="10"/>
      </font>
    </dxf>
    <dxf>
      <font>
        <color theme="0"/>
      </font>
      <fill>
        <patternFill patternType="none">
          <bgColor auto="1"/>
        </patternFill>
      </fill>
    </dxf>
    <dxf>
      <font>
        <b val="0"/>
        <i val="0"/>
        <color indexed="1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auto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  <fill>
        <patternFill patternType="none">
          <bgColor auto="1"/>
        </patternFill>
      </fill>
    </dxf>
    <dxf>
      <font>
        <b val="0"/>
        <i val="0"/>
        <color indexed="10"/>
      </font>
    </dxf>
    <dxf>
      <font>
        <color theme="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9525</xdr:rowOff>
    </xdr:from>
    <xdr:to>
      <xdr:col>13</xdr:col>
      <xdr:colOff>628650</xdr:colOff>
      <xdr:row>1</xdr:row>
      <xdr:rowOff>133350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525"/>
          <a:ext cx="775335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9525</xdr:rowOff>
    </xdr:from>
    <xdr:to>
      <xdr:col>13</xdr:col>
      <xdr:colOff>628650</xdr:colOff>
      <xdr:row>1</xdr:row>
      <xdr:rowOff>133350</xdr:rowOff>
    </xdr:to>
    <xdr:pic>
      <xdr:nvPicPr>
        <xdr:cNvPr id="2" name="Picture 3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525"/>
          <a:ext cx="775335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9525</xdr:rowOff>
    </xdr:from>
    <xdr:to>
      <xdr:col>13</xdr:col>
      <xdr:colOff>628650</xdr:colOff>
      <xdr:row>1</xdr:row>
      <xdr:rowOff>133350</xdr:rowOff>
    </xdr:to>
    <xdr:pic>
      <xdr:nvPicPr>
        <xdr:cNvPr id="2" name="Picture 3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525"/>
          <a:ext cx="775335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9525</xdr:rowOff>
    </xdr:from>
    <xdr:to>
      <xdr:col>13</xdr:col>
      <xdr:colOff>628650</xdr:colOff>
      <xdr:row>1</xdr:row>
      <xdr:rowOff>133350</xdr:rowOff>
    </xdr:to>
    <xdr:pic>
      <xdr:nvPicPr>
        <xdr:cNvPr id="2" name="Picture 3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525"/>
          <a:ext cx="775335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9525</xdr:rowOff>
    </xdr:from>
    <xdr:to>
      <xdr:col>13</xdr:col>
      <xdr:colOff>628650</xdr:colOff>
      <xdr:row>1</xdr:row>
      <xdr:rowOff>133350</xdr:rowOff>
    </xdr:to>
    <xdr:pic>
      <xdr:nvPicPr>
        <xdr:cNvPr id="2" name="Picture 3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525"/>
          <a:ext cx="775335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197</xdr:row>
      <xdr:rowOff>0</xdr:rowOff>
    </xdr:from>
    <xdr:to>
      <xdr:col>0</xdr:col>
      <xdr:colOff>0</xdr:colOff>
      <xdr:row>197</xdr:row>
      <xdr:rowOff>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5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3598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0</xdr:col>
      <xdr:colOff>0</xdr:colOff>
      <xdr:row>197</xdr:row>
      <xdr:rowOff>0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5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3598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0</xdr:col>
      <xdr:colOff>0</xdr:colOff>
      <xdr:row>197</xdr:row>
      <xdr:rowOff>0</xdr:rowOff>
    </xdr:to>
    <xdr:pic>
      <xdr:nvPicPr>
        <xdr:cNvPr id="2051" name="Picture 3">
          <a:extLst>
            <a:ext uri="{FF2B5EF4-FFF2-40B4-BE49-F238E27FC236}">
              <a16:creationId xmlns:a16="http://schemas.microsoft.com/office/drawing/2014/main" id="{00000000-0008-0000-05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3598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0</xdr:col>
      <xdr:colOff>0</xdr:colOff>
      <xdr:row>197</xdr:row>
      <xdr:rowOff>0</xdr:rowOff>
    </xdr:to>
    <xdr:pic>
      <xdr:nvPicPr>
        <xdr:cNvPr id="2052" name="Picture 4">
          <a:extLst>
            <a:ext uri="{FF2B5EF4-FFF2-40B4-BE49-F238E27FC236}">
              <a16:creationId xmlns:a16="http://schemas.microsoft.com/office/drawing/2014/main" id="{00000000-0008-0000-05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3598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-200025</xdr:colOff>
      <xdr:row>0</xdr:row>
      <xdr:rowOff>0</xdr:rowOff>
    </xdr:to>
    <xdr:pic>
      <xdr:nvPicPr>
        <xdr:cNvPr id="2060" name="Picture 12">
          <a:extLst>
            <a:ext uri="{FF2B5EF4-FFF2-40B4-BE49-F238E27FC236}">
              <a16:creationId xmlns:a16="http://schemas.microsoft.com/office/drawing/2014/main" id="{00000000-0008-0000-05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0</xdr:row>
      <xdr:rowOff>0</xdr:rowOff>
    </xdr:from>
    <xdr:to>
      <xdr:col>1</xdr:col>
      <xdr:colOff>19050</xdr:colOff>
      <xdr:row>0</xdr:row>
      <xdr:rowOff>0</xdr:rowOff>
    </xdr:to>
    <xdr:pic>
      <xdr:nvPicPr>
        <xdr:cNvPr id="2061" name="Picture 13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-200025</xdr:colOff>
      <xdr:row>0</xdr:row>
      <xdr:rowOff>0</xdr:rowOff>
    </xdr:to>
    <xdr:pic>
      <xdr:nvPicPr>
        <xdr:cNvPr id="2062" name="Picture 14">
          <a:extLst>
            <a:ext uri="{FF2B5EF4-FFF2-40B4-BE49-F238E27FC236}">
              <a16:creationId xmlns:a16="http://schemas.microsoft.com/office/drawing/2014/main" id="{00000000-0008-0000-05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0</xdr:row>
      <xdr:rowOff>0</xdr:rowOff>
    </xdr:from>
    <xdr:to>
      <xdr:col>1</xdr:col>
      <xdr:colOff>19050</xdr:colOff>
      <xdr:row>0</xdr:row>
      <xdr:rowOff>0</xdr:rowOff>
    </xdr:to>
    <xdr:pic>
      <xdr:nvPicPr>
        <xdr:cNvPr id="2063" name="Picture 15">
          <a:extLst>
            <a:ext uri="{FF2B5EF4-FFF2-40B4-BE49-F238E27FC236}">
              <a16:creationId xmlns:a16="http://schemas.microsoft.com/office/drawing/2014/main" id="{00000000-0008-0000-05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-200025</xdr:colOff>
      <xdr:row>0</xdr:row>
      <xdr:rowOff>0</xdr:rowOff>
    </xdr:to>
    <xdr:pic>
      <xdr:nvPicPr>
        <xdr:cNvPr id="2064" name="Picture 16">
          <a:extLst>
            <a:ext uri="{FF2B5EF4-FFF2-40B4-BE49-F238E27FC236}">
              <a16:creationId xmlns:a16="http://schemas.microsoft.com/office/drawing/2014/main" id="{00000000-0008-0000-05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0</xdr:row>
      <xdr:rowOff>0</xdr:rowOff>
    </xdr:from>
    <xdr:to>
      <xdr:col>1</xdr:col>
      <xdr:colOff>19050</xdr:colOff>
      <xdr:row>0</xdr:row>
      <xdr:rowOff>0</xdr:rowOff>
    </xdr:to>
    <xdr:pic>
      <xdr:nvPicPr>
        <xdr:cNvPr id="2065" name="Picture 17">
          <a:extLst>
            <a:ext uri="{FF2B5EF4-FFF2-40B4-BE49-F238E27FC236}">
              <a16:creationId xmlns:a16="http://schemas.microsoft.com/office/drawing/2014/main" id="{00000000-0008-0000-05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-200025</xdr:colOff>
      <xdr:row>0</xdr:row>
      <xdr:rowOff>0</xdr:rowOff>
    </xdr:to>
    <xdr:pic>
      <xdr:nvPicPr>
        <xdr:cNvPr id="2066" name="Picture 18">
          <a:extLst>
            <a:ext uri="{FF2B5EF4-FFF2-40B4-BE49-F238E27FC236}">
              <a16:creationId xmlns:a16="http://schemas.microsoft.com/office/drawing/2014/main" id="{00000000-0008-0000-05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0</xdr:row>
      <xdr:rowOff>0</xdr:rowOff>
    </xdr:from>
    <xdr:to>
      <xdr:col>1</xdr:col>
      <xdr:colOff>19050</xdr:colOff>
      <xdr:row>0</xdr:row>
      <xdr:rowOff>0</xdr:rowOff>
    </xdr:to>
    <xdr:pic>
      <xdr:nvPicPr>
        <xdr:cNvPr id="2067" name="Picture 19">
          <a:extLst>
            <a:ext uri="{FF2B5EF4-FFF2-40B4-BE49-F238E27FC236}">
              <a16:creationId xmlns:a16="http://schemas.microsoft.com/office/drawing/2014/main" id="{00000000-0008-0000-05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-200025</xdr:colOff>
      <xdr:row>0</xdr:row>
      <xdr:rowOff>0</xdr:rowOff>
    </xdr:to>
    <xdr:pic>
      <xdr:nvPicPr>
        <xdr:cNvPr id="2068" name="Picture 20">
          <a:extLst>
            <a:ext uri="{FF2B5EF4-FFF2-40B4-BE49-F238E27FC236}">
              <a16:creationId xmlns:a16="http://schemas.microsoft.com/office/drawing/2014/main" id="{00000000-0008-0000-05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0</xdr:row>
      <xdr:rowOff>0</xdr:rowOff>
    </xdr:from>
    <xdr:to>
      <xdr:col>1</xdr:col>
      <xdr:colOff>19050</xdr:colOff>
      <xdr:row>0</xdr:row>
      <xdr:rowOff>0</xdr:rowOff>
    </xdr:to>
    <xdr:pic>
      <xdr:nvPicPr>
        <xdr:cNvPr id="2069" name="Picture 21">
          <a:extLst>
            <a:ext uri="{FF2B5EF4-FFF2-40B4-BE49-F238E27FC236}">
              <a16:creationId xmlns:a16="http://schemas.microsoft.com/office/drawing/2014/main" id="{00000000-0008-0000-05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-200025</xdr:colOff>
      <xdr:row>0</xdr:row>
      <xdr:rowOff>0</xdr:rowOff>
    </xdr:to>
    <xdr:pic>
      <xdr:nvPicPr>
        <xdr:cNvPr id="2070" name="Picture 22">
          <a:extLst>
            <a:ext uri="{FF2B5EF4-FFF2-40B4-BE49-F238E27FC236}">
              <a16:creationId xmlns:a16="http://schemas.microsoft.com/office/drawing/2014/main" id="{00000000-0008-0000-05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0</xdr:row>
      <xdr:rowOff>0</xdr:rowOff>
    </xdr:from>
    <xdr:to>
      <xdr:col>1</xdr:col>
      <xdr:colOff>19050</xdr:colOff>
      <xdr:row>0</xdr:row>
      <xdr:rowOff>0</xdr:rowOff>
    </xdr:to>
    <xdr:pic>
      <xdr:nvPicPr>
        <xdr:cNvPr id="2071" name="Picture 23">
          <a:extLst>
            <a:ext uri="{FF2B5EF4-FFF2-40B4-BE49-F238E27FC236}">
              <a16:creationId xmlns:a16="http://schemas.microsoft.com/office/drawing/2014/main" id="{00000000-0008-0000-05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9067</xdr:row>
      <xdr:rowOff>0</xdr:rowOff>
    </xdr:from>
    <xdr:to>
      <xdr:col>1</xdr:col>
      <xdr:colOff>-200025</xdr:colOff>
      <xdr:row>9067</xdr:row>
      <xdr:rowOff>0</xdr:rowOff>
    </xdr:to>
    <xdr:pic>
      <xdr:nvPicPr>
        <xdr:cNvPr id="2072" name="Picture 24">
          <a:extLst>
            <a:ext uri="{FF2B5EF4-FFF2-40B4-BE49-F238E27FC236}">
              <a16:creationId xmlns:a16="http://schemas.microsoft.com/office/drawing/2014/main" id="{00000000-0008-0000-0500-00001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04679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9067</xdr:row>
      <xdr:rowOff>0</xdr:rowOff>
    </xdr:from>
    <xdr:to>
      <xdr:col>1</xdr:col>
      <xdr:colOff>19050</xdr:colOff>
      <xdr:row>9067</xdr:row>
      <xdr:rowOff>0</xdr:rowOff>
    </xdr:to>
    <xdr:pic>
      <xdr:nvPicPr>
        <xdr:cNvPr id="2073" name="Picture 25">
          <a:extLst>
            <a:ext uri="{FF2B5EF4-FFF2-40B4-BE49-F238E27FC236}">
              <a16:creationId xmlns:a16="http://schemas.microsoft.com/office/drawing/2014/main" id="{00000000-0008-0000-0500-00001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04679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9067</xdr:row>
      <xdr:rowOff>0</xdr:rowOff>
    </xdr:from>
    <xdr:to>
      <xdr:col>1</xdr:col>
      <xdr:colOff>-200025</xdr:colOff>
      <xdr:row>9067</xdr:row>
      <xdr:rowOff>0</xdr:rowOff>
    </xdr:to>
    <xdr:pic>
      <xdr:nvPicPr>
        <xdr:cNvPr id="2074" name="Picture 26">
          <a:extLst>
            <a:ext uri="{FF2B5EF4-FFF2-40B4-BE49-F238E27FC236}">
              <a16:creationId xmlns:a16="http://schemas.microsoft.com/office/drawing/2014/main" id="{00000000-0008-0000-0500-00001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04679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9067</xdr:row>
      <xdr:rowOff>0</xdr:rowOff>
    </xdr:from>
    <xdr:to>
      <xdr:col>1</xdr:col>
      <xdr:colOff>19050</xdr:colOff>
      <xdr:row>9067</xdr:row>
      <xdr:rowOff>0</xdr:rowOff>
    </xdr:to>
    <xdr:pic>
      <xdr:nvPicPr>
        <xdr:cNvPr id="2075" name="Picture 27">
          <a:extLst>
            <a:ext uri="{FF2B5EF4-FFF2-40B4-BE49-F238E27FC236}">
              <a16:creationId xmlns:a16="http://schemas.microsoft.com/office/drawing/2014/main" id="{00000000-0008-0000-05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04679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76" name="Picture 28">
          <a:extLst>
            <a:ext uri="{FF2B5EF4-FFF2-40B4-BE49-F238E27FC236}">
              <a16:creationId xmlns:a16="http://schemas.microsoft.com/office/drawing/2014/main" id="{00000000-0008-0000-05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1257300</xdr:colOff>
      <xdr:row>0</xdr:row>
      <xdr:rowOff>0</xdr:rowOff>
    </xdr:to>
    <xdr:pic>
      <xdr:nvPicPr>
        <xdr:cNvPr id="2077" name="Picture 29">
          <a:extLst>
            <a:ext uri="{FF2B5EF4-FFF2-40B4-BE49-F238E27FC236}">
              <a16:creationId xmlns:a16="http://schemas.microsoft.com/office/drawing/2014/main" id="{00000000-0008-0000-0500-00001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78" name="Picture 30">
          <a:extLst>
            <a:ext uri="{FF2B5EF4-FFF2-40B4-BE49-F238E27FC236}">
              <a16:creationId xmlns:a16="http://schemas.microsoft.com/office/drawing/2014/main" id="{00000000-0008-0000-05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2079" name="Picture 31">
          <a:extLst>
            <a:ext uri="{FF2B5EF4-FFF2-40B4-BE49-F238E27FC236}">
              <a16:creationId xmlns:a16="http://schemas.microsoft.com/office/drawing/2014/main" id="{00000000-0008-0000-05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0</xdr:row>
      <xdr:rowOff>0</xdr:rowOff>
    </xdr:from>
    <xdr:to>
      <xdr:col>1</xdr:col>
      <xdr:colOff>1238250</xdr:colOff>
      <xdr:row>0</xdr:row>
      <xdr:rowOff>0</xdr:rowOff>
    </xdr:to>
    <xdr:pic>
      <xdr:nvPicPr>
        <xdr:cNvPr id="2080" name="Picture 32">
          <a:extLst>
            <a:ext uri="{FF2B5EF4-FFF2-40B4-BE49-F238E27FC236}">
              <a16:creationId xmlns:a16="http://schemas.microsoft.com/office/drawing/2014/main" id="{00000000-0008-0000-05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62050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1228725</xdr:colOff>
      <xdr:row>0</xdr:row>
      <xdr:rowOff>0</xdr:rowOff>
    </xdr:to>
    <xdr:pic>
      <xdr:nvPicPr>
        <xdr:cNvPr id="2081" name="Picture 33">
          <a:extLst>
            <a:ext uri="{FF2B5EF4-FFF2-40B4-BE49-F238E27FC236}">
              <a16:creationId xmlns:a16="http://schemas.microsoft.com/office/drawing/2014/main" id="{00000000-0008-0000-05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52525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82" name="Picture 34">
          <a:extLst>
            <a:ext uri="{FF2B5EF4-FFF2-40B4-BE49-F238E27FC236}">
              <a16:creationId xmlns:a16="http://schemas.microsoft.com/office/drawing/2014/main" id="{00000000-0008-0000-05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83" name="Picture 35">
          <a:extLst>
            <a:ext uri="{FF2B5EF4-FFF2-40B4-BE49-F238E27FC236}">
              <a16:creationId xmlns:a16="http://schemas.microsoft.com/office/drawing/2014/main" id="{00000000-0008-0000-05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1257300</xdr:colOff>
      <xdr:row>0</xdr:row>
      <xdr:rowOff>0</xdr:rowOff>
    </xdr:to>
    <xdr:pic>
      <xdr:nvPicPr>
        <xdr:cNvPr id="2084" name="Picture 36">
          <a:extLst>
            <a:ext uri="{FF2B5EF4-FFF2-40B4-BE49-F238E27FC236}">
              <a16:creationId xmlns:a16="http://schemas.microsoft.com/office/drawing/2014/main" id="{00000000-0008-0000-05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85" name="Picture 37">
          <a:extLst>
            <a:ext uri="{FF2B5EF4-FFF2-40B4-BE49-F238E27FC236}">
              <a16:creationId xmlns:a16="http://schemas.microsoft.com/office/drawing/2014/main" id="{00000000-0008-0000-05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2086" name="Picture 38">
          <a:extLst>
            <a:ext uri="{FF2B5EF4-FFF2-40B4-BE49-F238E27FC236}">
              <a16:creationId xmlns:a16="http://schemas.microsoft.com/office/drawing/2014/main" id="{00000000-0008-0000-05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0</xdr:row>
      <xdr:rowOff>0</xdr:rowOff>
    </xdr:from>
    <xdr:to>
      <xdr:col>1</xdr:col>
      <xdr:colOff>1238250</xdr:colOff>
      <xdr:row>0</xdr:row>
      <xdr:rowOff>0</xdr:rowOff>
    </xdr:to>
    <xdr:pic>
      <xdr:nvPicPr>
        <xdr:cNvPr id="2087" name="Picture 39">
          <a:extLst>
            <a:ext uri="{FF2B5EF4-FFF2-40B4-BE49-F238E27FC236}">
              <a16:creationId xmlns:a16="http://schemas.microsoft.com/office/drawing/2014/main" id="{00000000-0008-0000-05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62050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1228725</xdr:colOff>
      <xdr:row>0</xdr:row>
      <xdr:rowOff>0</xdr:rowOff>
    </xdr:to>
    <xdr:pic>
      <xdr:nvPicPr>
        <xdr:cNvPr id="2088" name="Picture 40">
          <a:extLst>
            <a:ext uri="{FF2B5EF4-FFF2-40B4-BE49-F238E27FC236}">
              <a16:creationId xmlns:a16="http://schemas.microsoft.com/office/drawing/2014/main" id="{00000000-0008-0000-05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52525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89" name="Picture 41">
          <a:extLst>
            <a:ext uri="{FF2B5EF4-FFF2-40B4-BE49-F238E27FC236}">
              <a16:creationId xmlns:a16="http://schemas.microsoft.com/office/drawing/2014/main" id="{00000000-0008-0000-05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90" name="Picture 42">
          <a:extLst>
            <a:ext uri="{FF2B5EF4-FFF2-40B4-BE49-F238E27FC236}">
              <a16:creationId xmlns:a16="http://schemas.microsoft.com/office/drawing/2014/main" id="{00000000-0008-0000-05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1257300</xdr:colOff>
      <xdr:row>0</xdr:row>
      <xdr:rowOff>0</xdr:rowOff>
    </xdr:to>
    <xdr:pic>
      <xdr:nvPicPr>
        <xdr:cNvPr id="2091" name="Picture 43">
          <a:extLst>
            <a:ext uri="{FF2B5EF4-FFF2-40B4-BE49-F238E27FC236}">
              <a16:creationId xmlns:a16="http://schemas.microsoft.com/office/drawing/2014/main" id="{00000000-0008-0000-05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92" name="Picture 44">
          <a:extLst>
            <a:ext uri="{FF2B5EF4-FFF2-40B4-BE49-F238E27FC236}">
              <a16:creationId xmlns:a16="http://schemas.microsoft.com/office/drawing/2014/main" id="{00000000-0008-0000-05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2093" name="Picture 45">
          <a:extLst>
            <a:ext uri="{FF2B5EF4-FFF2-40B4-BE49-F238E27FC236}">
              <a16:creationId xmlns:a16="http://schemas.microsoft.com/office/drawing/2014/main" id="{00000000-0008-0000-05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0</xdr:row>
      <xdr:rowOff>0</xdr:rowOff>
    </xdr:from>
    <xdr:to>
      <xdr:col>1</xdr:col>
      <xdr:colOff>1238250</xdr:colOff>
      <xdr:row>0</xdr:row>
      <xdr:rowOff>0</xdr:rowOff>
    </xdr:to>
    <xdr:pic>
      <xdr:nvPicPr>
        <xdr:cNvPr id="2094" name="Picture 46">
          <a:extLst>
            <a:ext uri="{FF2B5EF4-FFF2-40B4-BE49-F238E27FC236}">
              <a16:creationId xmlns:a16="http://schemas.microsoft.com/office/drawing/2014/main" id="{00000000-0008-0000-05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62050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1228725</xdr:colOff>
      <xdr:row>0</xdr:row>
      <xdr:rowOff>0</xdr:rowOff>
    </xdr:to>
    <xdr:pic>
      <xdr:nvPicPr>
        <xdr:cNvPr id="2095" name="Picture 47">
          <a:extLst>
            <a:ext uri="{FF2B5EF4-FFF2-40B4-BE49-F238E27FC236}">
              <a16:creationId xmlns:a16="http://schemas.microsoft.com/office/drawing/2014/main" id="{00000000-0008-0000-05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52525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96" name="Picture 48">
          <a:extLst>
            <a:ext uri="{FF2B5EF4-FFF2-40B4-BE49-F238E27FC236}">
              <a16:creationId xmlns:a16="http://schemas.microsoft.com/office/drawing/2014/main" id="{00000000-0008-0000-05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97" name="Picture 49">
          <a:extLst>
            <a:ext uri="{FF2B5EF4-FFF2-40B4-BE49-F238E27FC236}">
              <a16:creationId xmlns:a16="http://schemas.microsoft.com/office/drawing/2014/main" id="{00000000-0008-0000-05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1257300</xdr:colOff>
      <xdr:row>0</xdr:row>
      <xdr:rowOff>0</xdr:rowOff>
    </xdr:to>
    <xdr:pic>
      <xdr:nvPicPr>
        <xdr:cNvPr id="2098" name="Picture 50">
          <a:extLst>
            <a:ext uri="{FF2B5EF4-FFF2-40B4-BE49-F238E27FC236}">
              <a16:creationId xmlns:a16="http://schemas.microsoft.com/office/drawing/2014/main" id="{00000000-0008-0000-05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99" name="Picture 51">
          <a:extLst>
            <a:ext uri="{FF2B5EF4-FFF2-40B4-BE49-F238E27FC236}">
              <a16:creationId xmlns:a16="http://schemas.microsoft.com/office/drawing/2014/main" id="{00000000-0008-0000-05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2100" name="Picture 52">
          <a:extLst>
            <a:ext uri="{FF2B5EF4-FFF2-40B4-BE49-F238E27FC236}">
              <a16:creationId xmlns:a16="http://schemas.microsoft.com/office/drawing/2014/main" id="{00000000-0008-0000-05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0</xdr:row>
      <xdr:rowOff>0</xdr:rowOff>
    </xdr:from>
    <xdr:to>
      <xdr:col>1</xdr:col>
      <xdr:colOff>1238250</xdr:colOff>
      <xdr:row>0</xdr:row>
      <xdr:rowOff>0</xdr:rowOff>
    </xdr:to>
    <xdr:pic>
      <xdr:nvPicPr>
        <xdr:cNvPr id="2101" name="Picture 53">
          <a:extLst>
            <a:ext uri="{FF2B5EF4-FFF2-40B4-BE49-F238E27FC236}">
              <a16:creationId xmlns:a16="http://schemas.microsoft.com/office/drawing/2014/main" id="{00000000-0008-0000-05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62050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1228725</xdr:colOff>
      <xdr:row>0</xdr:row>
      <xdr:rowOff>0</xdr:rowOff>
    </xdr:to>
    <xdr:pic>
      <xdr:nvPicPr>
        <xdr:cNvPr id="2102" name="Picture 54">
          <a:extLst>
            <a:ext uri="{FF2B5EF4-FFF2-40B4-BE49-F238E27FC236}">
              <a16:creationId xmlns:a16="http://schemas.microsoft.com/office/drawing/2014/main" id="{00000000-0008-0000-0500-00003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52525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03" name="Picture 55">
          <a:extLst>
            <a:ext uri="{FF2B5EF4-FFF2-40B4-BE49-F238E27FC236}">
              <a16:creationId xmlns:a16="http://schemas.microsoft.com/office/drawing/2014/main" id="{00000000-0008-0000-0500-00003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04" name="Picture 56">
          <a:extLst>
            <a:ext uri="{FF2B5EF4-FFF2-40B4-BE49-F238E27FC236}">
              <a16:creationId xmlns:a16="http://schemas.microsoft.com/office/drawing/2014/main" id="{00000000-0008-0000-0500-00003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1257300</xdr:colOff>
      <xdr:row>0</xdr:row>
      <xdr:rowOff>0</xdr:rowOff>
    </xdr:to>
    <xdr:pic>
      <xdr:nvPicPr>
        <xdr:cNvPr id="2105" name="Picture 57">
          <a:extLst>
            <a:ext uri="{FF2B5EF4-FFF2-40B4-BE49-F238E27FC236}">
              <a16:creationId xmlns:a16="http://schemas.microsoft.com/office/drawing/2014/main" id="{00000000-0008-0000-05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06" name="Picture 58">
          <a:extLst>
            <a:ext uri="{FF2B5EF4-FFF2-40B4-BE49-F238E27FC236}">
              <a16:creationId xmlns:a16="http://schemas.microsoft.com/office/drawing/2014/main" id="{00000000-0008-0000-05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2107" name="Picture 59">
          <a:extLst>
            <a:ext uri="{FF2B5EF4-FFF2-40B4-BE49-F238E27FC236}">
              <a16:creationId xmlns:a16="http://schemas.microsoft.com/office/drawing/2014/main" id="{00000000-0008-0000-0500-00003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0</xdr:row>
      <xdr:rowOff>0</xdr:rowOff>
    </xdr:from>
    <xdr:to>
      <xdr:col>1</xdr:col>
      <xdr:colOff>1238250</xdr:colOff>
      <xdr:row>0</xdr:row>
      <xdr:rowOff>0</xdr:rowOff>
    </xdr:to>
    <xdr:pic>
      <xdr:nvPicPr>
        <xdr:cNvPr id="2108" name="Picture 60">
          <a:extLst>
            <a:ext uri="{FF2B5EF4-FFF2-40B4-BE49-F238E27FC236}">
              <a16:creationId xmlns:a16="http://schemas.microsoft.com/office/drawing/2014/main" id="{00000000-0008-0000-0500-00003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62050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1228725</xdr:colOff>
      <xdr:row>0</xdr:row>
      <xdr:rowOff>0</xdr:rowOff>
    </xdr:to>
    <xdr:pic>
      <xdr:nvPicPr>
        <xdr:cNvPr id="2109" name="Picture 61">
          <a:extLst>
            <a:ext uri="{FF2B5EF4-FFF2-40B4-BE49-F238E27FC236}">
              <a16:creationId xmlns:a16="http://schemas.microsoft.com/office/drawing/2014/main" id="{00000000-0008-0000-0500-00003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52525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10" name="Picture 62">
          <a:extLst>
            <a:ext uri="{FF2B5EF4-FFF2-40B4-BE49-F238E27FC236}">
              <a16:creationId xmlns:a16="http://schemas.microsoft.com/office/drawing/2014/main" id="{00000000-0008-0000-0500-00003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11" name="Picture 63">
          <a:extLst>
            <a:ext uri="{FF2B5EF4-FFF2-40B4-BE49-F238E27FC236}">
              <a16:creationId xmlns:a16="http://schemas.microsoft.com/office/drawing/2014/main" id="{00000000-0008-0000-0500-00003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1257300</xdr:colOff>
      <xdr:row>0</xdr:row>
      <xdr:rowOff>0</xdr:rowOff>
    </xdr:to>
    <xdr:pic>
      <xdr:nvPicPr>
        <xdr:cNvPr id="2112" name="Picture 64">
          <a:extLst>
            <a:ext uri="{FF2B5EF4-FFF2-40B4-BE49-F238E27FC236}">
              <a16:creationId xmlns:a16="http://schemas.microsoft.com/office/drawing/2014/main" id="{00000000-0008-0000-0500-00004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13" name="Picture 65">
          <a:extLst>
            <a:ext uri="{FF2B5EF4-FFF2-40B4-BE49-F238E27FC236}">
              <a16:creationId xmlns:a16="http://schemas.microsoft.com/office/drawing/2014/main" id="{00000000-0008-0000-0500-00004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2114" name="Picture 66">
          <a:extLst>
            <a:ext uri="{FF2B5EF4-FFF2-40B4-BE49-F238E27FC236}">
              <a16:creationId xmlns:a16="http://schemas.microsoft.com/office/drawing/2014/main" id="{00000000-0008-0000-0500-00004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0</xdr:row>
      <xdr:rowOff>0</xdr:rowOff>
    </xdr:from>
    <xdr:to>
      <xdr:col>1</xdr:col>
      <xdr:colOff>1238250</xdr:colOff>
      <xdr:row>0</xdr:row>
      <xdr:rowOff>0</xdr:rowOff>
    </xdr:to>
    <xdr:pic>
      <xdr:nvPicPr>
        <xdr:cNvPr id="2115" name="Picture 67">
          <a:extLst>
            <a:ext uri="{FF2B5EF4-FFF2-40B4-BE49-F238E27FC236}">
              <a16:creationId xmlns:a16="http://schemas.microsoft.com/office/drawing/2014/main" id="{00000000-0008-0000-05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62050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1228725</xdr:colOff>
      <xdr:row>0</xdr:row>
      <xdr:rowOff>0</xdr:rowOff>
    </xdr:to>
    <xdr:pic>
      <xdr:nvPicPr>
        <xdr:cNvPr id="2116" name="Picture 68">
          <a:extLst>
            <a:ext uri="{FF2B5EF4-FFF2-40B4-BE49-F238E27FC236}">
              <a16:creationId xmlns:a16="http://schemas.microsoft.com/office/drawing/2014/main" id="{00000000-0008-0000-05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52525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17" name="Picture 69">
          <a:extLst>
            <a:ext uri="{FF2B5EF4-FFF2-40B4-BE49-F238E27FC236}">
              <a16:creationId xmlns:a16="http://schemas.microsoft.com/office/drawing/2014/main" id="{00000000-0008-0000-0500-00004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18" name="Picture 70">
          <a:extLst>
            <a:ext uri="{FF2B5EF4-FFF2-40B4-BE49-F238E27FC236}">
              <a16:creationId xmlns:a16="http://schemas.microsoft.com/office/drawing/2014/main" id="{00000000-0008-0000-0500-00004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1257300</xdr:colOff>
      <xdr:row>0</xdr:row>
      <xdr:rowOff>0</xdr:rowOff>
    </xdr:to>
    <xdr:pic>
      <xdr:nvPicPr>
        <xdr:cNvPr id="2119" name="Picture 71">
          <a:extLst>
            <a:ext uri="{FF2B5EF4-FFF2-40B4-BE49-F238E27FC236}">
              <a16:creationId xmlns:a16="http://schemas.microsoft.com/office/drawing/2014/main" id="{00000000-0008-0000-05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20" name="Picture 72">
          <a:extLst>
            <a:ext uri="{FF2B5EF4-FFF2-40B4-BE49-F238E27FC236}">
              <a16:creationId xmlns:a16="http://schemas.microsoft.com/office/drawing/2014/main" id="{00000000-0008-0000-05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2121" name="Picture 73">
          <a:extLst>
            <a:ext uri="{FF2B5EF4-FFF2-40B4-BE49-F238E27FC236}">
              <a16:creationId xmlns:a16="http://schemas.microsoft.com/office/drawing/2014/main" id="{00000000-0008-0000-05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0</xdr:row>
      <xdr:rowOff>0</xdr:rowOff>
    </xdr:from>
    <xdr:to>
      <xdr:col>1</xdr:col>
      <xdr:colOff>1238250</xdr:colOff>
      <xdr:row>0</xdr:row>
      <xdr:rowOff>0</xdr:rowOff>
    </xdr:to>
    <xdr:pic>
      <xdr:nvPicPr>
        <xdr:cNvPr id="2122" name="Picture 74">
          <a:extLst>
            <a:ext uri="{FF2B5EF4-FFF2-40B4-BE49-F238E27FC236}">
              <a16:creationId xmlns:a16="http://schemas.microsoft.com/office/drawing/2014/main" id="{00000000-0008-0000-05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62050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1228725</xdr:colOff>
      <xdr:row>0</xdr:row>
      <xdr:rowOff>0</xdr:rowOff>
    </xdr:to>
    <xdr:pic>
      <xdr:nvPicPr>
        <xdr:cNvPr id="2123" name="Picture 75">
          <a:extLst>
            <a:ext uri="{FF2B5EF4-FFF2-40B4-BE49-F238E27FC236}">
              <a16:creationId xmlns:a16="http://schemas.microsoft.com/office/drawing/2014/main" id="{00000000-0008-0000-05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52525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24" name="Picture 76">
          <a:extLst>
            <a:ext uri="{FF2B5EF4-FFF2-40B4-BE49-F238E27FC236}">
              <a16:creationId xmlns:a16="http://schemas.microsoft.com/office/drawing/2014/main" id="{00000000-0008-0000-0500-00004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25" name="Picture 77">
          <a:extLst>
            <a:ext uri="{FF2B5EF4-FFF2-40B4-BE49-F238E27FC236}">
              <a16:creationId xmlns:a16="http://schemas.microsoft.com/office/drawing/2014/main" id="{00000000-0008-0000-0500-00004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1257300</xdr:colOff>
      <xdr:row>0</xdr:row>
      <xdr:rowOff>0</xdr:rowOff>
    </xdr:to>
    <xdr:pic>
      <xdr:nvPicPr>
        <xdr:cNvPr id="2126" name="Picture 78">
          <a:extLst>
            <a:ext uri="{FF2B5EF4-FFF2-40B4-BE49-F238E27FC236}">
              <a16:creationId xmlns:a16="http://schemas.microsoft.com/office/drawing/2014/main" id="{00000000-0008-0000-0500-00004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27" name="Picture 79">
          <a:extLst>
            <a:ext uri="{FF2B5EF4-FFF2-40B4-BE49-F238E27FC236}">
              <a16:creationId xmlns:a16="http://schemas.microsoft.com/office/drawing/2014/main" id="{00000000-0008-0000-05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2128" name="Picture 80">
          <a:extLst>
            <a:ext uri="{FF2B5EF4-FFF2-40B4-BE49-F238E27FC236}">
              <a16:creationId xmlns:a16="http://schemas.microsoft.com/office/drawing/2014/main" id="{00000000-0008-0000-05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0</xdr:row>
      <xdr:rowOff>0</xdr:rowOff>
    </xdr:from>
    <xdr:to>
      <xdr:col>1</xdr:col>
      <xdr:colOff>1238250</xdr:colOff>
      <xdr:row>0</xdr:row>
      <xdr:rowOff>0</xdr:rowOff>
    </xdr:to>
    <xdr:pic>
      <xdr:nvPicPr>
        <xdr:cNvPr id="2129" name="Picture 81">
          <a:extLst>
            <a:ext uri="{FF2B5EF4-FFF2-40B4-BE49-F238E27FC236}">
              <a16:creationId xmlns:a16="http://schemas.microsoft.com/office/drawing/2014/main" id="{00000000-0008-0000-05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62050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1228725</xdr:colOff>
      <xdr:row>0</xdr:row>
      <xdr:rowOff>0</xdr:rowOff>
    </xdr:to>
    <xdr:pic>
      <xdr:nvPicPr>
        <xdr:cNvPr id="2130" name="Picture 82">
          <a:extLst>
            <a:ext uri="{FF2B5EF4-FFF2-40B4-BE49-F238E27FC236}">
              <a16:creationId xmlns:a16="http://schemas.microsoft.com/office/drawing/2014/main" id="{00000000-0008-0000-05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52525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31" name="Picture 83">
          <a:extLst>
            <a:ext uri="{FF2B5EF4-FFF2-40B4-BE49-F238E27FC236}">
              <a16:creationId xmlns:a16="http://schemas.microsoft.com/office/drawing/2014/main" id="{00000000-0008-0000-05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32" name="Picture 84">
          <a:extLst>
            <a:ext uri="{FF2B5EF4-FFF2-40B4-BE49-F238E27FC236}">
              <a16:creationId xmlns:a16="http://schemas.microsoft.com/office/drawing/2014/main" id="{00000000-0008-0000-0500-00005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33" name="Picture 85">
          <a:extLst>
            <a:ext uri="{FF2B5EF4-FFF2-40B4-BE49-F238E27FC236}">
              <a16:creationId xmlns:a16="http://schemas.microsoft.com/office/drawing/2014/main" id="{00000000-0008-0000-0500-00005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34" name="Picture 86">
          <a:extLst>
            <a:ext uri="{FF2B5EF4-FFF2-40B4-BE49-F238E27FC236}">
              <a16:creationId xmlns:a16="http://schemas.microsoft.com/office/drawing/2014/main" id="{00000000-0008-0000-0500-00005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35" name="Picture 87">
          <a:extLst>
            <a:ext uri="{FF2B5EF4-FFF2-40B4-BE49-F238E27FC236}">
              <a16:creationId xmlns:a16="http://schemas.microsoft.com/office/drawing/2014/main" id="{00000000-0008-0000-0500-00005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36" name="Picture 88">
          <a:extLst>
            <a:ext uri="{FF2B5EF4-FFF2-40B4-BE49-F238E27FC236}">
              <a16:creationId xmlns:a16="http://schemas.microsoft.com/office/drawing/2014/main" id="{00000000-0008-0000-0500-00005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37" name="Picture 89">
          <a:extLst>
            <a:ext uri="{FF2B5EF4-FFF2-40B4-BE49-F238E27FC236}">
              <a16:creationId xmlns:a16="http://schemas.microsoft.com/office/drawing/2014/main" id="{00000000-0008-0000-0500-00005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38" name="Picture 90">
          <a:extLst>
            <a:ext uri="{FF2B5EF4-FFF2-40B4-BE49-F238E27FC236}">
              <a16:creationId xmlns:a16="http://schemas.microsoft.com/office/drawing/2014/main" id="{00000000-0008-0000-0500-00005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39" name="Picture 91">
          <a:extLst>
            <a:ext uri="{FF2B5EF4-FFF2-40B4-BE49-F238E27FC236}">
              <a16:creationId xmlns:a16="http://schemas.microsoft.com/office/drawing/2014/main" id="{00000000-0008-0000-0500-00005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40" name="Picture 92">
          <a:extLst>
            <a:ext uri="{FF2B5EF4-FFF2-40B4-BE49-F238E27FC236}">
              <a16:creationId xmlns:a16="http://schemas.microsoft.com/office/drawing/2014/main" id="{00000000-0008-0000-0500-00005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41" name="Picture 93">
          <a:extLst>
            <a:ext uri="{FF2B5EF4-FFF2-40B4-BE49-F238E27FC236}">
              <a16:creationId xmlns:a16="http://schemas.microsoft.com/office/drawing/2014/main" id="{00000000-0008-0000-05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42" name="Picture 94">
          <a:extLst>
            <a:ext uri="{FF2B5EF4-FFF2-40B4-BE49-F238E27FC236}">
              <a16:creationId xmlns:a16="http://schemas.microsoft.com/office/drawing/2014/main" id="{00000000-0008-0000-05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43" name="Picture 95">
          <a:extLst>
            <a:ext uri="{FF2B5EF4-FFF2-40B4-BE49-F238E27FC236}">
              <a16:creationId xmlns:a16="http://schemas.microsoft.com/office/drawing/2014/main" id="{00000000-0008-0000-0500-00005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44" name="Picture 96">
          <a:extLst>
            <a:ext uri="{FF2B5EF4-FFF2-40B4-BE49-F238E27FC236}">
              <a16:creationId xmlns:a16="http://schemas.microsoft.com/office/drawing/2014/main" id="{00000000-0008-0000-05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45" name="Picture 97">
          <a:extLst>
            <a:ext uri="{FF2B5EF4-FFF2-40B4-BE49-F238E27FC236}">
              <a16:creationId xmlns:a16="http://schemas.microsoft.com/office/drawing/2014/main" id="{00000000-0008-0000-0500-00006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46" name="Picture 98">
          <a:extLst>
            <a:ext uri="{FF2B5EF4-FFF2-40B4-BE49-F238E27FC236}">
              <a16:creationId xmlns:a16="http://schemas.microsoft.com/office/drawing/2014/main" id="{00000000-0008-0000-0500-00006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47" name="Picture 99">
          <a:extLst>
            <a:ext uri="{FF2B5EF4-FFF2-40B4-BE49-F238E27FC236}">
              <a16:creationId xmlns:a16="http://schemas.microsoft.com/office/drawing/2014/main" id="{00000000-0008-0000-0500-00006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48" name="Picture 100">
          <a:extLst>
            <a:ext uri="{FF2B5EF4-FFF2-40B4-BE49-F238E27FC236}">
              <a16:creationId xmlns:a16="http://schemas.microsoft.com/office/drawing/2014/main" id="{00000000-0008-0000-05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49" name="Picture 101">
          <a:extLst>
            <a:ext uri="{FF2B5EF4-FFF2-40B4-BE49-F238E27FC236}">
              <a16:creationId xmlns:a16="http://schemas.microsoft.com/office/drawing/2014/main" id="{00000000-0008-0000-0500-00006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50" name="Picture 102">
          <a:extLst>
            <a:ext uri="{FF2B5EF4-FFF2-40B4-BE49-F238E27FC236}">
              <a16:creationId xmlns:a16="http://schemas.microsoft.com/office/drawing/2014/main" id="{00000000-0008-0000-05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51" name="Picture 103">
          <a:extLst>
            <a:ext uri="{FF2B5EF4-FFF2-40B4-BE49-F238E27FC236}">
              <a16:creationId xmlns:a16="http://schemas.microsoft.com/office/drawing/2014/main" id="{00000000-0008-0000-05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52" name="Picture 104">
          <a:extLst>
            <a:ext uri="{FF2B5EF4-FFF2-40B4-BE49-F238E27FC236}">
              <a16:creationId xmlns:a16="http://schemas.microsoft.com/office/drawing/2014/main" id="{00000000-0008-0000-05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53" name="Picture 105">
          <a:extLst>
            <a:ext uri="{FF2B5EF4-FFF2-40B4-BE49-F238E27FC236}">
              <a16:creationId xmlns:a16="http://schemas.microsoft.com/office/drawing/2014/main" id="{00000000-0008-0000-05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54" name="Picture 106">
          <a:extLst>
            <a:ext uri="{FF2B5EF4-FFF2-40B4-BE49-F238E27FC236}">
              <a16:creationId xmlns:a16="http://schemas.microsoft.com/office/drawing/2014/main" id="{00000000-0008-0000-0500-00006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55" name="Picture 107">
          <a:extLst>
            <a:ext uri="{FF2B5EF4-FFF2-40B4-BE49-F238E27FC236}">
              <a16:creationId xmlns:a16="http://schemas.microsoft.com/office/drawing/2014/main" id="{00000000-0008-0000-0500-00006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56" name="Picture 108">
          <a:extLst>
            <a:ext uri="{FF2B5EF4-FFF2-40B4-BE49-F238E27FC236}">
              <a16:creationId xmlns:a16="http://schemas.microsoft.com/office/drawing/2014/main" id="{00000000-0008-0000-05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57" name="Picture 109">
          <a:extLst>
            <a:ext uri="{FF2B5EF4-FFF2-40B4-BE49-F238E27FC236}">
              <a16:creationId xmlns:a16="http://schemas.microsoft.com/office/drawing/2014/main" id="{00000000-0008-0000-05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58" name="Picture 110">
          <a:extLst>
            <a:ext uri="{FF2B5EF4-FFF2-40B4-BE49-F238E27FC236}">
              <a16:creationId xmlns:a16="http://schemas.microsoft.com/office/drawing/2014/main" id="{00000000-0008-0000-05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6015</xdr:row>
      <xdr:rowOff>0</xdr:rowOff>
    </xdr:from>
    <xdr:to>
      <xdr:col>1</xdr:col>
      <xdr:colOff>0</xdr:colOff>
      <xdr:row>6015</xdr:row>
      <xdr:rowOff>0</xdr:rowOff>
    </xdr:to>
    <xdr:pic>
      <xdr:nvPicPr>
        <xdr:cNvPr id="2159" name="Picture 111">
          <a:extLst>
            <a:ext uri="{FF2B5EF4-FFF2-40B4-BE49-F238E27FC236}">
              <a16:creationId xmlns:a16="http://schemas.microsoft.com/office/drawing/2014/main" id="{00000000-0008-0000-0500-00006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6018</xdr:row>
      <xdr:rowOff>0</xdr:rowOff>
    </xdr:from>
    <xdr:to>
      <xdr:col>1</xdr:col>
      <xdr:colOff>0</xdr:colOff>
      <xdr:row>6018</xdr:row>
      <xdr:rowOff>0</xdr:rowOff>
    </xdr:to>
    <xdr:sp macro="" textlink="">
      <xdr:nvSpPr>
        <xdr:cNvPr id="2160" name="WordArt 112">
          <a:extLst>
            <a:ext uri="{FF2B5EF4-FFF2-40B4-BE49-F238E27FC236}">
              <a16:creationId xmlns:a16="http://schemas.microsoft.com/office/drawing/2014/main" id="{00000000-0008-0000-0500-00007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62000" y="770191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6018</xdr:row>
      <xdr:rowOff>0</xdr:rowOff>
    </xdr:from>
    <xdr:to>
      <xdr:col>1</xdr:col>
      <xdr:colOff>0</xdr:colOff>
      <xdr:row>6018</xdr:row>
      <xdr:rowOff>0</xdr:rowOff>
    </xdr:to>
    <xdr:sp macro="" textlink="">
      <xdr:nvSpPr>
        <xdr:cNvPr id="2161" name="WordArt 113">
          <a:extLst>
            <a:ext uri="{FF2B5EF4-FFF2-40B4-BE49-F238E27FC236}">
              <a16:creationId xmlns:a16="http://schemas.microsoft.com/office/drawing/2014/main" id="{00000000-0008-0000-0500-00007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62000" y="770191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6011</xdr:row>
      <xdr:rowOff>0</xdr:rowOff>
    </xdr:from>
    <xdr:to>
      <xdr:col>1</xdr:col>
      <xdr:colOff>2705100</xdr:colOff>
      <xdr:row>6011</xdr:row>
      <xdr:rowOff>0</xdr:rowOff>
    </xdr:to>
    <xdr:sp macro="" textlink="">
      <xdr:nvSpPr>
        <xdr:cNvPr id="2162" name="WordArt 114">
          <a:extLst>
            <a:ext uri="{FF2B5EF4-FFF2-40B4-BE49-F238E27FC236}">
              <a16:creationId xmlns:a16="http://schemas.microsoft.com/office/drawing/2014/main" id="{00000000-0008-0000-0500-00007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33475" y="7595044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6011</xdr:row>
      <xdr:rowOff>0</xdr:rowOff>
    </xdr:from>
    <xdr:to>
      <xdr:col>1</xdr:col>
      <xdr:colOff>2724150</xdr:colOff>
      <xdr:row>6011</xdr:row>
      <xdr:rowOff>0</xdr:rowOff>
    </xdr:to>
    <xdr:sp macro="" textlink="">
      <xdr:nvSpPr>
        <xdr:cNvPr id="2163" name="WordArt 115">
          <a:extLst>
            <a:ext uri="{FF2B5EF4-FFF2-40B4-BE49-F238E27FC236}">
              <a16:creationId xmlns:a16="http://schemas.microsoft.com/office/drawing/2014/main" id="{00000000-0008-0000-0500-00007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52525" y="7595044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6011</xdr:row>
      <xdr:rowOff>0</xdr:rowOff>
    </xdr:from>
    <xdr:to>
      <xdr:col>1</xdr:col>
      <xdr:colOff>0</xdr:colOff>
      <xdr:row>6011</xdr:row>
      <xdr:rowOff>0</xdr:rowOff>
    </xdr:to>
    <xdr:sp macro="" textlink="">
      <xdr:nvSpPr>
        <xdr:cNvPr id="2164" name="WordArt 116">
          <a:extLst>
            <a:ext uri="{FF2B5EF4-FFF2-40B4-BE49-F238E27FC236}">
              <a16:creationId xmlns:a16="http://schemas.microsoft.com/office/drawing/2014/main" id="{00000000-0008-0000-0500-00007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62000" y="7595044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6011</xdr:row>
      <xdr:rowOff>0</xdr:rowOff>
    </xdr:from>
    <xdr:to>
      <xdr:col>1</xdr:col>
      <xdr:colOff>0</xdr:colOff>
      <xdr:row>6011</xdr:row>
      <xdr:rowOff>0</xdr:rowOff>
    </xdr:to>
    <xdr:sp macro="" textlink="">
      <xdr:nvSpPr>
        <xdr:cNvPr id="2165" name="WordArt 117">
          <a:extLst>
            <a:ext uri="{FF2B5EF4-FFF2-40B4-BE49-F238E27FC236}">
              <a16:creationId xmlns:a16="http://schemas.microsoft.com/office/drawing/2014/main" id="{00000000-0008-0000-0500-00007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62000" y="7595044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6011</xdr:row>
      <xdr:rowOff>0</xdr:rowOff>
    </xdr:from>
    <xdr:to>
      <xdr:col>1</xdr:col>
      <xdr:colOff>0</xdr:colOff>
      <xdr:row>6011</xdr:row>
      <xdr:rowOff>0</xdr:rowOff>
    </xdr:to>
    <xdr:sp macro="" textlink="">
      <xdr:nvSpPr>
        <xdr:cNvPr id="2166" name="WordArt 118">
          <a:extLst>
            <a:ext uri="{FF2B5EF4-FFF2-40B4-BE49-F238E27FC236}">
              <a16:creationId xmlns:a16="http://schemas.microsoft.com/office/drawing/2014/main" id="{00000000-0008-0000-0500-00007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62000" y="7595044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6011</xdr:row>
      <xdr:rowOff>0</xdr:rowOff>
    </xdr:from>
    <xdr:to>
      <xdr:col>1</xdr:col>
      <xdr:colOff>0</xdr:colOff>
      <xdr:row>6011</xdr:row>
      <xdr:rowOff>0</xdr:rowOff>
    </xdr:to>
    <xdr:sp macro="" textlink="">
      <xdr:nvSpPr>
        <xdr:cNvPr id="2167" name="WordArt 119">
          <a:extLst>
            <a:ext uri="{FF2B5EF4-FFF2-40B4-BE49-F238E27FC236}">
              <a16:creationId xmlns:a16="http://schemas.microsoft.com/office/drawing/2014/main" id="{00000000-0008-0000-0500-00007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62000" y="7595044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9067</xdr:row>
      <xdr:rowOff>0</xdr:rowOff>
    </xdr:from>
    <xdr:to>
      <xdr:col>1</xdr:col>
      <xdr:colOff>-200025</xdr:colOff>
      <xdr:row>9067</xdr:row>
      <xdr:rowOff>0</xdr:rowOff>
    </xdr:to>
    <xdr:pic>
      <xdr:nvPicPr>
        <xdr:cNvPr id="118" name="Picture 24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305790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9067</xdr:row>
      <xdr:rowOff>0</xdr:rowOff>
    </xdr:from>
    <xdr:to>
      <xdr:col>1</xdr:col>
      <xdr:colOff>19050</xdr:colOff>
      <xdr:row>9067</xdr:row>
      <xdr:rowOff>0</xdr:rowOff>
    </xdr:to>
    <xdr:pic>
      <xdr:nvPicPr>
        <xdr:cNvPr id="119" name="Picture 25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305790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9067</xdr:row>
      <xdr:rowOff>0</xdr:rowOff>
    </xdr:from>
    <xdr:to>
      <xdr:col>1</xdr:col>
      <xdr:colOff>-200025</xdr:colOff>
      <xdr:row>9067</xdr:row>
      <xdr:rowOff>0</xdr:rowOff>
    </xdr:to>
    <xdr:pic>
      <xdr:nvPicPr>
        <xdr:cNvPr id="120" name="Picture 26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305790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9067</xdr:row>
      <xdr:rowOff>0</xdr:rowOff>
    </xdr:from>
    <xdr:to>
      <xdr:col>1</xdr:col>
      <xdr:colOff>19050</xdr:colOff>
      <xdr:row>9067</xdr:row>
      <xdr:rowOff>0</xdr:rowOff>
    </xdr:to>
    <xdr:pic>
      <xdr:nvPicPr>
        <xdr:cNvPr id="121" name="Picture 27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305790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1770</xdr:row>
      <xdr:rowOff>0</xdr:rowOff>
    </xdr:from>
    <xdr:to>
      <xdr:col>1</xdr:col>
      <xdr:colOff>2657475</xdr:colOff>
      <xdr:row>1770</xdr:row>
      <xdr:rowOff>0</xdr:rowOff>
    </xdr:to>
    <xdr:sp macro="" textlink="">
      <xdr:nvSpPr>
        <xdr:cNvPr id="122" name="WordArt 2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66825" y="229362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1770</xdr:row>
      <xdr:rowOff>0</xdr:rowOff>
    </xdr:from>
    <xdr:to>
      <xdr:col>1</xdr:col>
      <xdr:colOff>2628900</xdr:colOff>
      <xdr:row>1770</xdr:row>
      <xdr:rowOff>0</xdr:rowOff>
    </xdr:to>
    <xdr:sp macro="" textlink="">
      <xdr:nvSpPr>
        <xdr:cNvPr id="123" name="WordArt 95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47775" y="229362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1770</xdr:row>
      <xdr:rowOff>0</xdr:rowOff>
    </xdr:from>
    <xdr:to>
      <xdr:col>1</xdr:col>
      <xdr:colOff>2657475</xdr:colOff>
      <xdr:row>1770</xdr:row>
      <xdr:rowOff>0</xdr:rowOff>
    </xdr:to>
    <xdr:sp macro="" textlink="">
      <xdr:nvSpPr>
        <xdr:cNvPr id="124" name="WordArt 96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66825" y="229362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1770</xdr:row>
      <xdr:rowOff>0</xdr:rowOff>
    </xdr:from>
    <xdr:to>
      <xdr:col>1</xdr:col>
      <xdr:colOff>2628900</xdr:colOff>
      <xdr:row>1770</xdr:row>
      <xdr:rowOff>0</xdr:rowOff>
    </xdr:to>
    <xdr:sp macro="" textlink="">
      <xdr:nvSpPr>
        <xdr:cNvPr id="125" name="WordArt 99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47775" y="229362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1770</xdr:row>
      <xdr:rowOff>0</xdr:rowOff>
    </xdr:from>
    <xdr:to>
      <xdr:col>1</xdr:col>
      <xdr:colOff>2657475</xdr:colOff>
      <xdr:row>1770</xdr:row>
      <xdr:rowOff>0</xdr:rowOff>
    </xdr:to>
    <xdr:sp macro="" textlink="">
      <xdr:nvSpPr>
        <xdr:cNvPr id="126" name="WordArt 100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66825" y="229362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1770</xdr:row>
      <xdr:rowOff>0</xdr:rowOff>
    </xdr:from>
    <xdr:to>
      <xdr:col>1</xdr:col>
      <xdr:colOff>2628900</xdr:colOff>
      <xdr:row>1770</xdr:row>
      <xdr:rowOff>0</xdr:rowOff>
    </xdr:to>
    <xdr:sp macro="" textlink="">
      <xdr:nvSpPr>
        <xdr:cNvPr id="127" name="WordArt 10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47775" y="229362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1770</xdr:row>
      <xdr:rowOff>0</xdr:rowOff>
    </xdr:from>
    <xdr:to>
      <xdr:col>1</xdr:col>
      <xdr:colOff>2657475</xdr:colOff>
      <xdr:row>1770</xdr:row>
      <xdr:rowOff>0</xdr:rowOff>
    </xdr:to>
    <xdr:sp macro="" textlink="">
      <xdr:nvSpPr>
        <xdr:cNvPr id="128" name="WordArt 10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66825" y="229362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1770</xdr:row>
      <xdr:rowOff>0</xdr:rowOff>
    </xdr:from>
    <xdr:to>
      <xdr:col>1</xdr:col>
      <xdr:colOff>1123950</xdr:colOff>
      <xdr:row>1770</xdr:row>
      <xdr:rowOff>0</xdr:rowOff>
    </xdr:to>
    <xdr:pic>
      <xdr:nvPicPr>
        <xdr:cNvPr id="129" name="Picture 142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9362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1770</xdr:row>
      <xdr:rowOff>0</xdr:rowOff>
    </xdr:from>
    <xdr:to>
      <xdr:col>1</xdr:col>
      <xdr:colOff>1219200</xdr:colOff>
      <xdr:row>1770</xdr:row>
      <xdr:rowOff>0</xdr:rowOff>
    </xdr:to>
    <xdr:pic>
      <xdr:nvPicPr>
        <xdr:cNvPr id="130" name="Picture 143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2936200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1770</xdr:row>
      <xdr:rowOff>0</xdr:rowOff>
    </xdr:from>
    <xdr:to>
      <xdr:col>1</xdr:col>
      <xdr:colOff>1114425</xdr:colOff>
      <xdr:row>1770</xdr:row>
      <xdr:rowOff>0</xdr:rowOff>
    </xdr:to>
    <xdr:pic>
      <xdr:nvPicPr>
        <xdr:cNvPr id="131" name="Picture 144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29362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1770</xdr:row>
      <xdr:rowOff>0</xdr:rowOff>
    </xdr:from>
    <xdr:to>
      <xdr:col>1</xdr:col>
      <xdr:colOff>1104900</xdr:colOff>
      <xdr:row>1770</xdr:row>
      <xdr:rowOff>0</xdr:rowOff>
    </xdr:to>
    <xdr:pic>
      <xdr:nvPicPr>
        <xdr:cNvPr id="132" name="Picture 145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29362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1770</xdr:row>
      <xdr:rowOff>0</xdr:rowOff>
    </xdr:from>
    <xdr:to>
      <xdr:col>1</xdr:col>
      <xdr:colOff>1209675</xdr:colOff>
      <xdr:row>1770</xdr:row>
      <xdr:rowOff>0</xdr:rowOff>
    </xdr:to>
    <xdr:pic>
      <xdr:nvPicPr>
        <xdr:cNvPr id="133" name="Picture 146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276350" y="229362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1770</xdr:row>
      <xdr:rowOff>0</xdr:rowOff>
    </xdr:from>
    <xdr:to>
      <xdr:col>1</xdr:col>
      <xdr:colOff>1200150</xdr:colOff>
      <xdr:row>1770</xdr:row>
      <xdr:rowOff>0</xdr:rowOff>
    </xdr:to>
    <xdr:pic>
      <xdr:nvPicPr>
        <xdr:cNvPr id="134" name="Picture 147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266825" y="229362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1770</xdr:row>
      <xdr:rowOff>0</xdr:rowOff>
    </xdr:from>
    <xdr:to>
      <xdr:col>1</xdr:col>
      <xdr:colOff>1123950</xdr:colOff>
      <xdr:row>1770</xdr:row>
      <xdr:rowOff>0</xdr:rowOff>
    </xdr:to>
    <xdr:pic>
      <xdr:nvPicPr>
        <xdr:cNvPr id="135" name="Picture 148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9362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1770</xdr:row>
      <xdr:rowOff>0</xdr:rowOff>
    </xdr:from>
    <xdr:to>
      <xdr:col>1</xdr:col>
      <xdr:colOff>0</xdr:colOff>
      <xdr:row>1770</xdr:row>
      <xdr:rowOff>0</xdr:rowOff>
    </xdr:to>
    <xdr:sp macro="" textlink="">
      <xdr:nvSpPr>
        <xdr:cNvPr id="136" name="WordArt 154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85825" y="229362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1770</xdr:row>
      <xdr:rowOff>0</xdr:rowOff>
    </xdr:from>
    <xdr:to>
      <xdr:col>1</xdr:col>
      <xdr:colOff>0</xdr:colOff>
      <xdr:row>1770</xdr:row>
      <xdr:rowOff>0</xdr:rowOff>
    </xdr:to>
    <xdr:sp macro="" textlink="">
      <xdr:nvSpPr>
        <xdr:cNvPr id="137" name="WordArt 155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85825" y="229362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1770</xdr:row>
      <xdr:rowOff>0</xdr:rowOff>
    </xdr:from>
    <xdr:to>
      <xdr:col>1</xdr:col>
      <xdr:colOff>0</xdr:colOff>
      <xdr:row>1770</xdr:row>
      <xdr:rowOff>0</xdr:rowOff>
    </xdr:to>
    <xdr:sp macro="" textlink="">
      <xdr:nvSpPr>
        <xdr:cNvPr id="138" name="WordArt 156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85825" y="229362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1770</xdr:row>
      <xdr:rowOff>0</xdr:rowOff>
    </xdr:from>
    <xdr:to>
      <xdr:col>1</xdr:col>
      <xdr:colOff>0</xdr:colOff>
      <xdr:row>1770</xdr:row>
      <xdr:rowOff>0</xdr:rowOff>
    </xdr:to>
    <xdr:sp macro="" textlink="">
      <xdr:nvSpPr>
        <xdr:cNvPr id="139" name="WordArt 157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85825" y="229362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" name="Picture 24">
          <a:extLst>
            <a:ext uri="{FF2B5EF4-FFF2-40B4-BE49-F238E27FC236}">
              <a16:creationId xmlns:a16="http://schemas.microsoft.com/office/drawing/2014/main" id="{33E0C73C-47BB-4BBD-A526-6DEA303D7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3" name="Picture 25">
          <a:extLst>
            <a:ext uri="{FF2B5EF4-FFF2-40B4-BE49-F238E27FC236}">
              <a16:creationId xmlns:a16="http://schemas.microsoft.com/office/drawing/2014/main" id="{42DD5126-C3FD-47E1-AE87-FD566513B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4" name="Picture 26">
          <a:extLst>
            <a:ext uri="{FF2B5EF4-FFF2-40B4-BE49-F238E27FC236}">
              <a16:creationId xmlns:a16="http://schemas.microsoft.com/office/drawing/2014/main" id="{22056037-2381-477E-A781-CBBEDFD66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5" name="Picture 27">
          <a:extLst>
            <a:ext uri="{FF2B5EF4-FFF2-40B4-BE49-F238E27FC236}">
              <a16:creationId xmlns:a16="http://schemas.microsoft.com/office/drawing/2014/main" id="{B92FD4FD-6275-4BB9-89DD-8823CA238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6" name="Picture 84">
          <a:extLst>
            <a:ext uri="{FF2B5EF4-FFF2-40B4-BE49-F238E27FC236}">
              <a16:creationId xmlns:a16="http://schemas.microsoft.com/office/drawing/2014/main" id="{92C1A044-8985-4F27-9202-2E969AD52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7" name="Picture 85">
          <a:extLst>
            <a:ext uri="{FF2B5EF4-FFF2-40B4-BE49-F238E27FC236}">
              <a16:creationId xmlns:a16="http://schemas.microsoft.com/office/drawing/2014/main" id="{D9AB94F1-2A6E-42C6-9657-E2318845F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8" name="Picture 86">
          <a:extLst>
            <a:ext uri="{FF2B5EF4-FFF2-40B4-BE49-F238E27FC236}">
              <a16:creationId xmlns:a16="http://schemas.microsoft.com/office/drawing/2014/main" id="{61303BB1-1C4A-4B3D-B794-B210CDB69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9" name="Picture 87">
          <a:extLst>
            <a:ext uri="{FF2B5EF4-FFF2-40B4-BE49-F238E27FC236}">
              <a16:creationId xmlns:a16="http://schemas.microsoft.com/office/drawing/2014/main" id="{39E80E41-3204-4920-BE6A-4E147341F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0" name="Picture 88">
          <a:extLst>
            <a:ext uri="{FF2B5EF4-FFF2-40B4-BE49-F238E27FC236}">
              <a16:creationId xmlns:a16="http://schemas.microsoft.com/office/drawing/2014/main" id="{AD9B92B6-73AE-4E60-8470-33D8E44FE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1" name="Picture 89">
          <a:extLst>
            <a:ext uri="{FF2B5EF4-FFF2-40B4-BE49-F238E27FC236}">
              <a16:creationId xmlns:a16="http://schemas.microsoft.com/office/drawing/2014/main" id="{123E78E4-4036-4369-A308-A0DFB6148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2" name="Picture 90">
          <a:extLst>
            <a:ext uri="{FF2B5EF4-FFF2-40B4-BE49-F238E27FC236}">
              <a16:creationId xmlns:a16="http://schemas.microsoft.com/office/drawing/2014/main" id="{2C135E10-A05A-4E7E-BFB7-B37561124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3" name="Picture 91">
          <a:extLst>
            <a:ext uri="{FF2B5EF4-FFF2-40B4-BE49-F238E27FC236}">
              <a16:creationId xmlns:a16="http://schemas.microsoft.com/office/drawing/2014/main" id="{998700E7-F843-4FDB-B0D1-E38137B08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4" name="Picture 92">
          <a:extLst>
            <a:ext uri="{FF2B5EF4-FFF2-40B4-BE49-F238E27FC236}">
              <a16:creationId xmlns:a16="http://schemas.microsoft.com/office/drawing/2014/main" id="{7818B18A-8BDC-442F-9025-CBD0EA121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5" name="Picture 93">
          <a:extLst>
            <a:ext uri="{FF2B5EF4-FFF2-40B4-BE49-F238E27FC236}">
              <a16:creationId xmlns:a16="http://schemas.microsoft.com/office/drawing/2014/main" id="{A47FB6F0-8E4E-461D-AA3F-34033B0CE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6" name="Picture 94">
          <a:extLst>
            <a:ext uri="{FF2B5EF4-FFF2-40B4-BE49-F238E27FC236}">
              <a16:creationId xmlns:a16="http://schemas.microsoft.com/office/drawing/2014/main" id="{0EFBE6D4-2ED8-43C8-A6F3-EB63D3AE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7" name="Picture 95">
          <a:extLst>
            <a:ext uri="{FF2B5EF4-FFF2-40B4-BE49-F238E27FC236}">
              <a16:creationId xmlns:a16="http://schemas.microsoft.com/office/drawing/2014/main" id="{65141C04-A71C-404D-933D-067D023C0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8" name="Picture 96">
          <a:extLst>
            <a:ext uri="{FF2B5EF4-FFF2-40B4-BE49-F238E27FC236}">
              <a16:creationId xmlns:a16="http://schemas.microsoft.com/office/drawing/2014/main" id="{75619A44-15BB-4905-BE7D-C94369491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9" name="Picture 97">
          <a:extLst>
            <a:ext uri="{FF2B5EF4-FFF2-40B4-BE49-F238E27FC236}">
              <a16:creationId xmlns:a16="http://schemas.microsoft.com/office/drawing/2014/main" id="{54A97D27-FB03-4B1F-BF74-89F1001EB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0" name="Picture 98">
          <a:extLst>
            <a:ext uri="{FF2B5EF4-FFF2-40B4-BE49-F238E27FC236}">
              <a16:creationId xmlns:a16="http://schemas.microsoft.com/office/drawing/2014/main" id="{0764A51E-AD95-496C-9141-D2B7F703D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" name="Picture 99">
          <a:extLst>
            <a:ext uri="{FF2B5EF4-FFF2-40B4-BE49-F238E27FC236}">
              <a16:creationId xmlns:a16="http://schemas.microsoft.com/office/drawing/2014/main" id="{45D2A0D2-FFC3-4D41-8959-0C0761DC5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2" name="Picture 100">
          <a:extLst>
            <a:ext uri="{FF2B5EF4-FFF2-40B4-BE49-F238E27FC236}">
              <a16:creationId xmlns:a16="http://schemas.microsoft.com/office/drawing/2014/main" id="{23027A9E-C9AA-4AF5-A4A4-29B7835B2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" name="Picture 101">
          <a:extLst>
            <a:ext uri="{FF2B5EF4-FFF2-40B4-BE49-F238E27FC236}">
              <a16:creationId xmlns:a16="http://schemas.microsoft.com/office/drawing/2014/main" id="{8805C344-BCA2-4CEF-9A84-9FE437153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" name="Picture 102">
          <a:extLst>
            <a:ext uri="{FF2B5EF4-FFF2-40B4-BE49-F238E27FC236}">
              <a16:creationId xmlns:a16="http://schemas.microsoft.com/office/drawing/2014/main" id="{552A7548-47E7-4D8F-A2A2-D07D22264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" name="Picture 103">
          <a:extLst>
            <a:ext uri="{FF2B5EF4-FFF2-40B4-BE49-F238E27FC236}">
              <a16:creationId xmlns:a16="http://schemas.microsoft.com/office/drawing/2014/main" id="{EEF12327-10DD-4BBC-B286-3298D43F1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6" name="Picture 104">
          <a:extLst>
            <a:ext uri="{FF2B5EF4-FFF2-40B4-BE49-F238E27FC236}">
              <a16:creationId xmlns:a16="http://schemas.microsoft.com/office/drawing/2014/main" id="{BF28AAA1-D09D-4DAD-BB20-5C0C23038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7" name="Picture 105">
          <a:extLst>
            <a:ext uri="{FF2B5EF4-FFF2-40B4-BE49-F238E27FC236}">
              <a16:creationId xmlns:a16="http://schemas.microsoft.com/office/drawing/2014/main" id="{B84E4A47-CE50-4A62-A587-60B832407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8" name="Picture 106">
          <a:extLst>
            <a:ext uri="{FF2B5EF4-FFF2-40B4-BE49-F238E27FC236}">
              <a16:creationId xmlns:a16="http://schemas.microsoft.com/office/drawing/2014/main" id="{95E7D3EB-5274-4698-9E47-89E170079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9" name="Picture 107">
          <a:extLst>
            <a:ext uri="{FF2B5EF4-FFF2-40B4-BE49-F238E27FC236}">
              <a16:creationId xmlns:a16="http://schemas.microsoft.com/office/drawing/2014/main" id="{FB77D178-4C01-4A95-8D25-E67B3FB5E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" name="Picture 108">
          <a:extLst>
            <a:ext uri="{FF2B5EF4-FFF2-40B4-BE49-F238E27FC236}">
              <a16:creationId xmlns:a16="http://schemas.microsoft.com/office/drawing/2014/main" id="{3EA012F9-0F7C-4AB7-A5F0-DF7DDA519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" name="Picture 109">
          <a:extLst>
            <a:ext uri="{FF2B5EF4-FFF2-40B4-BE49-F238E27FC236}">
              <a16:creationId xmlns:a16="http://schemas.microsoft.com/office/drawing/2014/main" id="{DBAA1DBF-3C16-4BEB-86FD-8EB2EF3FD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2" name="Picture 110">
          <a:extLst>
            <a:ext uri="{FF2B5EF4-FFF2-40B4-BE49-F238E27FC236}">
              <a16:creationId xmlns:a16="http://schemas.microsoft.com/office/drawing/2014/main" id="{E05154F9-DF52-4BBC-BFD4-6C03989DF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" name="Picture 111">
          <a:extLst>
            <a:ext uri="{FF2B5EF4-FFF2-40B4-BE49-F238E27FC236}">
              <a16:creationId xmlns:a16="http://schemas.microsoft.com/office/drawing/2014/main" id="{0C4C1919-B6DC-4963-83BD-BD8FAC28E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4" name="WordArt 112">
          <a:extLst>
            <a:ext uri="{FF2B5EF4-FFF2-40B4-BE49-F238E27FC236}">
              <a16:creationId xmlns:a16="http://schemas.microsoft.com/office/drawing/2014/main" id="{48DB3D42-16E5-4E0D-8077-8D924FB588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5" name="WordArt 113">
          <a:extLst>
            <a:ext uri="{FF2B5EF4-FFF2-40B4-BE49-F238E27FC236}">
              <a16:creationId xmlns:a16="http://schemas.microsoft.com/office/drawing/2014/main" id="{FEB14706-511E-4A03-A07B-4D85616AC5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4675</xdr:row>
      <xdr:rowOff>0</xdr:rowOff>
    </xdr:from>
    <xdr:to>
      <xdr:col>1</xdr:col>
      <xdr:colOff>2705100</xdr:colOff>
      <xdr:row>4675</xdr:row>
      <xdr:rowOff>0</xdr:rowOff>
    </xdr:to>
    <xdr:sp macro="" textlink="">
      <xdr:nvSpPr>
        <xdr:cNvPr id="36" name="WordArt 114">
          <a:extLst>
            <a:ext uri="{FF2B5EF4-FFF2-40B4-BE49-F238E27FC236}">
              <a16:creationId xmlns:a16="http://schemas.microsoft.com/office/drawing/2014/main" id="{99EAA973-C395-4925-98DE-D85FEE113B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4675</xdr:row>
      <xdr:rowOff>0</xdr:rowOff>
    </xdr:from>
    <xdr:to>
      <xdr:col>1</xdr:col>
      <xdr:colOff>2724150</xdr:colOff>
      <xdr:row>4675</xdr:row>
      <xdr:rowOff>0</xdr:rowOff>
    </xdr:to>
    <xdr:sp macro="" textlink="">
      <xdr:nvSpPr>
        <xdr:cNvPr id="37" name="WordArt 115">
          <a:extLst>
            <a:ext uri="{FF2B5EF4-FFF2-40B4-BE49-F238E27FC236}">
              <a16:creationId xmlns:a16="http://schemas.microsoft.com/office/drawing/2014/main" id="{F61FB33A-521F-408F-9F92-057D4B4FC5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8" name="WordArt 116">
          <a:extLst>
            <a:ext uri="{FF2B5EF4-FFF2-40B4-BE49-F238E27FC236}">
              <a16:creationId xmlns:a16="http://schemas.microsoft.com/office/drawing/2014/main" id="{E839C9E7-F06C-4B47-AF61-802BDB90B9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9" name="WordArt 117">
          <a:extLst>
            <a:ext uri="{FF2B5EF4-FFF2-40B4-BE49-F238E27FC236}">
              <a16:creationId xmlns:a16="http://schemas.microsoft.com/office/drawing/2014/main" id="{BC2CECC2-A5DF-4EA4-839E-3BE24A219B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40" name="WordArt 118">
          <a:extLst>
            <a:ext uri="{FF2B5EF4-FFF2-40B4-BE49-F238E27FC236}">
              <a16:creationId xmlns:a16="http://schemas.microsoft.com/office/drawing/2014/main" id="{4AEC61E8-7F5C-456B-A706-999059EB81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41" name="WordArt 119">
          <a:extLst>
            <a:ext uri="{FF2B5EF4-FFF2-40B4-BE49-F238E27FC236}">
              <a16:creationId xmlns:a16="http://schemas.microsoft.com/office/drawing/2014/main" id="{FBEDAF7A-5290-41C6-8D87-47FBBA112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42" name="Picture 24">
          <a:extLst>
            <a:ext uri="{FF2B5EF4-FFF2-40B4-BE49-F238E27FC236}">
              <a16:creationId xmlns:a16="http://schemas.microsoft.com/office/drawing/2014/main" id="{476D4EED-6931-44EF-B618-E53526524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43" name="Picture 25">
          <a:extLst>
            <a:ext uri="{FF2B5EF4-FFF2-40B4-BE49-F238E27FC236}">
              <a16:creationId xmlns:a16="http://schemas.microsoft.com/office/drawing/2014/main" id="{FA5F7B16-2714-4D99-AEBE-AA7FC9EC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44" name="Picture 26">
          <a:extLst>
            <a:ext uri="{FF2B5EF4-FFF2-40B4-BE49-F238E27FC236}">
              <a16:creationId xmlns:a16="http://schemas.microsoft.com/office/drawing/2014/main" id="{72A6ADF3-39BC-4BDE-B742-4F46B7108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45" name="Picture 27">
          <a:extLst>
            <a:ext uri="{FF2B5EF4-FFF2-40B4-BE49-F238E27FC236}">
              <a16:creationId xmlns:a16="http://schemas.microsoft.com/office/drawing/2014/main" id="{19C298F6-CFCF-4541-B464-F1CB0085F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46" name="WordArt 2">
          <a:extLst>
            <a:ext uri="{FF2B5EF4-FFF2-40B4-BE49-F238E27FC236}">
              <a16:creationId xmlns:a16="http://schemas.microsoft.com/office/drawing/2014/main" id="{2706D4A1-013C-497E-A3C9-3626C17C54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47" name="WordArt 95">
          <a:extLst>
            <a:ext uri="{FF2B5EF4-FFF2-40B4-BE49-F238E27FC236}">
              <a16:creationId xmlns:a16="http://schemas.microsoft.com/office/drawing/2014/main" id="{FC79E7C5-4278-4165-A980-25F992821E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48" name="WordArt 96">
          <a:extLst>
            <a:ext uri="{FF2B5EF4-FFF2-40B4-BE49-F238E27FC236}">
              <a16:creationId xmlns:a16="http://schemas.microsoft.com/office/drawing/2014/main" id="{DC098630-7228-4983-B54E-6EF030356F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49" name="WordArt 99">
          <a:extLst>
            <a:ext uri="{FF2B5EF4-FFF2-40B4-BE49-F238E27FC236}">
              <a16:creationId xmlns:a16="http://schemas.microsoft.com/office/drawing/2014/main" id="{7FE37868-B44B-4126-9EF0-29B6AFFD78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50" name="WordArt 100">
          <a:extLst>
            <a:ext uri="{FF2B5EF4-FFF2-40B4-BE49-F238E27FC236}">
              <a16:creationId xmlns:a16="http://schemas.microsoft.com/office/drawing/2014/main" id="{3108130E-61AD-4738-8432-E41A3E08F5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51" name="WordArt 106">
          <a:extLst>
            <a:ext uri="{FF2B5EF4-FFF2-40B4-BE49-F238E27FC236}">
              <a16:creationId xmlns:a16="http://schemas.microsoft.com/office/drawing/2014/main" id="{9C1D0D28-202A-4272-B560-8342275F35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52" name="WordArt 107">
          <a:extLst>
            <a:ext uri="{FF2B5EF4-FFF2-40B4-BE49-F238E27FC236}">
              <a16:creationId xmlns:a16="http://schemas.microsoft.com/office/drawing/2014/main" id="{2CDA9A76-414A-4A35-9D52-D7DDD043A2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53" name="Picture 142">
          <a:extLst>
            <a:ext uri="{FF2B5EF4-FFF2-40B4-BE49-F238E27FC236}">
              <a16:creationId xmlns:a16="http://schemas.microsoft.com/office/drawing/2014/main" id="{136936EF-C340-4292-8C54-EFB4D608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1313</xdr:row>
      <xdr:rowOff>0</xdr:rowOff>
    </xdr:from>
    <xdr:to>
      <xdr:col>1</xdr:col>
      <xdr:colOff>1219200</xdr:colOff>
      <xdr:row>1313</xdr:row>
      <xdr:rowOff>0</xdr:rowOff>
    </xdr:to>
    <xdr:pic>
      <xdr:nvPicPr>
        <xdr:cNvPr id="54" name="Picture 143">
          <a:extLst>
            <a:ext uri="{FF2B5EF4-FFF2-40B4-BE49-F238E27FC236}">
              <a16:creationId xmlns:a16="http://schemas.microsoft.com/office/drawing/2014/main" id="{20D2C110-4ED2-4E37-8E32-7F418D27A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1313</xdr:row>
      <xdr:rowOff>0</xdr:rowOff>
    </xdr:from>
    <xdr:to>
      <xdr:col>1</xdr:col>
      <xdr:colOff>1114425</xdr:colOff>
      <xdr:row>1313</xdr:row>
      <xdr:rowOff>0</xdr:rowOff>
    </xdr:to>
    <xdr:pic>
      <xdr:nvPicPr>
        <xdr:cNvPr id="55" name="Picture 144">
          <a:extLst>
            <a:ext uri="{FF2B5EF4-FFF2-40B4-BE49-F238E27FC236}">
              <a16:creationId xmlns:a16="http://schemas.microsoft.com/office/drawing/2014/main" id="{33FBFB19-3336-45E9-BB9B-6A498A87E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1313</xdr:row>
      <xdr:rowOff>0</xdr:rowOff>
    </xdr:from>
    <xdr:to>
      <xdr:col>1</xdr:col>
      <xdr:colOff>1104900</xdr:colOff>
      <xdr:row>1313</xdr:row>
      <xdr:rowOff>0</xdr:rowOff>
    </xdr:to>
    <xdr:pic>
      <xdr:nvPicPr>
        <xdr:cNvPr id="56" name="Picture 145">
          <a:extLst>
            <a:ext uri="{FF2B5EF4-FFF2-40B4-BE49-F238E27FC236}">
              <a16:creationId xmlns:a16="http://schemas.microsoft.com/office/drawing/2014/main" id="{C10303B7-0B5D-4578-9224-848DDC5F0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1313</xdr:row>
      <xdr:rowOff>0</xdr:rowOff>
    </xdr:from>
    <xdr:to>
      <xdr:col>1</xdr:col>
      <xdr:colOff>1209675</xdr:colOff>
      <xdr:row>1313</xdr:row>
      <xdr:rowOff>0</xdr:rowOff>
    </xdr:to>
    <xdr:pic>
      <xdr:nvPicPr>
        <xdr:cNvPr id="57" name="Picture 146">
          <a:extLst>
            <a:ext uri="{FF2B5EF4-FFF2-40B4-BE49-F238E27FC236}">
              <a16:creationId xmlns:a16="http://schemas.microsoft.com/office/drawing/2014/main" id="{C9D566B3-18C6-40B1-B42D-811485699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1200150</xdr:colOff>
      <xdr:row>1313</xdr:row>
      <xdr:rowOff>0</xdr:rowOff>
    </xdr:to>
    <xdr:pic>
      <xdr:nvPicPr>
        <xdr:cNvPr id="58" name="Picture 147">
          <a:extLst>
            <a:ext uri="{FF2B5EF4-FFF2-40B4-BE49-F238E27FC236}">
              <a16:creationId xmlns:a16="http://schemas.microsoft.com/office/drawing/2014/main" id="{F8E6A82F-9A9A-4693-A038-D9B563736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59" name="Picture 148">
          <a:extLst>
            <a:ext uri="{FF2B5EF4-FFF2-40B4-BE49-F238E27FC236}">
              <a16:creationId xmlns:a16="http://schemas.microsoft.com/office/drawing/2014/main" id="{1561B24A-50D9-4383-910C-D781EBFBA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60" name="WordArt 154">
          <a:extLst>
            <a:ext uri="{FF2B5EF4-FFF2-40B4-BE49-F238E27FC236}">
              <a16:creationId xmlns:a16="http://schemas.microsoft.com/office/drawing/2014/main" id="{79E2F2F1-CF48-4C8F-9B39-6E9DFCD4F0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61" name="WordArt 155">
          <a:extLst>
            <a:ext uri="{FF2B5EF4-FFF2-40B4-BE49-F238E27FC236}">
              <a16:creationId xmlns:a16="http://schemas.microsoft.com/office/drawing/2014/main" id="{C0E730BC-0AC1-4723-94A4-82A60E93F7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62" name="WordArt 156">
          <a:extLst>
            <a:ext uri="{FF2B5EF4-FFF2-40B4-BE49-F238E27FC236}">
              <a16:creationId xmlns:a16="http://schemas.microsoft.com/office/drawing/2014/main" id="{DF29B989-4704-4E39-89C1-EDEFA56C5C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63" name="WordArt 157">
          <a:extLst>
            <a:ext uri="{FF2B5EF4-FFF2-40B4-BE49-F238E27FC236}">
              <a16:creationId xmlns:a16="http://schemas.microsoft.com/office/drawing/2014/main" id="{8A7DA829-C1E3-4C0A-B2DB-1E3F522378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64" name="Picture 24">
          <a:extLst>
            <a:ext uri="{FF2B5EF4-FFF2-40B4-BE49-F238E27FC236}">
              <a16:creationId xmlns:a16="http://schemas.microsoft.com/office/drawing/2014/main" id="{A04133BF-8797-4817-B445-4D3661915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65" name="Picture 25">
          <a:extLst>
            <a:ext uri="{FF2B5EF4-FFF2-40B4-BE49-F238E27FC236}">
              <a16:creationId xmlns:a16="http://schemas.microsoft.com/office/drawing/2014/main" id="{025CD0E9-5BB8-4E51-956A-46F2EFAE5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66" name="Picture 26">
          <a:extLst>
            <a:ext uri="{FF2B5EF4-FFF2-40B4-BE49-F238E27FC236}">
              <a16:creationId xmlns:a16="http://schemas.microsoft.com/office/drawing/2014/main" id="{8B77E4CC-82AB-4127-9266-A2B04934E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67" name="Picture 27">
          <a:extLst>
            <a:ext uri="{FF2B5EF4-FFF2-40B4-BE49-F238E27FC236}">
              <a16:creationId xmlns:a16="http://schemas.microsoft.com/office/drawing/2014/main" id="{0D29195A-0742-4F56-8988-56B2F164F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68" name="Picture 84">
          <a:extLst>
            <a:ext uri="{FF2B5EF4-FFF2-40B4-BE49-F238E27FC236}">
              <a16:creationId xmlns:a16="http://schemas.microsoft.com/office/drawing/2014/main" id="{F3842F9B-3526-4A3B-AD15-C41255379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69" name="Picture 85">
          <a:extLst>
            <a:ext uri="{FF2B5EF4-FFF2-40B4-BE49-F238E27FC236}">
              <a16:creationId xmlns:a16="http://schemas.microsoft.com/office/drawing/2014/main" id="{5BD830DA-9E7E-464B-94C3-DE79E770F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70" name="Picture 86">
          <a:extLst>
            <a:ext uri="{FF2B5EF4-FFF2-40B4-BE49-F238E27FC236}">
              <a16:creationId xmlns:a16="http://schemas.microsoft.com/office/drawing/2014/main" id="{A9118301-DC88-4C9A-9B5F-23B83BD5C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71" name="Picture 87">
          <a:extLst>
            <a:ext uri="{FF2B5EF4-FFF2-40B4-BE49-F238E27FC236}">
              <a16:creationId xmlns:a16="http://schemas.microsoft.com/office/drawing/2014/main" id="{31BC0D47-0A24-4338-9EE4-BFE30FEA5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72" name="Picture 88">
          <a:extLst>
            <a:ext uri="{FF2B5EF4-FFF2-40B4-BE49-F238E27FC236}">
              <a16:creationId xmlns:a16="http://schemas.microsoft.com/office/drawing/2014/main" id="{226F8348-E773-4938-B292-B34167784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73" name="Picture 89">
          <a:extLst>
            <a:ext uri="{FF2B5EF4-FFF2-40B4-BE49-F238E27FC236}">
              <a16:creationId xmlns:a16="http://schemas.microsoft.com/office/drawing/2014/main" id="{2FDBA1A0-FF39-47E0-A269-5DAAEA0E4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74" name="Picture 90">
          <a:extLst>
            <a:ext uri="{FF2B5EF4-FFF2-40B4-BE49-F238E27FC236}">
              <a16:creationId xmlns:a16="http://schemas.microsoft.com/office/drawing/2014/main" id="{BE47426E-FECD-4149-9515-C2D79A73D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75" name="Picture 91">
          <a:extLst>
            <a:ext uri="{FF2B5EF4-FFF2-40B4-BE49-F238E27FC236}">
              <a16:creationId xmlns:a16="http://schemas.microsoft.com/office/drawing/2014/main" id="{D375A1BE-4B50-4350-B1B8-831C30121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76" name="Picture 92">
          <a:extLst>
            <a:ext uri="{FF2B5EF4-FFF2-40B4-BE49-F238E27FC236}">
              <a16:creationId xmlns:a16="http://schemas.microsoft.com/office/drawing/2014/main" id="{89BED688-C370-4E04-83F0-0CDFB0669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77" name="Picture 93">
          <a:extLst>
            <a:ext uri="{FF2B5EF4-FFF2-40B4-BE49-F238E27FC236}">
              <a16:creationId xmlns:a16="http://schemas.microsoft.com/office/drawing/2014/main" id="{E414D409-8BCE-4ECF-B9A1-3C7D64DC8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78" name="Picture 94">
          <a:extLst>
            <a:ext uri="{FF2B5EF4-FFF2-40B4-BE49-F238E27FC236}">
              <a16:creationId xmlns:a16="http://schemas.microsoft.com/office/drawing/2014/main" id="{E0081D98-B03E-4E24-94B3-1F10D2C7D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79" name="Picture 95">
          <a:extLst>
            <a:ext uri="{FF2B5EF4-FFF2-40B4-BE49-F238E27FC236}">
              <a16:creationId xmlns:a16="http://schemas.microsoft.com/office/drawing/2014/main" id="{5AE79B8C-4876-4FFE-BB16-8D2A34726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80" name="Picture 96">
          <a:extLst>
            <a:ext uri="{FF2B5EF4-FFF2-40B4-BE49-F238E27FC236}">
              <a16:creationId xmlns:a16="http://schemas.microsoft.com/office/drawing/2014/main" id="{DDF06F66-EEE9-4C8A-815E-F5BA6720E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81" name="Picture 97">
          <a:extLst>
            <a:ext uri="{FF2B5EF4-FFF2-40B4-BE49-F238E27FC236}">
              <a16:creationId xmlns:a16="http://schemas.microsoft.com/office/drawing/2014/main" id="{EB87F7B7-2043-4FCD-8AB1-9D7907434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82" name="Picture 98">
          <a:extLst>
            <a:ext uri="{FF2B5EF4-FFF2-40B4-BE49-F238E27FC236}">
              <a16:creationId xmlns:a16="http://schemas.microsoft.com/office/drawing/2014/main" id="{9D0DF73F-7834-45A5-BB0F-6F00E6BBE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83" name="Picture 99">
          <a:extLst>
            <a:ext uri="{FF2B5EF4-FFF2-40B4-BE49-F238E27FC236}">
              <a16:creationId xmlns:a16="http://schemas.microsoft.com/office/drawing/2014/main" id="{7FAFB009-3CFA-487D-8056-045A145D3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84" name="Picture 100">
          <a:extLst>
            <a:ext uri="{FF2B5EF4-FFF2-40B4-BE49-F238E27FC236}">
              <a16:creationId xmlns:a16="http://schemas.microsoft.com/office/drawing/2014/main" id="{5DF7DB60-38AB-4261-B40A-A1B8ED630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85" name="Picture 101">
          <a:extLst>
            <a:ext uri="{FF2B5EF4-FFF2-40B4-BE49-F238E27FC236}">
              <a16:creationId xmlns:a16="http://schemas.microsoft.com/office/drawing/2014/main" id="{52F827A6-D904-4CE4-9065-7E23CBEB6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86" name="Picture 102">
          <a:extLst>
            <a:ext uri="{FF2B5EF4-FFF2-40B4-BE49-F238E27FC236}">
              <a16:creationId xmlns:a16="http://schemas.microsoft.com/office/drawing/2014/main" id="{B71288E7-24E9-450D-93FB-F00F57BF6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87" name="Picture 103">
          <a:extLst>
            <a:ext uri="{FF2B5EF4-FFF2-40B4-BE49-F238E27FC236}">
              <a16:creationId xmlns:a16="http://schemas.microsoft.com/office/drawing/2014/main" id="{DE936DAF-E0CE-4CC9-8408-5DA1BAF6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88" name="Picture 104">
          <a:extLst>
            <a:ext uri="{FF2B5EF4-FFF2-40B4-BE49-F238E27FC236}">
              <a16:creationId xmlns:a16="http://schemas.microsoft.com/office/drawing/2014/main" id="{6347E43D-E7D6-4DDA-943E-70E028430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89" name="Picture 105">
          <a:extLst>
            <a:ext uri="{FF2B5EF4-FFF2-40B4-BE49-F238E27FC236}">
              <a16:creationId xmlns:a16="http://schemas.microsoft.com/office/drawing/2014/main" id="{E94A7C4E-D4AF-42F0-B986-0E355EA6C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90" name="Picture 106">
          <a:extLst>
            <a:ext uri="{FF2B5EF4-FFF2-40B4-BE49-F238E27FC236}">
              <a16:creationId xmlns:a16="http://schemas.microsoft.com/office/drawing/2014/main" id="{CC75898D-E33C-49F0-B9A6-93845EA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91" name="Picture 107">
          <a:extLst>
            <a:ext uri="{FF2B5EF4-FFF2-40B4-BE49-F238E27FC236}">
              <a16:creationId xmlns:a16="http://schemas.microsoft.com/office/drawing/2014/main" id="{8A02C9B3-69E7-4B31-AEEC-9FF221B0F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92" name="Picture 108">
          <a:extLst>
            <a:ext uri="{FF2B5EF4-FFF2-40B4-BE49-F238E27FC236}">
              <a16:creationId xmlns:a16="http://schemas.microsoft.com/office/drawing/2014/main" id="{EF83C3F8-DDB3-4482-BF6F-DD0E2A86A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93" name="Picture 109">
          <a:extLst>
            <a:ext uri="{FF2B5EF4-FFF2-40B4-BE49-F238E27FC236}">
              <a16:creationId xmlns:a16="http://schemas.microsoft.com/office/drawing/2014/main" id="{AE812313-F1C3-479C-B087-787E12708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94" name="Picture 110">
          <a:extLst>
            <a:ext uri="{FF2B5EF4-FFF2-40B4-BE49-F238E27FC236}">
              <a16:creationId xmlns:a16="http://schemas.microsoft.com/office/drawing/2014/main" id="{F4FFC944-5017-44C9-8119-A31F196CD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95" name="Picture 111">
          <a:extLst>
            <a:ext uri="{FF2B5EF4-FFF2-40B4-BE49-F238E27FC236}">
              <a16:creationId xmlns:a16="http://schemas.microsoft.com/office/drawing/2014/main" id="{9417A54E-2B5C-46CA-B080-43D7CBD57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96" name="WordArt 112">
          <a:extLst>
            <a:ext uri="{FF2B5EF4-FFF2-40B4-BE49-F238E27FC236}">
              <a16:creationId xmlns:a16="http://schemas.microsoft.com/office/drawing/2014/main" id="{FAC9FBB4-8AAF-49FA-B97B-6B2F4FCDE6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97" name="WordArt 113">
          <a:extLst>
            <a:ext uri="{FF2B5EF4-FFF2-40B4-BE49-F238E27FC236}">
              <a16:creationId xmlns:a16="http://schemas.microsoft.com/office/drawing/2014/main" id="{4D5C9DBA-41A0-472D-A70F-0BD24EB04B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4675</xdr:row>
      <xdr:rowOff>0</xdr:rowOff>
    </xdr:from>
    <xdr:to>
      <xdr:col>1</xdr:col>
      <xdr:colOff>2705100</xdr:colOff>
      <xdr:row>4675</xdr:row>
      <xdr:rowOff>0</xdr:rowOff>
    </xdr:to>
    <xdr:sp macro="" textlink="">
      <xdr:nvSpPr>
        <xdr:cNvPr id="98" name="WordArt 114">
          <a:extLst>
            <a:ext uri="{FF2B5EF4-FFF2-40B4-BE49-F238E27FC236}">
              <a16:creationId xmlns:a16="http://schemas.microsoft.com/office/drawing/2014/main" id="{D0ABCFF3-CD76-4683-83F5-2458D85DFA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4675</xdr:row>
      <xdr:rowOff>0</xdr:rowOff>
    </xdr:from>
    <xdr:to>
      <xdr:col>1</xdr:col>
      <xdr:colOff>2724150</xdr:colOff>
      <xdr:row>4675</xdr:row>
      <xdr:rowOff>0</xdr:rowOff>
    </xdr:to>
    <xdr:sp macro="" textlink="">
      <xdr:nvSpPr>
        <xdr:cNvPr id="99" name="WordArt 115">
          <a:extLst>
            <a:ext uri="{FF2B5EF4-FFF2-40B4-BE49-F238E27FC236}">
              <a16:creationId xmlns:a16="http://schemas.microsoft.com/office/drawing/2014/main" id="{6CC1916D-6DF3-456D-B3AF-D2ED4DFADE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100" name="WordArt 116">
          <a:extLst>
            <a:ext uri="{FF2B5EF4-FFF2-40B4-BE49-F238E27FC236}">
              <a16:creationId xmlns:a16="http://schemas.microsoft.com/office/drawing/2014/main" id="{36729C60-94D8-4F4D-BE27-11DFF2D427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101" name="WordArt 117">
          <a:extLst>
            <a:ext uri="{FF2B5EF4-FFF2-40B4-BE49-F238E27FC236}">
              <a16:creationId xmlns:a16="http://schemas.microsoft.com/office/drawing/2014/main" id="{E918A33E-3325-41C7-B319-F495CD1109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102" name="WordArt 118">
          <a:extLst>
            <a:ext uri="{FF2B5EF4-FFF2-40B4-BE49-F238E27FC236}">
              <a16:creationId xmlns:a16="http://schemas.microsoft.com/office/drawing/2014/main" id="{B8DB27A2-963F-4DEA-AD53-97618661CA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103" name="WordArt 119">
          <a:extLst>
            <a:ext uri="{FF2B5EF4-FFF2-40B4-BE49-F238E27FC236}">
              <a16:creationId xmlns:a16="http://schemas.microsoft.com/office/drawing/2014/main" id="{3EA47D1B-4998-4932-96DC-DEBC190D55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104" name="Picture 24">
          <a:extLst>
            <a:ext uri="{FF2B5EF4-FFF2-40B4-BE49-F238E27FC236}">
              <a16:creationId xmlns:a16="http://schemas.microsoft.com/office/drawing/2014/main" id="{5860A79B-3932-4072-85B7-E0CC22BEF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105" name="Picture 25">
          <a:extLst>
            <a:ext uri="{FF2B5EF4-FFF2-40B4-BE49-F238E27FC236}">
              <a16:creationId xmlns:a16="http://schemas.microsoft.com/office/drawing/2014/main" id="{A09C2BE0-2813-464B-988B-2A36A6E89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106" name="Picture 26">
          <a:extLst>
            <a:ext uri="{FF2B5EF4-FFF2-40B4-BE49-F238E27FC236}">
              <a16:creationId xmlns:a16="http://schemas.microsoft.com/office/drawing/2014/main" id="{7FED5BCC-842D-48C8-BE3B-3CF75CC33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107" name="Picture 27">
          <a:extLst>
            <a:ext uri="{FF2B5EF4-FFF2-40B4-BE49-F238E27FC236}">
              <a16:creationId xmlns:a16="http://schemas.microsoft.com/office/drawing/2014/main" id="{0B94BF8C-B882-46CE-98A8-B67E55F8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108" name="WordArt 2">
          <a:extLst>
            <a:ext uri="{FF2B5EF4-FFF2-40B4-BE49-F238E27FC236}">
              <a16:creationId xmlns:a16="http://schemas.microsoft.com/office/drawing/2014/main" id="{6202880A-2FC3-44EE-8FBA-2C21F9339C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109" name="WordArt 95">
          <a:extLst>
            <a:ext uri="{FF2B5EF4-FFF2-40B4-BE49-F238E27FC236}">
              <a16:creationId xmlns:a16="http://schemas.microsoft.com/office/drawing/2014/main" id="{410BB6FD-6A13-4BFC-83F9-86285AC558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110" name="WordArt 96">
          <a:extLst>
            <a:ext uri="{FF2B5EF4-FFF2-40B4-BE49-F238E27FC236}">
              <a16:creationId xmlns:a16="http://schemas.microsoft.com/office/drawing/2014/main" id="{3F927BC0-509A-4D8D-A4FC-F23F5D520E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111" name="WordArt 99">
          <a:extLst>
            <a:ext uri="{FF2B5EF4-FFF2-40B4-BE49-F238E27FC236}">
              <a16:creationId xmlns:a16="http://schemas.microsoft.com/office/drawing/2014/main" id="{B786B13B-F149-482B-ABFC-75ADE034EB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112" name="WordArt 100">
          <a:extLst>
            <a:ext uri="{FF2B5EF4-FFF2-40B4-BE49-F238E27FC236}">
              <a16:creationId xmlns:a16="http://schemas.microsoft.com/office/drawing/2014/main" id="{3AE7C3F0-FC61-4905-980F-BB6D6FCF9A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113" name="WordArt 106">
          <a:extLst>
            <a:ext uri="{FF2B5EF4-FFF2-40B4-BE49-F238E27FC236}">
              <a16:creationId xmlns:a16="http://schemas.microsoft.com/office/drawing/2014/main" id="{864DCDE9-5A75-46FB-A1A3-1F8495BF9D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114" name="WordArt 107">
          <a:extLst>
            <a:ext uri="{FF2B5EF4-FFF2-40B4-BE49-F238E27FC236}">
              <a16:creationId xmlns:a16="http://schemas.microsoft.com/office/drawing/2014/main" id="{2368D7AB-D76E-439E-99A2-01A5BD6835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115" name="Picture 142">
          <a:extLst>
            <a:ext uri="{FF2B5EF4-FFF2-40B4-BE49-F238E27FC236}">
              <a16:creationId xmlns:a16="http://schemas.microsoft.com/office/drawing/2014/main" id="{8259FE7D-3ADF-4BB7-9D78-C4F628D92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1313</xdr:row>
      <xdr:rowOff>0</xdr:rowOff>
    </xdr:from>
    <xdr:to>
      <xdr:col>1</xdr:col>
      <xdr:colOff>1219200</xdr:colOff>
      <xdr:row>1313</xdr:row>
      <xdr:rowOff>0</xdr:rowOff>
    </xdr:to>
    <xdr:pic>
      <xdr:nvPicPr>
        <xdr:cNvPr id="116" name="Picture 143">
          <a:extLst>
            <a:ext uri="{FF2B5EF4-FFF2-40B4-BE49-F238E27FC236}">
              <a16:creationId xmlns:a16="http://schemas.microsoft.com/office/drawing/2014/main" id="{E421D54E-C319-458E-A953-DF4FEC1D3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1313</xdr:row>
      <xdr:rowOff>0</xdr:rowOff>
    </xdr:from>
    <xdr:to>
      <xdr:col>1</xdr:col>
      <xdr:colOff>1114425</xdr:colOff>
      <xdr:row>1313</xdr:row>
      <xdr:rowOff>0</xdr:rowOff>
    </xdr:to>
    <xdr:pic>
      <xdr:nvPicPr>
        <xdr:cNvPr id="117" name="Picture 144">
          <a:extLst>
            <a:ext uri="{FF2B5EF4-FFF2-40B4-BE49-F238E27FC236}">
              <a16:creationId xmlns:a16="http://schemas.microsoft.com/office/drawing/2014/main" id="{03DBCAE3-F35C-44BB-8EE1-662790D7F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1313</xdr:row>
      <xdr:rowOff>0</xdr:rowOff>
    </xdr:from>
    <xdr:to>
      <xdr:col>1</xdr:col>
      <xdr:colOff>1104900</xdr:colOff>
      <xdr:row>1313</xdr:row>
      <xdr:rowOff>0</xdr:rowOff>
    </xdr:to>
    <xdr:pic>
      <xdr:nvPicPr>
        <xdr:cNvPr id="140" name="Picture 145">
          <a:extLst>
            <a:ext uri="{FF2B5EF4-FFF2-40B4-BE49-F238E27FC236}">
              <a16:creationId xmlns:a16="http://schemas.microsoft.com/office/drawing/2014/main" id="{D529EB5D-8EC4-48D7-9209-EB29B0B0C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1313</xdr:row>
      <xdr:rowOff>0</xdr:rowOff>
    </xdr:from>
    <xdr:to>
      <xdr:col>1</xdr:col>
      <xdr:colOff>1209675</xdr:colOff>
      <xdr:row>1313</xdr:row>
      <xdr:rowOff>0</xdr:rowOff>
    </xdr:to>
    <xdr:pic>
      <xdr:nvPicPr>
        <xdr:cNvPr id="141" name="Picture 146">
          <a:extLst>
            <a:ext uri="{FF2B5EF4-FFF2-40B4-BE49-F238E27FC236}">
              <a16:creationId xmlns:a16="http://schemas.microsoft.com/office/drawing/2014/main" id="{DF3C7B3B-7945-45B7-B17C-B2C5BF912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1200150</xdr:colOff>
      <xdr:row>1313</xdr:row>
      <xdr:rowOff>0</xdr:rowOff>
    </xdr:to>
    <xdr:pic>
      <xdr:nvPicPr>
        <xdr:cNvPr id="142" name="Picture 147">
          <a:extLst>
            <a:ext uri="{FF2B5EF4-FFF2-40B4-BE49-F238E27FC236}">
              <a16:creationId xmlns:a16="http://schemas.microsoft.com/office/drawing/2014/main" id="{E9914673-FF57-4B26-87D1-F31590628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143" name="Picture 148">
          <a:extLst>
            <a:ext uri="{FF2B5EF4-FFF2-40B4-BE49-F238E27FC236}">
              <a16:creationId xmlns:a16="http://schemas.microsoft.com/office/drawing/2014/main" id="{A9247208-0330-47DE-BCA0-A5D6BEAC7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144" name="WordArt 154">
          <a:extLst>
            <a:ext uri="{FF2B5EF4-FFF2-40B4-BE49-F238E27FC236}">
              <a16:creationId xmlns:a16="http://schemas.microsoft.com/office/drawing/2014/main" id="{AC142D5E-2229-42F0-B35A-16D410B0AF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145" name="WordArt 155">
          <a:extLst>
            <a:ext uri="{FF2B5EF4-FFF2-40B4-BE49-F238E27FC236}">
              <a16:creationId xmlns:a16="http://schemas.microsoft.com/office/drawing/2014/main" id="{E999A2B5-B60F-42B6-BB1F-2808973AC2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146" name="WordArt 156">
          <a:extLst>
            <a:ext uri="{FF2B5EF4-FFF2-40B4-BE49-F238E27FC236}">
              <a16:creationId xmlns:a16="http://schemas.microsoft.com/office/drawing/2014/main" id="{2205FA8E-B6B2-41BC-81C7-7B0EE27186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147" name="WordArt 157">
          <a:extLst>
            <a:ext uri="{FF2B5EF4-FFF2-40B4-BE49-F238E27FC236}">
              <a16:creationId xmlns:a16="http://schemas.microsoft.com/office/drawing/2014/main" id="{EA1BE98D-F5AF-49D9-9A09-018F442D72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148" name="Picture 24">
          <a:extLst>
            <a:ext uri="{FF2B5EF4-FFF2-40B4-BE49-F238E27FC236}">
              <a16:creationId xmlns:a16="http://schemas.microsoft.com/office/drawing/2014/main" id="{1A971318-619D-4B83-858B-A9EB8882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149" name="Picture 25">
          <a:extLst>
            <a:ext uri="{FF2B5EF4-FFF2-40B4-BE49-F238E27FC236}">
              <a16:creationId xmlns:a16="http://schemas.microsoft.com/office/drawing/2014/main" id="{60E9D2F5-CC02-40ED-B88B-CD192C820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150" name="Picture 26">
          <a:extLst>
            <a:ext uri="{FF2B5EF4-FFF2-40B4-BE49-F238E27FC236}">
              <a16:creationId xmlns:a16="http://schemas.microsoft.com/office/drawing/2014/main" id="{CE8BE887-B5B8-4631-BD42-5B265C555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151" name="Picture 27">
          <a:extLst>
            <a:ext uri="{FF2B5EF4-FFF2-40B4-BE49-F238E27FC236}">
              <a16:creationId xmlns:a16="http://schemas.microsoft.com/office/drawing/2014/main" id="{80E42E1C-BCA9-4319-8733-D4EC42ED5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52" name="Picture 84">
          <a:extLst>
            <a:ext uri="{FF2B5EF4-FFF2-40B4-BE49-F238E27FC236}">
              <a16:creationId xmlns:a16="http://schemas.microsoft.com/office/drawing/2014/main" id="{0C8595D2-D5E5-489E-93F1-FBA7CF11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53" name="Picture 85">
          <a:extLst>
            <a:ext uri="{FF2B5EF4-FFF2-40B4-BE49-F238E27FC236}">
              <a16:creationId xmlns:a16="http://schemas.microsoft.com/office/drawing/2014/main" id="{CDA39786-4D70-40AC-B440-94CFA49DA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54" name="Picture 86">
          <a:extLst>
            <a:ext uri="{FF2B5EF4-FFF2-40B4-BE49-F238E27FC236}">
              <a16:creationId xmlns:a16="http://schemas.microsoft.com/office/drawing/2014/main" id="{E82011B9-90A4-4C64-BEDF-2B602611F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55" name="Picture 87">
          <a:extLst>
            <a:ext uri="{FF2B5EF4-FFF2-40B4-BE49-F238E27FC236}">
              <a16:creationId xmlns:a16="http://schemas.microsoft.com/office/drawing/2014/main" id="{7F56B589-3678-4A0D-A731-80FC0298D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56" name="Picture 88">
          <a:extLst>
            <a:ext uri="{FF2B5EF4-FFF2-40B4-BE49-F238E27FC236}">
              <a16:creationId xmlns:a16="http://schemas.microsoft.com/office/drawing/2014/main" id="{2660AB9F-1FD0-4866-A28D-4842CA90D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57" name="Picture 89">
          <a:extLst>
            <a:ext uri="{FF2B5EF4-FFF2-40B4-BE49-F238E27FC236}">
              <a16:creationId xmlns:a16="http://schemas.microsoft.com/office/drawing/2014/main" id="{91D919A3-B4FA-4963-AF0E-6E1858155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58" name="Picture 90">
          <a:extLst>
            <a:ext uri="{FF2B5EF4-FFF2-40B4-BE49-F238E27FC236}">
              <a16:creationId xmlns:a16="http://schemas.microsoft.com/office/drawing/2014/main" id="{931CDD20-0F15-4F70-BE62-A45620A44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59" name="Picture 91">
          <a:extLst>
            <a:ext uri="{FF2B5EF4-FFF2-40B4-BE49-F238E27FC236}">
              <a16:creationId xmlns:a16="http://schemas.microsoft.com/office/drawing/2014/main" id="{5B7B4CF6-1BD6-47A3-B197-295627D76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60" name="Picture 92">
          <a:extLst>
            <a:ext uri="{FF2B5EF4-FFF2-40B4-BE49-F238E27FC236}">
              <a16:creationId xmlns:a16="http://schemas.microsoft.com/office/drawing/2014/main" id="{881D9396-2209-4E4A-85E6-46E5CB2CB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61" name="Picture 93">
          <a:extLst>
            <a:ext uri="{FF2B5EF4-FFF2-40B4-BE49-F238E27FC236}">
              <a16:creationId xmlns:a16="http://schemas.microsoft.com/office/drawing/2014/main" id="{B35D4331-CE65-4E0B-895F-BD0B33B32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62" name="Picture 94">
          <a:extLst>
            <a:ext uri="{FF2B5EF4-FFF2-40B4-BE49-F238E27FC236}">
              <a16:creationId xmlns:a16="http://schemas.microsoft.com/office/drawing/2014/main" id="{532D66E3-E26D-4457-BBCE-E1C700ED7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63" name="Picture 95">
          <a:extLst>
            <a:ext uri="{FF2B5EF4-FFF2-40B4-BE49-F238E27FC236}">
              <a16:creationId xmlns:a16="http://schemas.microsoft.com/office/drawing/2014/main" id="{1ECE92A3-0A0E-4192-8F8B-773B9F927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64" name="Picture 96">
          <a:extLst>
            <a:ext uri="{FF2B5EF4-FFF2-40B4-BE49-F238E27FC236}">
              <a16:creationId xmlns:a16="http://schemas.microsoft.com/office/drawing/2014/main" id="{39B67A8F-933A-423C-BEF6-256DAA32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65" name="Picture 97">
          <a:extLst>
            <a:ext uri="{FF2B5EF4-FFF2-40B4-BE49-F238E27FC236}">
              <a16:creationId xmlns:a16="http://schemas.microsoft.com/office/drawing/2014/main" id="{3FA35633-2770-49CB-828F-98464E024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66" name="Picture 98">
          <a:extLst>
            <a:ext uri="{FF2B5EF4-FFF2-40B4-BE49-F238E27FC236}">
              <a16:creationId xmlns:a16="http://schemas.microsoft.com/office/drawing/2014/main" id="{100C7BF4-F525-45D7-93B2-A664DF8F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67" name="Picture 99">
          <a:extLst>
            <a:ext uri="{FF2B5EF4-FFF2-40B4-BE49-F238E27FC236}">
              <a16:creationId xmlns:a16="http://schemas.microsoft.com/office/drawing/2014/main" id="{7888EE0A-87AC-4FC7-869F-DA528723D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68" name="Picture 100">
          <a:extLst>
            <a:ext uri="{FF2B5EF4-FFF2-40B4-BE49-F238E27FC236}">
              <a16:creationId xmlns:a16="http://schemas.microsoft.com/office/drawing/2014/main" id="{F0FE5553-C053-423D-B67C-3697E9ACE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69" name="Picture 101">
          <a:extLst>
            <a:ext uri="{FF2B5EF4-FFF2-40B4-BE49-F238E27FC236}">
              <a16:creationId xmlns:a16="http://schemas.microsoft.com/office/drawing/2014/main" id="{53162E80-70AB-46A0-A353-459F200D5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70" name="Picture 102">
          <a:extLst>
            <a:ext uri="{FF2B5EF4-FFF2-40B4-BE49-F238E27FC236}">
              <a16:creationId xmlns:a16="http://schemas.microsoft.com/office/drawing/2014/main" id="{2758A56E-9C6D-4659-815E-1AF103A9C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71" name="Picture 103">
          <a:extLst>
            <a:ext uri="{FF2B5EF4-FFF2-40B4-BE49-F238E27FC236}">
              <a16:creationId xmlns:a16="http://schemas.microsoft.com/office/drawing/2014/main" id="{48EEF255-EED3-4A21-AFEB-BC53E36B2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72" name="Picture 104">
          <a:extLst>
            <a:ext uri="{FF2B5EF4-FFF2-40B4-BE49-F238E27FC236}">
              <a16:creationId xmlns:a16="http://schemas.microsoft.com/office/drawing/2014/main" id="{AE6B8034-9D82-4689-A463-FDE5AE11C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73" name="Picture 105">
          <a:extLst>
            <a:ext uri="{FF2B5EF4-FFF2-40B4-BE49-F238E27FC236}">
              <a16:creationId xmlns:a16="http://schemas.microsoft.com/office/drawing/2014/main" id="{539696CC-A1C7-4B22-BA1C-356756D5B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74" name="Picture 106">
          <a:extLst>
            <a:ext uri="{FF2B5EF4-FFF2-40B4-BE49-F238E27FC236}">
              <a16:creationId xmlns:a16="http://schemas.microsoft.com/office/drawing/2014/main" id="{703DAC66-233F-409F-860D-C799E6B51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75" name="Picture 107">
          <a:extLst>
            <a:ext uri="{FF2B5EF4-FFF2-40B4-BE49-F238E27FC236}">
              <a16:creationId xmlns:a16="http://schemas.microsoft.com/office/drawing/2014/main" id="{7065FBDD-BA77-4C16-B2E6-727A4195D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76" name="Picture 108">
          <a:extLst>
            <a:ext uri="{FF2B5EF4-FFF2-40B4-BE49-F238E27FC236}">
              <a16:creationId xmlns:a16="http://schemas.microsoft.com/office/drawing/2014/main" id="{7BB92B43-C0A1-463D-897F-59451B485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77" name="Picture 109">
          <a:extLst>
            <a:ext uri="{FF2B5EF4-FFF2-40B4-BE49-F238E27FC236}">
              <a16:creationId xmlns:a16="http://schemas.microsoft.com/office/drawing/2014/main" id="{CC3E189C-8FD3-4245-8E9C-CD05E52A6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78" name="Picture 110">
          <a:extLst>
            <a:ext uri="{FF2B5EF4-FFF2-40B4-BE49-F238E27FC236}">
              <a16:creationId xmlns:a16="http://schemas.microsoft.com/office/drawing/2014/main" id="{0EE551F9-0254-4B8A-9936-1A1C5BE60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179" name="Picture 111">
          <a:extLst>
            <a:ext uri="{FF2B5EF4-FFF2-40B4-BE49-F238E27FC236}">
              <a16:creationId xmlns:a16="http://schemas.microsoft.com/office/drawing/2014/main" id="{C4BE0BF1-BA09-4D44-BABB-7D0E352A9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180" name="WordArt 112">
          <a:extLst>
            <a:ext uri="{FF2B5EF4-FFF2-40B4-BE49-F238E27FC236}">
              <a16:creationId xmlns:a16="http://schemas.microsoft.com/office/drawing/2014/main" id="{4872D7BD-57A7-445E-AF0F-0B026A6AFA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181" name="WordArt 113">
          <a:extLst>
            <a:ext uri="{FF2B5EF4-FFF2-40B4-BE49-F238E27FC236}">
              <a16:creationId xmlns:a16="http://schemas.microsoft.com/office/drawing/2014/main" id="{052A68E1-AB45-4C7F-92DA-9C9E7EBCE8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4675</xdr:row>
      <xdr:rowOff>0</xdr:rowOff>
    </xdr:from>
    <xdr:to>
      <xdr:col>1</xdr:col>
      <xdr:colOff>2705100</xdr:colOff>
      <xdr:row>4675</xdr:row>
      <xdr:rowOff>0</xdr:rowOff>
    </xdr:to>
    <xdr:sp macro="" textlink="">
      <xdr:nvSpPr>
        <xdr:cNvPr id="182" name="WordArt 114">
          <a:extLst>
            <a:ext uri="{FF2B5EF4-FFF2-40B4-BE49-F238E27FC236}">
              <a16:creationId xmlns:a16="http://schemas.microsoft.com/office/drawing/2014/main" id="{8E2D4881-337D-4368-8483-34E9E52E32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4675</xdr:row>
      <xdr:rowOff>0</xdr:rowOff>
    </xdr:from>
    <xdr:to>
      <xdr:col>1</xdr:col>
      <xdr:colOff>2724150</xdr:colOff>
      <xdr:row>4675</xdr:row>
      <xdr:rowOff>0</xdr:rowOff>
    </xdr:to>
    <xdr:sp macro="" textlink="">
      <xdr:nvSpPr>
        <xdr:cNvPr id="183" name="WordArt 115">
          <a:extLst>
            <a:ext uri="{FF2B5EF4-FFF2-40B4-BE49-F238E27FC236}">
              <a16:creationId xmlns:a16="http://schemas.microsoft.com/office/drawing/2014/main" id="{6475D900-9F51-4ED1-B698-D81553AF81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184" name="WordArt 116">
          <a:extLst>
            <a:ext uri="{FF2B5EF4-FFF2-40B4-BE49-F238E27FC236}">
              <a16:creationId xmlns:a16="http://schemas.microsoft.com/office/drawing/2014/main" id="{87FDA75E-3652-43E6-8E89-F003B1290C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185" name="WordArt 117">
          <a:extLst>
            <a:ext uri="{FF2B5EF4-FFF2-40B4-BE49-F238E27FC236}">
              <a16:creationId xmlns:a16="http://schemas.microsoft.com/office/drawing/2014/main" id="{B7F84AFD-C533-4435-BA06-61E2D14BAD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186" name="WordArt 118">
          <a:extLst>
            <a:ext uri="{FF2B5EF4-FFF2-40B4-BE49-F238E27FC236}">
              <a16:creationId xmlns:a16="http://schemas.microsoft.com/office/drawing/2014/main" id="{BC1A9088-F167-45DF-96EF-3CFF3B903B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187" name="WordArt 119">
          <a:extLst>
            <a:ext uri="{FF2B5EF4-FFF2-40B4-BE49-F238E27FC236}">
              <a16:creationId xmlns:a16="http://schemas.microsoft.com/office/drawing/2014/main" id="{86D5344B-38D6-474A-976A-951C68D2DE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188" name="Picture 24">
          <a:extLst>
            <a:ext uri="{FF2B5EF4-FFF2-40B4-BE49-F238E27FC236}">
              <a16:creationId xmlns:a16="http://schemas.microsoft.com/office/drawing/2014/main" id="{2F53F224-3867-4EC8-9BAD-7FE3CFC22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189" name="Picture 25">
          <a:extLst>
            <a:ext uri="{FF2B5EF4-FFF2-40B4-BE49-F238E27FC236}">
              <a16:creationId xmlns:a16="http://schemas.microsoft.com/office/drawing/2014/main" id="{84D21722-CB06-4BDD-B7F3-B665B69A7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190" name="Picture 26">
          <a:extLst>
            <a:ext uri="{FF2B5EF4-FFF2-40B4-BE49-F238E27FC236}">
              <a16:creationId xmlns:a16="http://schemas.microsoft.com/office/drawing/2014/main" id="{C2603AD1-F51C-43DE-A560-3766667C5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191" name="Picture 27">
          <a:extLst>
            <a:ext uri="{FF2B5EF4-FFF2-40B4-BE49-F238E27FC236}">
              <a16:creationId xmlns:a16="http://schemas.microsoft.com/office/drawing/2014/main" id="{437D453F-376A-4257-8865-E9D977286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048" name="WordArt 2">
          <a:extLst>
            <a:ext uri="{FF2B5EF4-FFF2-40B4-BE49-F238E27FC236}">
              <a16:creationId xmlns:a16="http://schemas.microsoft.com/office/drawing/2014/main" id="{21E77DFB-0150-4B4D-9B83-525C1665C1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053" name="WordArt 95">
          <a:extLst>
            <a:ext uri="{FF2B5EF4-FFF2-40B4-BE49-F238E27FC236}">
              <a16:creationId xmlns:a16="http://schemas.microsoft.com/office/drawing/2014/main" id="{E8F0D322-B9AF-4EB4-9428-F25A8B2952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054" name="WordArt 96">
          <a:extLst>
            <a:ext uri="{FF2B5EF4-FFF2-40B4-BE49-F238E27FC236}">
              <a16:creationId xmlns:a16="http://schemas.microsoft.com/office/drawing/2014/main" id="{741E1C63-132F-4DC5-B3FF-FA5551A45C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055" name="WordArt 99">
          <a:extLst>
            <a:ext uri="{FF2B5EF4-FFF2-40B4-BE49-F238E27FC236}">
              <a16:creationId xmlns:a16="http://schemas.microsoft.com/office/drawing/2014/main" id="{8DE375F2-284C-4B1B-B7AD-84BD27B44E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056" name="WordArt 100">
          <a:extLst>
            <a:ext uri="{FF2B5EF4-FFF2-40B4-BE49-F238E27FC236}">
              <a16:creationId xmlns:a16="http://schemas.microsoft.com/office/drawing/2014/main" id="{D07DD6CF-C30D-4F25-97DC-27757281D9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057" name="WordArt 106">
          <a:extLst>
            <a:ext uri="{FF2B5EF4-FFF2-40B4-BE49-F238E27FC236}">
              <a16:creationId xmlns:a16="http://schemas.microsoft.com/office/drawing/2014/main" id="{FDB13EDE-FCA9-4DE0-9010-C7F223512B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058" name="WordArt 107">
          <a:extLst>
            <a:ext uri="{FF2B5EF4-FFF2-40B4-BE49-F238E27FC236}">
              <a16:creationId xmlns:a16="http://schemas.microsoft.com/office/drawing/2014/main" id="{04CC19B3-C638-4E7D-9195-3EC858A8D3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2059" name="Picture 142">
          <a:extLst>
            <a:ext uri="{FF2B5EF4-FFF2-40B4-BE49-F238E27FC236}">
              <a16:creationId xmlns:a16="http://schemas.microsoft.com/office/drawing/2014/main" id="{477850B6-DF5E-492E-A01A-CA597B06C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1313</xdr:row>
      <xdr:rowOff>0</xdr:rowOff>
    </xdr:from>
    <xdr:to>
      <xdr:col>1</xdr:col>
      <xdr:colOff>1219200</xdr:colOff>
      <xdr:row>1313</xdr:row>
      <xdr:rowOff>0</xdr:rowOff>
    </xdr:to>
    <xdr:pic>
      <xdr:nvPicPr>
        <xdr:cNvPr id="2168" name="Picture 143">
          <a:extLst>
            <a:ext uri="{FF2B5EF4-FFF2-40B4-BE49-F238E27FC236}">
              <a16:creationId xmlns:a16="http://schemas.microsoft.com/office/drawing/2014/main" id="{3D4DDE68-EB53-4142-AF3C-F197BC495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1313</xdr:row>
      <xdr:rowOff>0</xdr:rowOff>
    </xdr:from>
    <xdr:to>
      <xdr:col>1</xdr:col>
      <xdr:colOff>1114425</xdr:colOff>
      <xdr:row>1313</xdr:row>
      <xdr:rowOff>0</xdr:rowOff>
    </xdr:to>
    <xdr:pic>
      <xdr:nvPicPr>
        <xdr:cNvPr id="2169" name="Picture 144">
          <a:extLst>
            <a:ext uri="{FF2B5EF4-FFF2-40B4-BE49-F238E27FC236}">
              <a16:creationId xmlns:a16="http://schemas.microsoft.com/office/drawing/2014/main" id="{94268197-1188-4967-8544-E12673A66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1313</xdr:row>
      <xdr:rowOff>0</xdr:rowOff>
    </xdr:from>
    <xdr:to>
      <xdr:col>1</xdr:col>
      <xdr:colOff>1104900</xdr:colOff>
      <xdr:row>1313</xdr:row>
      <xdr:rowOff>0</xdr:rowOff>
    </xdr:to>
    <xdr:pic>
      <xdr:nvPicPr>
        <xdr:cNvPr id="2170" name="Picture 145">
          <a:extLst>
            <a:ext uri="{FF2B5EF4-FFF2-40B4-BE49-F238E27FC236}">
              <a16:creationId xmlns:a16="http://schemas.microsoft.com/office/drawing/2014/main" id="{1538C7E4-8196-4DB6-9340-D3B5244CF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1313</xdr:row>
      <xdr:rowOff>0</xdr:rowOff>
    </xdr:from>
    <xdr:to>
      <xdr:col>1</xdr:col>
      <xdr:colOff>1209675</xdr:colOff>
      <xdr:row>1313</xdr:row>
      <xdr:rowOff>0</xdr:rowOff>
    </xdr:to>
    <xdr:pic>
      <xdr:nvPicPr>
        <xdr:cNvPr id="2171" name="Picture 146">
          <a:extLst>
            <a:ext uri="{FF2B5EF4-FFF2-40B4-BE49-F238E27FC236}">
              <a16:creationId xmlns:a16="http://schemas.microsoft.com/office/drawing/2014/main" id="{B94F1D32-8902-43E2-AFAB-69EC17135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1200150</xdr:colOff>
      <xdr:row>1313</xdr:row>
      <xdr:rowOff>0</xdr:rowOff>
    </xdr:to>
    <xdr:pic>
      <xdr:nvPicPr>
        <xdr:cNvPr id="2172" name="Picture 147">
          <a:extLst>
            <a:ext uri="{FF2B5EF4-FFF2-40B4-BE49-F238E27FC236}">
              <a16:creationId xmlns:a16="http://schemas.microsoft.com/office/drawing/2014/main" id="{21557000-4AC6-4C6C-84F3-D201F8DF2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2173" name="Picture 148">
          <a:extLst>
            <a:ext uri="{FF2B5EF4-FFF2-40B4-BE49-F238E27FC236}">
              <a16:creationId xmlns:a16="http://schemas.microsoft.com/office/drawing/2014/main" id="{4B27D6FC-9D0B-41D9-98F2-2B89DA5A8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174" name="WordArt 154">
          <a:extLst>
            <a:ext uri="{FF2B5EF4-FFF2-40B4-BE49-F238E27FC236}">
              <a16:creationId xmlns:a16="http://schemas.microsoft.com/office/drawing/2014/main" id="{5890105B-BCDD-4C43-8BDB-7879BF147E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175" name="WordArt 155">
          <a:extLst>
            <a:ext uri="{FF2B5EF4-FFF2-40B4-BE49-F238E27FC236}">
              <a16:creationId xmlns:a16="http://schemas.microsoft.com/office/drawing/2014/main" id="{CC1D1408-7BDB-4E76-890B-073D768CFC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176" name="WordArt 156">
          <a:extLst>
            <a:ext uri="{FF2B5EF4-FFF2-40B4-BE49-F238E27FC236}">
              <a16:creationId xmlns:a16="http://schemas.microsoft.com/office/drawing/2014/main" id="{6BC8845F-35C9-4188-9615-9011FF47F6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177" name="WordArt 157">
          <a:extLst>
            <a:ext uri="{FF2B5EF4-FFF2-40B4-BE49-F238E27FC236}">
              <a16:creationId xmlns:a16="http://schemas.microsoft.com/office/drawing/2014/main" id="{52B2059A-464D-4802-9CC3-151ACF75EA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178" name="Picture 24">
          <a:extLst>
            <a:ext uri="{FF2B5EF4-FFF2-40B4-BE49-F238E27FC236}">
              <a16:creationId xmlns:a16="http://schemas.microsoft.com/office/drawing/2014/main" id="{CECDB135-3A7C-4F29-B8D2-1ED56EBD8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179" name="Picture 25">
          <a:extLst>
            <a:ext uri="{FF2B5EF4-FFF2-40B4-BE49-F238E27FC236}">
              <a16:creationId xmlns:a16="http://schemas.microsoft.com/office/drawing/2014/main" id="{A0751F36-A205-4282-B95D-D46F3984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180" name="Picture 26">
          <a:extLst>
            <a:ext uri="{FF2B5EF4-FFF2-40B4-BE49-F238E27FC236}">
              <a16:creationId xmlns:a16="http://schemas.microsoft.com/office/drawing/2014/main" id="{3F44C639-712F-43DF-BD02-C344B1A80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181" name="Picture 27">
          <a:extLst>
            <a:ext uri="{FF2B5EF4-FFF2-40B4-BE49-F238E27FC236}">
              <a16:creationId xmlns:a16="http://schemas.microsoft.com/office/drawing/2014/main" id="{3C8139C5-7B31-452F-99C6-32A081CBB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82" name="Picture 84">
          <a:extLst>
            <a:ext uri="{FF2B5EF4-FFF2-40B4-BE49-F238E27FC236}">
              <a16:creationId xmlns:a16="http://schemas.microsoft.com/office/drawing/2014/main" id="{E0B117CD-1A49-4E3C-9777-FBA226D09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83" name="Picture 85">
          <a:extLst>
            <a:ext uri="{FF2B5EF4-FFF2-40B4-BE49-F238E27FC236}">
              <a16:creationId xmlns:a16="http://schemas.microsoft.com/office/drawing/2014/main" id="{0465CA33-0087-4384-85F2-1D70F37A1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84" name="Picture 86">
          <a:extLst>
            <a:ext uri="{FF2B5EF4-FFF2-40B4-BE49-F238E27FC236}">
              <a16:creationId xmlns:a16="http://schemas.microsoft.com/office/drawing/2014/main" id="{7C1B9317-D2FD-4A16-8760-977652EA0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85" name="Picture 87">
          <a:extLst>
            <a:ext uri="{FF2B5EF4-FFF2-40B4-BE49-F238E27FC236}">
              <a16:creationId xmlns:a16="http://schemas.microsoft.com/office/drawing/2014/main" id="{5EA29FAF-3735-455A-88C8-521E4FED3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86" name="Picture 88">
          <a:extLst>
            <a:ext uri="{FF2B5EF4-FFF2-40B4-BE49-F238E27FC236}">
              <a16:creationId xmlns:a16="http://schemas.microsoft.com/office/drawing/2014/main" id="{C663A59A-263C-4B8D-9196-EFD19E98F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87" name="Picture 89">
          <a:extLst>
            <a:ext uri="{FF2B5EF4-FFF2-40B4-BE49-F238E27FC236}">
              <a16:creationId xmlns:a16="http://schemas.microsoft.com/office/drawing/2014/main" id="{0B4D192F-ADB1-4A9A-9490-46FBD13F6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88" name="Picture 90">
          <a:extLst>
            <a:ext uri="{FF2B5EF4-FFF2-40B4-BE49-F238E27FC236}">
              <a16:creationId xmlns:a16="http://schemas.microsoft.com/office/drawing/2014/main" id="{A8A3D56E-BF6D-44CF-B719-248614F24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89" name="Picture 91">
          <a:extLst>
            <a:ext uri="{FF2B5EF4-FFF2-40B4-BE49-F238E27FC236}">
              <a16:creationId xmlns:a16="http://schemas.microsoft.com/office/drawing/2014/main" id="{7B6F1420-9993-4EEE-B56E-894B9306D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90" name="Picture 92">
          <a:extLst>
            <a:ext uri="{FF2B5EF4-FFF2-40B4-BE49-F238E27FC236}">
              <a16:creationId xmlns:a16="http://schemas.microsoft.com/office/drawing/2014/main" id="{35CAC378-A0EC-43E7-8343-4B2D4E2F0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91" name="Picture 93">
          <a:extLst>
            <a:ext uri="{FF2B5EF4-FFF2-40B4-BE49-F238E27FC236}">
              <a16:creationId xmlns:a16="http://schemas.microsoft.com/office/drawing/2014/main" id="{391A744A-5BE9-4486-A77B-BBE234F91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92" name="Picture 94">
          <a:extLst>
            <a:ext uri="{FF2B5EF4-FFF2-40B4-BE49-F238E27FC236}">
              <a16:creationId xmlns:a16="http://schemas.microsoft.com/office/drawing/2014/main" id="{1E50B378-0595-42A7-BD7B-A8EC864FA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93" name="Picture 95">
          <a:extLst>
            <a:ext uri="{FF2B5EF4-FFF2-40B4-BE49-F238E27FC236}">
              <a16:creationId xmlns:a16="http://schemas.microsoft.com/office/drawing/2014/main" id="{846D28DD-E98D-489F-9E21-4B9599C52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94" name="Picture 96">
          <a:extLst>
            <a:ext uri="{FF2B5EF4-FFF2-40B4-BE49-F238E27FC236}">
              <a16:creationId xmlns:a16="http://schemas.microsoft.com/office/drawing/2014/main" id="{A0FC461D-ABF4-4E98-AC5A-FBA981951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95" name="Picture 97">
          <a:extLst>
            <a:ext uri="{FF2B5EF4-FFF2-40B4-BE49-F238E27FC236}">
              <a16:creationId xmlns:a16="http://schemas.microsoft.com/office/drawing/2014/main" id="{3627C1F9-9516-4D26-B136-14E3C6937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96" name="Picture 98">
          <a:extLst>
            <a:ext uri="{FF2B5EF4-FFF2-40B4-BE49-F238E27FC236}">
              <a16:creationId xmlns:a16="http://schemas.microsoft.com/office/drawing/2014/main" id="{DD3A312C-129C-441B-9398-89D3F2BD2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97" name="Picture 99">
          <a:extLst>
            <a:ext uri="{FF2B5EF4-FFF2-40B4-BE49-F238E27FC236}">
              <a16:creationId xmlns:a16="http://schemas.microsoft.com/office/drawing/2014/main" id="{6A02BB6D-8CA2-491B-B748-D8EC122ED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98" name="Picture 100">
          <a:extLst>
            <a:ext uri="{FF2B5EF4-FFF2-40B4-BE49-F238E27FC236}">
              <a16:creationId xmlns:a16="http://schemas.microsoft.com/office/drawing/2014/main" id="{64C0F29F-CB1F-434B-94BB-561E0BB40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199" name="Picture 101">
          <a:extLst>
            <a:ext uri="{FF2B5EF4-FFF2-40B4-BE49-F238E27FC236}">
              <a16:creationId xmlns:a16="http://schemas.microsoft.com/office/drawing/2014/main" id="{5DEF6C08-0F70-4DBF-B936-A738220E8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200" name="Picture 102">
          <a:extLst>
            <a:ext uri="{FF2B5EF4-FFF2-40B4-BE49-F238E27FC236}">
              <a16:creationId xmlns:a16="http://schemas.microsoft.com/office/drawing/2014/main" id="{B9F54A7E-9D53-44FC-B187-E378D8DFC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201" name="Picture 103">
          <a:extLst>
            <a:ext uri="{FF2B5EF4-FFF2-40B4-BE49-F238E27FC236}">
              <a16:creationId xmlns:a16="http://schemas.microsoft.com/office/drawing/2014/main" id="{1224087D-1E87-46F6-9AAC-825B00361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202" name="Picture 104">
          <a:extLst>
            <a:ext uri="{FF2B5EF4-FFF2-40B4-BE49-F238E27FC236}">
              <a16:creationId xmlns:a16="http://schemas.microsoft.com/office/drawing/2014/main" id="{CAEAA796-5880-4306-A58F-B7C6F2535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203" name="Picture 105">
          <a:extLst>
            <a:ext uri="{FF2B5EF4-FFF2-40B4-BE49-F238E27FC236}">
              <a16:creationId xmlns:a16="http://schemas.microsoft.com/office/drawing/2014/main" id="{3F4272EE-47F7-4AA7-B45E-EAEE68895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204" name="Picture 106">
          <a:extLst>
            <a:ext uri="{FF2B5EF4-FFF2-40B4-BE49-F238E27FC236}">
              <a16:creationId xmlns:a16="http://schemas.microsoft.com/office/drawing/2014/main" id="{BC049E92-A263-4640-8134-DBC1890C0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205" name="Picture 107">
          <a:extLst>
            <a:ext uri="{FF2B5EF4-FFF2-40B4-BE49-F238E27FC236}">
              <a16:creationId xmlns:a16="http://schemas.microsoft.com/office/drawing/2014/main" id="{6CED66E2-7BE5-432D-9AFC-6DE9B8984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206" name="Picture 108">
          <a:extLst>
            <a:ext uri="{FF2B5EF4-FFF2-40B4-BE49-F238E27FC236}">
              <a16:creationId xmlns:a16="http://schemas.microsoft.com/office/drawing/2014/main" id="{8A0B8036-B1E3-411B-836A-15830F843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207" name="Picture 109">
          <a:extLst>
            <a:ext uri="{FF2B5EF4-FFF2-40B4-BE49-F238E27FC236}">
              <a16:creationId xmlns:a16="http://schemas.microsoft.com/office/drawing/2014/main" id="{5BE8A16E-925D-411D-9BB2-4DDC87843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208" name="Picture 110">
          <a:extLst>
            <a:ext uri="{FF2B5EF4-FFF2-40B4-BE49-F238E27FC236}">
              <a16:creationId xmlns:a16="http://schemas.microsoft.com/office/drawing/2014/main" id="{EFF04FF2-C68F-476F-8F30-6AAFBDDE0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209" name="Picture 111">
          <a:extLst>
            <a:ext uri="{FF2B5EF4-FFF2-40B4-BE49-F238E27FC236}">
              <a16:creationId xmlns:a16="http://schemas.microsoft.com/office/drawing/2014/main" id="{385006B4-40E0-4A68-A922-47A35CAD3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2210" name="WordArt 112">
          <a:extLst>
            <a:ext uri="{FF2B5EF4-FFF2-40B4-BE49-F238E27FC236}">
              <a16:creationId xmlns:a16="http://schemas.microsoft.com/office/drawing/2014/main" id="{53C1A1E9-68BA-4FF9-9C9D-2C758CB7B0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2211" name="WordArt 113">
          <a:extLst>
            <a:ext uri="{FF2B5EF4-FFF2-40B4-BE49-F238E27FC236}">
              <a16:creationId xmlns:a16="http://schemas.microsoft.com/office/drawing/2014/main" id="{48EFFE78-034C-4E26-A309-35517D0B01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4675</xdr:row>
      <xdr:rowOff>0</xdr:rowOff>
    </xdr:from>
    <xdr:to>
      <xdr:col>1</xdr:col>
      <xdr:colOff>2705100</xdr:colOff>
      <xdr:row>4675</xdr:row>
      <xdr:rowOff>0</xdr:rowOff>
    </xdr:to>
    <xdr:sp macro="" textlink="">
      <xdr:nvSpPr>
        <xdr:cNvPr id="2212" name="WordArt 114">
          <a:extLst>
            <a:ext uri="{FF2B5EF4-FFF2-40B4-BE49-F238E27FC236}">
              <a16:creationId xmlns:a16="http://schemas.microsoft.com/office/drawing/2014/main" id="{DC44ED46-5CB2-4F8F-9C7F-0770972C6A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4675</xdr:row>
      <xdr:rowOff>0</xdr:rowOff>
    </xdr:from>
    <xdr:to>
      <xdr:col>1</xdr:col>
      <xdr:colOff>2724150</xdr:colOff>
      <xdr:row>4675</xdr:row>
      <xdr:rowOff>0</xdr:rowOff>
    </xdr:to>
    <xdr:sp macro="" textlink="">
      <xdr:nvSpPr>
        <xdr:cNvPr id="2213" name="WordArt 115">
          <a:extLst>
            <a:ext uri="{FF2B5EF4-FFF2-40B4-BE49-F238E27FC236}">
              <a16:creationId xmlns:a16="http://schemas.microsoft.com/office/drawing/2014/main" id="{4670A737-3679-4418-87AF-35632C96E1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214" name="WordArt 116">
          <a:extLst>
            <a:ext uri="{FF2B5EF4-FFF2-40B4-BE49-F238E27FC236}">
              <a16:creationId xmlns:a16="http://schemas.microsoft.com/office/drawing/2014/main" id="{CD62E024-3E1A-45A9-B682-471C1E93E7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215" name="WordArt 117">
          <a:extLst>
            <a:ext uri="{FF2B5EF4-FFF2-40B4-BE49-F238E27FC236}">
              <a16:creationId xmlns:a16="http://schemas.microsoft.com/office/drawing/2014/main" id="{8F3C85DD-031C-44A1-A122-91014D47D8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216" name="WordArt 118">
          <a:extLst>
            <a:ext uri="{FF2B5EF4-FFF2-40B4-BE49-F238E27FC236}">
              <a16:creationId xmlns:a16="http://schemas.microsoft.com/office/drawing/2014/main" id="{108A4B24-A6F0-4F19-999C-C1A9D98DED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217" name="WordArt 119">
          <a:extLst>
            <a:ext uri="{FF2B5EF4-FFF2-40B4-BE49-F238E27FC236}">
              <a16:creationId xmlns:a16="http://schemas.microsoft.com/office/drawing/2014/main" id="{77ED5047-687F-4BD2-88E1-7D5583E589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218" name="Picture 24">
          <a:extLst>
            <a:ext uri="{FF2B5EF4-FFF2-40B4-BE49-F238E27FC236}">
              <a16:creationId xmlns:a16="http://schemas.microsoft.com/office/drawing/2014/main" id="{B917A5CF-09FB-4B3C-845C-5DD82731E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219" name="Picture 25">
          <a:extLst>
            <a:ext uri="{FF2B5EF4-FFF2-40B4-BE49-F238E27FC236}">
              <a16:creationId xmlns:a16="http://schemas.microsoft.com/office/drawing/2014/main" id="{35A34EC4-84D1-4F88-A907-664DFDD8E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220" name="Picture 26">
          <a:extLst>
            <a:ext uri="{FF2B5EF4-FFF2-40B4-BE49-F238E27FC236}">
              <a16:creationId xmlns:a16="http://schemas.microsoft.com/office/drawing/2014/main" id="{7BBB380A-A65A-47A4-9D2D-00B8FB0F8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221" name="Picture 27">
          <a:extLst>
            <a:ext uri="{FF2B5EF4-FFF2-40B4-BE49-F238E27FC236}">
              <a16:creationId xmlns:a16="http://schemas.microsoft.com/office/drawing/2014/main" id="{DE33D476-06EE-4BF5-967F-691DBA5BE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222" name="WordArt 2">
          <a:extLst>
            <a:ext uri="{FF2B5EF4-FFF2-40B4-BE49-F238E27FC236}">
              <a16:creationId xmlns:a16="http://schemas.microsoft.com/office/drawing/2014/main" id="{11187B11-049A-44C8-BFC5-6C6B4854C1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223" name="WordArt 95">
          <a:extLst>
            <a:ext uri="{FF2B5EF4-FFF2-40B4-BE49-F238E27FC236}">
              <a16:creationId xmlns:a16="http://schemas.microsoft.com/office/drawing/2014/main" id="{217230C0-7254-425F-B6D7-C6DFF50A6D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224" name="WordArt 96">
          <a:extLst>
            <a:ext uri="{FF2B5EF4-FFF2-40B4-BE49-F238E27FC236}">
              <a16:creationId xmlns:a16="http://schemas.microsoft.com/office/drawing/2014/main" id="{DC2B00F4-F9C6-47A1-BFA6-DA01CBABA7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225" name="WordArt 99">
          <a:extLst>
            <a:ext uri="{FF2B5EF4-FFF2-40B4-BE49-F238E27FC236}">
              <a16:creationId xmlns:a16="http://schemas.microsoft.com/office/drawing/2014/main" id="{F59FEB38-3A68-4540-989D-FAD04FA4F3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226" name="WordArt 100">
          <a:extLst>
            <a:ext uri="{FF2B5EF4-FFF2-40B4-BE49-F238E27FC236}">
              <a16:creationId xmlns:a16="http://schemas.microsoft.com/office/drawing/2014/main" id="{8734768E-60A7-4DED-8B5F-AAE32E8A89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227" name="WordArt 106">
          <a:extLst>
            <a:ext uri="{FF2B5EF4-FFF2-40B4-BE49-F238E27FC236}">
              <a16:creationId xmlns:a16="http://schemas.microsoft.com/office/drawing/2014/main" id="{56FC5202-7AD3-4D67-BAF2-9E0C6682A9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228" name="WordArt 107">
          <a:extLst>
            <a:ext uri="{FF2B5EF4-FFF2-40B4-BE49-F238E27FC236}">
              <a16:creationId xmlns:a16="http://schemas.microsoft.com/office/drawing/2014/main" id="{95DB9CCF-7EFC-4101-A417-68189B4D93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2229" name="Picture 142">
          <a:extLst>
            <a:ext uri="{FF2B5EF4-FFF2-40B4-BE49-F238E27FC236}">
              <a16:creationId xmlns:a16="http://schemas.microsoft.com/office/drawing/2014/main" id="{5B30C795-AD27-4BA1-8687-9CD9D2D3E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1313</xdr:row>
      <xdr:rowOff>0</xdr:rowOff>
    </xdr:from>
    <xdr:to>
      <xdr:col>1</xdr:col>
      <xdr:colOff>1219200</xdr:colOff>
      <xdr:row>1313</xdr:row>
      <xdr:rowOff>0</xdr:rowOff>
    </xdr:to>
    <xdr:pic>
      <xdr:nvPicPr>
        <xdr:cNvPr id="2230" name="Picture 143">
          <a:extLst>
            <a:ext uri="{FF2B5EF4-FFF2-40B4-BE49-F238E27FC236}">
              <a16:creationId xmlns:a16="http://schemas.microsoft.com/office/drawing/2014/main" id="{DBFA2F3E-9AEC-49FE-BDEE-0AAF1C7D9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1313</xdr:row>
      <xdr:rowOff>0</xdr:rowOff>
    </xdr:from>
    <xdr:to>
      <xdr:col>1</xdr:col>
      <xdr:colOff>1114425</xdr:colOff>
      <xdr:row>1313</xdr:row>
      <xdr:rowOff>0</xdr:rowOff>
    </xdr:to>
    <xdr:pic>
      <xdr:nvPicPr>
        <xdr:cNvPr id="2231" name="Picture 144">
          <a:extLst>
            <a:ext uri="{FF2B5EF4-FFF2-40B4-BE49-F238E27FC236}">
              <a16:creationId xmlns:a16="http://schemas.microsoft.com/office/drawing/2014/main" id="{6A75E86B-DA61-4D22-AB23-9A5704DCF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1313</xdr:row>
      <xdr:rowOff>0</xdr:rowOff>
    </xdr:from>
    <xdr:to>
      <xdr:col>1</xdr:col>
      <xdr:colOff>1104900</xdr:colOff>
      <xdr:row>1313</xdr:row>
      <xdr:rowOff>0</xdr:rowOff>
    </xdr:to>
    <xdr:pic>
      <xdr:nvPicPr>
        <xdr:cNvPr id="2232" name="Picture 145">
          <a:extLst>
            <a:ext uri="{FF2B5EF4-FFF2-40B4-BE49-F238E27FC236}">
              <a16:creationId xmlns:a16="http://schemas.microsoft.com/office/drawing/2014/main" id="{0939D50B-1816-4BED-8985-C06217E7B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1313</xdr:row>
      <xdr:rowOff>0</xdr:rowOff>
    </xdr:from>
    <xdr:to>
      <xdr:col>1</xdr:col>
      <xdr:colOff>1209675</xdr:colOff>
      <xdr:row>1313</xdr:row>
      <xdr:rowOff>0</xdr:rowOff>
    </xdr:to>
    <xdr:pic>
      <xdr:nvPicPr>
        <xdr:cNvPr id="2233" name="Picture 146">
          <a:extLst>
            <a:ext uri="{FF2B5EF4-FFF2-40B4-BE49-F238E27FC236}">
              <a16:creationId xmlns:a16="http://schemas.microsoft.com/office/drawing/2014/main" id="{6D9B3813-DCEC-4857-9DB8-0A387307A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1200150</xdr:colOff>
      <xdr:row>1313</xdr:row>
      <xdr:rowOff>0</xdr:rowOff>
    </xdr:to>
    <xdr:pic>
      <xdr:nvPicPr>
        <xdr:cNvPr id="2234" name="Picture 147">
          <a:extLst>
            <a:ext uri="{FF2B5EF4-FFF2-40B4-BE49-F238E27FC236}">
              <a16:creationId xmlns:a16="http://schemas.microsoft.com/office/drawing/2014/main" id="{0288120C-78CE-4D51-9FE5-6546314CA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2235" name="Picture 148">
          <a:extLst>
            <a:ext uri="{FF2B5EF4-FFF2-40B4-BE49-F238E27FC236}">
              <a16:creationId xmlns:a16="http://schemas.microsoft.com/office/drawing/2014/main" id="{CE03F4F0-C82D-4CB1-80DF-D631F4FF5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236" name="WordArt 154">
          <a:extLst>
            <a:ext uri="{FF2B5EF4-FFF2-40B4-BE49-F238E27FC236}">
              <a16:creationId xmlns:a16="http://schemas.microsoft.com/office/drawing/2014/main" id="{23D56732-6B0A-48BB-9F29-A1D9E29E75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237" name="WordArt 155">
          <a:extLst>
            <a:ext uri="{FF2B5EF4-FFF2-40B4-BE49-F238E27FC236}">
              <a16:creationId xmlns:a16="http://schemas.microsoft.com/office/drawing/2014/main" id="{679F194A-D363-4FCD-B95E-8D01CE00F9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238" name="WordArt 156">
          <a:extLst>
            <a:ext uri="{FF2B5EF4-FFF2-40B4-BE49-F238E27FC236}">
              <a16:creationId xmlns:a16="http://schemas.microsoft.com/office/drawing/2014/main" id="{D0B1EB52-C7D5-40BC-B6BA-BAFCCBDC0B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239" name="WordArt 157">
          <a:extLst>
            <a:ext uri="{FF2B5EF4-FFF2-40B4-BE49-F238E27FC236}">
              <a16:creationId xmlns:a16="http://schemas.microsoft.com/office/drawing/2014/main" id="{90FC09CF-3E56-4F28-A18A-2C8DBA29F5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9097</xdr:row>
      <xdr:rowOff>0</xdr:rowOff>
    </xdr:from>
    <xdr:to>
      <xdr:col>1</xdr:col>
      <xdr:colOff>-200025</xdr:colOff>
      <xdr:row>9097</xdr:row>
      <xdr:rowOff>0</xdr:rowOff>
    </xdr:to>
    <xdr:pic>
      <xdr:nvPicPr>
        <xdr:cNvPr id="2240" name="Picture 24">
          <a:extLst>
            <a:ext uri="{FF2B5EF4-FFF2-40B4-BE49-F238E27FC236}">
              <a16:creationId xmlns:a16="http://schemas.microsoft.com/office/drawing/2014/main" id="{331E17AC-F965-43AE-B974-8F5196508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9097</xdr:row>
      <xdr:rowOff>0</xdr:rowOff>
    </xdr:from>
    <xdr:to>
      <xdr:col>1</xdr:col>
      <xdr:colOff>19050</xdr:colOff>
      <xdr:row>9097</xdr:row>
      <xdr:rowOff>0</xdr:rowOff>
    </xdr:to>
    <xdr:pic>
      <xdr:nvPicPr>
        <xdr:cNvPr id="2241" name="Picture 25">
          <a:extLst>
            <a:ext uri="{FF2B5EF4-FFF2-40B4-BE49-F238E27FC236}">
              <a16:creationId xmlns:a16="http://schemas.microsoft.com/office/drawing/2014/main" id="{EBD3663C-D9FF-482A-9AAE-A2B60B376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9097</xdr:row>
      <xdr:rowOff>0</xdr:rowOff>
    </xdr:from>
    <xdr:to>
      <xdr:col>1</xdr:col>
      <xdr:colOff>-200025</xdr:colOff>
      <xdr:row>9097</xdr:row>
      <xdr:rowOff>0</xdr:rowOff>
    </xdr:to>
    <xdr:pic>
      <xdr:nvPicPr>
        <xdr:cNvPr id="2242" name="Picture 26">
          <a:extLst>
            <a:ext uri="{FF2B5EF4-FFF2-40B4-BE49-F238E27FC236}">
              <a16:creationId xmlns:a16="http://schemas.microsoft.com/office/drawing/2014/main" id="{CB1E19E4-65D7-4B6B-B5A7-81B71FBD0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9097</xdr:row>
      <xdr:rowOff>0</xdr:rowOff>
    </xdr:from>
    <xdr:to>
      <xdr:col>1</xdr:col>
      <xdr:colOff>19050</xdr:colOff>
      <xdr:row>9097</xdr:row>
      <xdr:rowOff>0</xdr:rowOff>
    </xdr:to>
    <xdr:pic>
      <xdr:nvPicPr>
        <xdr:cNvPr id="2243" name="Picture 27">
          <a:extLst>
            <a:ext uri="{FF2B5EF4-FFF2-40B4-BE49-F238E27FC236}">
              <a16:creationId xmlns:a16="http://schemas.microsoft.com/office/drawing/2014/main" id="{78F94458-D724-4313-9007-362B9F0EC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44" name="Picture 84">
          <a:extLst>
            <a:ext uri="{FF2B5EF4-FFF2-40B4-BE49-F238E27FC236}">
              <a16:creationId xmlns:a16="http://schemas.microsoft.com/office/drawing/2014/main" id="{384FAA84-438E-45E2-B849-96D69F46A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45" name="Picture 85">
          <a:extLst>
            <a:ext uri="{FF2B5EF4-FFF2-40B4-BE49-F238E27FC236}">
              <a16:creationId xmlns:a16="http://schemas.microsoft.com/office/drawing/2014/main" id="{31BCAB3B-9EF8-495B-9A16-413415773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46" name="Picture 86">
          <a:extLst>
            <a:ext uri="{FF2B5EF4-FFF2-40B4-BE49-F238E27FC236}">
              <a16:creationId xmlns:a16="http://schemas.microsoft.com/office/drawing/2014/main" id="{8B8F446A-D2F3-41C4-9009-EDA72031C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47" name="Picture 87">
          <a:extLst>
            <a:ext uri="{FF2B5EF4-FFF2-40B4-BE49-F238E27FC236}">
              <a16:creationId xmlns:a16="http://schemas.microsoft.com/office/drawing/2014/main" id="{7854ED61-A32B-4415-AF24-34F65CEF0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48" name="Picture 88">
          <a:extLst>
            <a:ext uri="{FF2B5EF4-FFF2-40B4-BE49-F238E27FC236}">
              <a16:creationId xmlns:a16="http://schemas.microsoft.com/office/drawing/2014/main" id="{DAC9EE80-2B28-41DA-8D59-29FF6ACBB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49" name="Picture 89">
          <a:extLst>
            <a:ext uri="{FF2B5EF4-FFF2-40B4-BE49-F238E27FC236}">
              <a16:creationId xmlns:a16="http://schemas.microsoft.com/office/drawing/2014/main" id="{AD448991-9AEB-494E-8AEF-87CD328B6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50" name="Picture 90">
          <a:extLst>
            <a:ext uri="{FF2B5EF4-FFF2-40B4-BE49-F238E27FC236}">
              <a16:creationId xmlns:a16="http://schemas.microsoft.com/office/drawing/2014/main" id="{03C91F6D-2865-4B6A-85A1-0BD8385A4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51" name="Picture 91">
          <a:extLst>
            <a:ext uri="{FF2B5EF4-FFF2-40B4-BE49-F238E27FC236}">
              <a16:creationId xmlns:a16="http://schemas.microsoft.com/office/drawing/2014/main" id="{F24C1F5E-18A5-4FFD-A617-844E284FD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52" name="Picture 92">
          <a:extLst>
            <a:ext uri="{FF2B5EF4-FFF2-40B4-BE49-F238E27FC236}">
              <a16:creationId xmlns:a16="http://schemas.microsoft.com/office/drawing/2014/main" id="{71786B07-2B5C-40E7-B1F9-5F8E28BE0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53" name="Picture 93">
          <a:extLst>
            <a:ext uri="{FF2B5EF4-FFF2-40B4-BE49-F238E27FC236}">
              <a16:creationId xmlns:a16="http://schemas.microsoft.com/office/drawing/2014/main" id="{40B4A591-60BA-4A53-AE31-1F8DB8A2E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54" name="Picture 94">
          <a:extLst>
            <a:ext uri="{FF2B5EF4-FFF2-40B4-BE49-F238E27FC236}">
              <a16:creationId xmlns:a16="http://schemas.microsoft.com/office/drawing/2014/main" id="{B35B37FE-8849-4DDF-8FB0-739D01C88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55" name="Picture 95">
          <a:extLst>
            <a:ext uri="{FF2B5EF4-FFF2-40B4-BE49-F238E27FC236}">
              <a16:creationId xmlns:a16="http://schemas.microsoft.com/office/drawing/2014/main" id="{D29B8810-31EE-43CB-BCDB-34042981A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56" name="Picture 96">
          <a:extLst>
            <a:ext uri="{FF2B5EF4-FFF2-40B4-BE49-F238E27FC236}">
              <a16:creationId xmlns:a16="http://schemas.microsoft.com/office/drawing/2014/main" id="{907CEB10-1185-4D13-8B24-ED84F0FBD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57" name="Picture 97">
          <a:extLst>
            <a:ext uri="{FF2B5EF4-FFF2-40B4-BE49-F238E27FC236}">
              <a16:creationId xmlns:a16="http://schemas.microsoft.com/office/drawing/2014/main" id="{61D1C685-0587-4063-9254-B8F39813D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58" name="Picture 98">
          <a:extLst>
            <a:ext uri="{FF2B5EF4-FFF2-40B4-BE49-F238E27FC236}">
              <a16:creationId xmlns:a16="http://schemas.microsoft.com/office/drawing/2014/main" id="{69B1EC07-FA07-4EC9-B0B4-0802F0BF1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59" name="Picture 99">
          <a:extLst>
            <a:ext uri="{FF2B5EF4-FFF2-40B4-BE49-F238E27FC236}">
              <a16:creationId xmlns:a16="http://schemas.microsoft.com/office/drawing/2014/main" id="{AC026319-9EC2-446D-89E7-B48B88581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60" name="Picture 100">
          <a:extLst>
            <a:ext uri="{FF2B5EF4-FFF2-40B4-BE49-F238E27FC236}">
              <a16:creationId xmlns:a16="http://schemas.microsoft.com/office/drawing/2014/main" id="{ED3B686E-2445-4947-A497-32FF52F04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61" name="Picture 101">
          <a:extLst>
            <a:ext uri="{FF2B5EF4-FFF2-40B4-BE49-F238E27FC236}">
              <a16:creationId xmlns:a16="http://schemas.microsoft.com/office/drawing/2014/main" id="{A48806C1-3CB9-4E79-BDA5-E10DF5795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62" name="Picture 102">
          <a:extLst>
            <a:ext uri="{FF2B5EF4-FFF2-40B4-BE49-F238E27FC236}">
              <a16:creationId xmlns:a16="http://schemas.microsoft.com/office/drawing/2014/main" id="{B0FBA25A-CBB1-4F64-B1A9-644F038BA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63" name="Picture 103">
          <a:extLst>
            <a:ext uri="{FF2B5EF4-FFF2-40B4-BE49-F238E27FC236}">
              <a16:creationId xmlns:a16="http://schemas.microsoft.com/office/drawing/2014/main" id="{F0B3EA8D-D904-4228-8C78-62FCA1D15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64" name="Picture 104">
          <a:extLst>
            <a:ext uri="{FF2B5EF4-FFF2-40B4-BE49-F238E27FC236}">
              <a16:creationId xmlns:a16="http://schemas.microsoft.com/office/drawing/2014/main" id="{431AA792-5F3C-4C8F-868A-CB012C1D2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65" name="Picture 105">
          <a:extLst>
            <a:ext uri="{FF2B5EF4-FFF2-40B4-BE49-F238E27FC236}">
              <a16:creationId xmlns:a16="http://schemas.microsoft.com/office/drawing/2014/main" id="{EA0D442F-0D61-4362-9C3E-D82082B39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66" name="Picture 106">
          <a:extLst>
            <a:ext uri="{FF2B5EF4-FFF2-40B4-BE49-F238E27FC236}">
              <a16:creationId xmlns:a16="http://schemas.microsoft.com/office/drawing/2014/main" id="{964FDCA5-D236-411E-AF50-6995C6BD6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67" name="Picture 107">
          <a:extLst>
            <a:ext uri="{FF2B5EF4-FFF2-40B4-BE49-F238E27FC236}">
              <a16:creationId xmlns:a16="http://schemas.microsoft.com/office/drawing/2014/main" id="{DB811A8F-1DE6-49DA-8655-64E5E512B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68" name="Picture 108">
          <a:extLst>
            <a:ext uri="{FF2B5EF4-FFF2-40B4-BE49-F238E27FC236}">
              <a16:creationId xmlns:a16="http://schemas.microsoft.com/office/drawing/2014/main" id="{BEC2D748-B4D9-4805-9E64-988F36F80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69" name="Picture 109">
          <a:extLst>
            <a:ext uri="{FF2B5EF4-FFF2-40B4-BE49-F238E27FC236}">
              <a16:creationId xmlns:a16="http://schemas.microsoft.com/office/drawing/2014/main" id="{B2A1FD7A-9234-4AF7-A9DD-3A5B00C65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70" name="Picture 110">
          <a:extLst>
            <a:ext uri="{FF2B5EF4-FFF2-40B4-BE49-F238E27FC236}">
              <a16:creationId xmlns:a16="http://schemas.microsoft.com/office/drawing/2014/main" id="{979079A8-A322-4824-9F87-88DD702E8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271" name="Picture 111">
          <a:extLst>
            <a:ext uri="{FF2B5EF4-FFF2-40B4-BE49-F238E27FC236}">
              <a16:creationId xmlns:a16="http://schemas.microsoft.com/office/drawing/2014/main" id="{220D86E0-72A9-4ECB-B9F1-0FBE261DC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9146</xdr:row>
      <xdr:rowOff>0</xdr:rowOff>
    </xdr:from>
    <xdr:to>
      <xdr:col>1</xdr:col>
      <xdr:colOff>0</xdr:colOff>
      <xdr:row>9146</xdr:row>
      <xdr:rowOff>0</xdr:rowOff>
    </xdr:to>
    <xdr:sp macro="" textlink="">
      <xdr:nvSpPr>
        <xdr:cNvPr id="2272" name="WordArt 112">
          <a:extLst>
            <a:ext uri="{FF2B5EF4-FFF2-40B4-BE49-F238E27FC236}">
              <a16:creationId xmlns:a16="http://schemas.microsoft.com/office/drawing/2014/main" id="{9BE27C10-B2BC-444A-A2CF-66E2B5631E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345739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9146</xdr:row>
      <xdr:rowOff>0</xdr:rowOff>
    </xdr:from>
    <xdr:to>
      <xdr:col>1</xdr:col>
      <xdr:colOff>0</xdr:colOff>
      <xdr:row>9146</xdr:row>
      <xdr:rowOff>0</xdr:rowOff>
    </xdr:to>
    <xdr:sp macro="" textlink="">
      <xdr:nvSpPr>
        <xdr:cNvPr id="2273" name="WordArt 113">
          <a:extLst>
            <a:ext uri="{FF2B5EF4-FFF2-40B4-BE49-F238E27FC236}">
              <a16:creationId xmlns:a16="http://schemas.microsoft.com/office/drawing/2014/main" id="{8A0B1FB2-3DB6-4168-B552-ECF1B6071C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345739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9692</xdr:row>
      <xdr:rowOff>0</xdr:rowOff>
    </xdr:from>
    <xdr:to>
      <xdr:col>1</xdr:col>
      <xdr:colOff>2705100</xdr:colOff>
      <xdr:row>9692</xdr:row>
      <xdr:rowOff>0</xdr:rowOff>
    </xdr:to>
    <xdr:sp macro="" textlink="">
      <xdr:nvSpPr>
        <xdr:cNvPr id="2274" name="WordArt 114">
          <a:extLst>
            <a:ext uri="{FF2B5EF4-FFF2-40B4-BE49-F238E27FC236}">
              <a16:creationId xmlns:a16="http://schemas.microsoft.com/office/drawing/2014/main" id="{937B778D-7CD6-449C-A25B-824CB97FEC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9290685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9692</xdr:row>
      <xdr:rowOff>0</xdr:rowOff>
    </xdr:from>
    <xdr:to>
      <xdr:col>1</xdr:col>
      <xdr:colOff>2724150</xdr:colOff>
      <xdr:row>9692</xdr:row>
      <xdr:rowOff>0</xdr:rowOff>
    </xdr:to>
    <xdr:sp macro="" textlink="">
      <xdr:nvSpPr>
        <xdr:cNvPr id="2275" name="WordArt 115">
          <a:extLst>
            <a:ext uri="{FF2B5EF4-FFF2-40B4-BE49-F238E27FC236}">
              <a16:creationId xmlns:a16="http://schemas.microsoft.com/office/drawing/2014/main" id="{EAC57B30-5142-44D0-9141-0837E8236F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9290685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9692</xdr:row>
      <xdr:rowOff>0</xdr:rowOff>
    </xdr:from>
    <xdr:to>
      <xdr:col>1</xdr:col>
      <xdr:colOff>0</xdr:colOff>
      <xdr:row>9692</xdr:row>
      <xdr:rowOff>0</xdr:rowOff>
    </xdr:to>
    <xdr:sp macro="" textlink="">
      <xdr:nvSpPr>
        <xdr:cNvPr id="2276" name="WordArt 116">
          <a:extLst>
            <a:ext uri="{FF2B5EF4-FFF2-40B4-BE49-F238E27FC236}">
              <a16:creationId xmlns:a16="http://schemas.microsoft.com/office/drawing/2014/main" id="{0A8CFBA9-7C1E-4D8E-96A9-FA0598789D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29068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9692</xdr:row>
      <xdr:rowOff>0</xdr:rowOff>
    </xdr:from>
    <xdr:to>
      <xdr:col>1</xdr:col>
      <xdr:colOff>0</xdr:colOff>
      <xdr:row>9692</xdr:row>
      <xdr:rowOff>0</xdr:rowOff>
    </xdr:to>
    <xdr:sp macro="" textlink="">
      <xdr:nvSpPr>
        <xdr:cNvPr id="2277" name="WordArt 117">
          <a:extLst>
            <a:ext uri="{FF2B5EF4-FFF2-40B4-BE49-F238E27FC236}">
              <a16:creationId xmlns:a16="http://schemas.microsoft.com/office/drawing/2014/main" id="{0C1043E9-2386-4995-A795-B5A8F22237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29068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9692</xdr:row>
      <xdr:rowOff>0</xdr:rowOff>
    </xdr:from>
    <xdr:to>
      <xdr:col>1</xdr:col>
      <xdr:colOff>0</xdr:colOff>
      <xdr:row>9692</xdr:row>
      <xdr:rowOff>0</xdr:rowOff>
    </xdr:to>
    <xdr:sp macro="" textlink="">
      <xdr:nvSpPr>
        <xdr:cNvPr id="2278" name="WordArt 118">
          <a:extLst>
            <a:ext uri="{FF2B5EF4-FFF2-40B4-BE49-F238E27FC236}">
              <a16:creationId xmlns:a16="http://schemas.microsoft.com/office/drawing/2014/main" id="{DAB7C83F-4D48-44D0-AB27-E8F0DD33D9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29068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9692</xdr:row>
      <xdr:rowOff>0</xdr:rowOff>
    </xdr:from>
    <xdr:to>
      <xdr:col>1</xdr:col>
      <xdr:colOff>0</xdr:colOff>
      <xdr:row>9692</xdr:row>
      <xdr:rowOff>0</xdr:rowOff>
    </xdr:to>
    <xdr:sp macro="" textlink="">
      <xdr:nvSpPr>
        <xdr:cNvPr id="2279" name="WordArt 119">
          <a:extLst>
            <a:ext uri="{FF2B5EF4-FFF2-40B4-BE49-F238E27FC236}">
              <a16:creationId xmlns:a16="http://schemas.microsoft.com/office/drawing/2014/main" id="{EE8CDCEA-2066-4741-AF5E-8A33610973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29068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9097</xdr:row>
      <xdr:rowOff>0</xdr:rowOff>
    </xdr:from>
    <xdr:to>
      <xdr:col>1</xdr:col>
      <xdr:colOff>-200025</xdr:colOff>
      <xdr:row>9097</xdr:row>
      <xdr:rowOff>0</xdr:rowOff>
    </xdr:to>
    <xdr:pic>
      <xdr:nvPicPr>
        <xdr:cNvPr id="2280" name="Picture 24">
          <a:extLst>
            <a:ext uri="{FF2B5EF4-FFF2-40B4-BE49-F238E27FC236}">
              <a16:creationId xmlns:a16="http://schemas.microsoft.com/office/drawing/2014/main" id="{23AD25B6-7562-43C3-8ACF-440AD327B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9097</xdr:row>
      <xdr:rowOff>0</xdr:rowOff>
    </xdr:from>
    <xdr:to>
      <xdr:col>1</xdr:col>
      <xdr:colOff>19050</xdr:colOff>
      <xdr:row>9097</xdr:row>
      <xdr:rowOff>0</xdr:rowOff>
    </xdr:to>
    <xdr:pic>
      <xdr:nvPicPr>
        <xdr:cNvPr id="2281" name="Picture 25">
          <a:extLst>
            <a:ext uri="{FF2B5EF4-FFF2-40B4-BE49-F238E27FC236}">
              <a16:creationId xmlns:a16="http://schemas.microsoft.com/office/drawing/2014/main" id="{E4E36EAF-90BB-470E-82EC-AADEEF171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9097</xdr:row>
      <xdr:rowOff>0</xdr:rowOff>
    </xdr:from>
    <xdr:to>
      <xdr:col>1</xdr:col>
      <xdr:colOff>-200025</xdr:colOff>
      <xdr:row>9097</xdr:row>
      <xdr:rowOff>0</xdr:rowOff>
    </xdr:to>
    <xdr:pic>
      <xdr:nvPicPr>
        <xdr:cNvPr id="2282" name="Picture 26">
          <a:extLst>
            <a:ext uri="{FF2B5EF4-FFF2-40B4-BE49-F238E27FC236}">
              <a16:creationId xmlns:a16="http://schemas.microsoft.com/office/drawing/2014/main" id="{EF4A06A2-C10C-48A7-BF29-4CB00364A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9097</xdr:row>
      <xdr:rowOff>0</xdr:rowOff>
    </xdr:from>
    <xdr:to>
      <xdr:col>1</xdr:col>
      <xdr:colOff>19050</xdr:colOff>
      <xdr:row>9097</xdr:row>
      <xdr:rowOff>0</xdr:rowOff>
    </xdr:to>
    <xdr:pic>
      <xdr:nvPicPr>
        <xdr:cNvPr id="2283" name="Picture 27">
          <a:extLst>
            <a:ext uri="{FF2B5EF4-FFF2-40B4-BE49-F238E27FC236}">
              <a16:creationId xmlns:a16="http://schemas.microsoft.com/office/drawing/2014/main" id="{1BE12AA8-3636-4FA0-80ED-281EE4761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2284" name="WordArt 2">
          <a:extLst>
            <a:ext uri="{FF2B5EF4-FFF2-40B4-BE49-F238E27FC236}">
              <a16:creationId xmlns:a16="http://schemas.microsoft.com/office/drawing/2014/main" id="{CC1DD39C-9624-426E-BF66-431ED00441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2285" name="WordArt 95">
          <a:extLst>
            <a:ext uri="{FF2B5EF4-FFF2-40B4-BE49-F238E27FC236}">
              <a16:creationId xmlns:a16="http://schemas.microsoft.com/office/drawing/2014/main" id="{D840DF1F-3DC4-47BA-A43C-7134F609AB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2286" name="WordArt 96">
          <a:extLst>
            <a:ext uri="{FF2B5EF4-FFF2-40B4-BE49-F238E27FC236}">
              <a16:creationId xmlns:a16="http://schemas.microsoft.com/office/drawing/2014/main" id="{16410172-CAF4-4CB8-BE02-CD00071102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2287" name="WordArt 99">
          <a:extLst>
            <a:ext uri="{FF2B5EF4-FFF2-40B4-BE49-F238E27FC236}">
              <a16:creationId xmlns:a16="http://schemas.microsoft.com/office/drawing/2014/main" id="{E4C48A56-6805-4247-9504-A4E3E514E6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2288" name="WordArt 100">
          <a:extLst>
            <a:ext uri="{FF2B5EF4-FFF2-40B4-BE49-F238E27FC236}">
              <a16:creationId xmlns:a16="http://schemas.microsoft.com/office/drawing/2014/main" id="{2D435388-C64F-436F-8358-362F354FAA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2289" name="WordArt 106">
          <a:extLst>
            <a:ext uri="{FF2B5EF4-FFF2-40B4-BE49-F238E27FC236}">
              <a16:creationId xmlns:a16="http://schemas.microsoft.com/office/drawing/2014/main" id="{8144238F-C035-40C3-AC25-70B86CCD22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2290" name="WordArt 107">
          <a:extLst>
            <a:ext uri="{FF2B5EF4-FFF2-40B4-BE49-F238E27FC236}">
              <a16:creationId xmlns:a16="http://schemas.microsoft.com/office/drawing/2014/main" id="{A5A63555-3951-4D6E-91BE-4A4DE5D781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</xdr:row>
      <xdr:rowOff>0</xdr:rowOff>
    </xdr:from>
    <xdr:to>
      <xdr:col>1</xdr:col>
      <xdr:colOff>1123950</xdr:colOff>
      <xdr:row>2</xdr:row>
      <xdr:rowOff>0</xdr:rowOff>
    </xdr:to>
    <xdr:pic>
      <xdr:nvPicPr>
        <xdr:cNvPr id="2291" name="Picture 142">
          <a:extLst>
            <a:ext uri="{FF2B5EF4-FFF2-40B4-BE49-F238E27FC236}">
              <a16:creationId xmlns:a16="http://schemas.microsoft.com/office/drawing/2014/main" id="{3B6F4426-913A-4313-A44E-458E516A1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5619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</xdr:row>
      <xdr:rowOff>0</xdr:rowOff>
    </xdr:from>
    <xdr:to>
      <xdr:col>1</xdr:col>
      <xdr:colOff>1219200</xdr:colOff>
      <xdr:row>2</xdr:row>
      <xdr:rowOff>0</xdr:rowOff>
    </xdr:to>
    <xdr:pic>
      <xdr:nvPicPr>
        <xdr:cNvPr id="2292" name="Picture 143">
          <a:extLst>
            <a:ext uri="{FF2B5EF4-FFF2-40B4-BE49-F238E27FC236}">
              <a16:creationId xmlns:a16="http://schemas.microsoft.com/office/drawing/2014/main" id="{3A5012C1-9C4E-42B4-AB1E-33CC4DA60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56197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</xdr:row>
      <xdr:rowOff>0</xdr:rowOff>
    </xdr:from>
    <xdr:to>
      <xdr:col>1</xdr:col>
      <xdr:colOff>1114425</xdr:colOff>
      <xdr:row>2</xdr:row>
      <xdr:rowOff>0</xdr:rowOff>
    </xdr:to>
    <xdr:pic>
      <xdr:nvPicPr>
        <xdr:cNvPr id="2293" name="Picture 144">
          <a:extLst>
            <a:ext uri="{FF2B5EF4-FFF2-40B4-BE49-F238E27FC236}">
              <a16:creationId xmlns:a16="http://schemas.microsoft.com/office/drawing/2014/main" id="{D9E13181-1A4F-435D-99D6-29E0D95A7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</xdr:row>
      <xdr:rowOff>0</xdr:rowOff>
    </xdr:from>
    <xdr:to>
      <xdr:col>1</xdr:col>
      <xdr:colOff>1104900</xdr:colOff>
      <xdr:row>2</xdr:row>
      <xdr:rowOff>0</xdr:rowOff>
    </xdr:to>
    <xdr:pic>
      <xdr:nvPicPr>
        <xdr:cNvPr id="2294" name="Picture 145">
          <a:extLst>
            <a:ext uri="{FF2B5EF4-FFF2-40B4-BE49-F238E27FC236}">
              <a16:creationId xmlns:a16="http://schemas.microsoft.com/office/drawing/2014/main" id="{97B2BC90-7DA2-449C-8292-826E1BDBB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</xdr:row>
      <xdr:rowOff>0</xdr:rowOff>
    </xdr:from>
    <xdr:to>
      <xdr:col>1</xdr:col>
      <xdr:colOff>1209675</xdr:colOff>
      <xdr:row>2</xdr:row>
      <xdr:rowOff>0</xdr:rowOff>
    </xdr:to>
    <xdr:pic>
      <xdr:nvPicPr>
        <xdr:cNvPr id="2295" name="Picture 146">
          <a:extLst>
            <a:ext uri="{FF2B5EF4-FFF2-40B4-BE49-F238E27FC236}">
              <a16:creationId xmlns:a16="http://schemas.microsoft.com/office/drawing/2014/main" id="{84F63EC7-82D4-4F49-A5AA-D036B4D48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1200150</xdr:colOff>
      <xdr:row>2</xdr:row>
      <xdr:rowOff>0</xdr:rowOff>
    </xdr:to>
    <xdr:pic>
      <xdr:nvPicPr>
        <xdr:cNvPr id="2296" name="Picture 147">
          <a:extLst>
            <a:ext uri="{FF2B5EF4-FFF2-40B4-BE49-F238E27FC236}">
              <a16:creationId xmlns:a16="http://schemas.microsoft.com/office/drawing/2014/main" id="{917F4954-9A44-4932-9D00-3D7A426AF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</xdr:row>
      <xdr:rowOff>0</xdr:rowOff>
    </xdr:from>
    <xdr:to>
      <xdr:col>1</xdr:col>
      <xdr:colOff>1123950</xdr:colOff>
      <xdr:row>2</xdr:row>
      <xdr:rowOff>0</xdr:rowOff>
    </xdr:to>
    <xdr:pic>
      <xdr:nvPicPr>
        <xdr:cNvPr id="2297" name="Picture 148">
          <a:extLst>
            <a:ext uri="{FF2B5EF4-FFF2-40B4-BE49-F238E27FC236}">
              <a16:creationId xmlns:a16="http://schemas.microsoft.com/office/drawing/2014/main" id="{78F2D6BA-07C5-4053-9C0B-68825DF59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5619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298" name="WordArt 154">
          <a:extLst>
            <a:ext uri="{FF2B5EF4-FFF2-40B4-BE49-F238E27FC236}">
              <a16:creationId xmlns:a16="http://schemas.microsoft.com/office/drawing/2014/main" id="{D03F4262-3360-4E0B-9918-D6759C5B7A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299" name="WordArt 155">
          <a:extLst>
            <a:ext uri="{FF2B5EF4-FFF2-40B4-BE49-F238E27FC236}">
              <a16:creationId xmlns:a16="http://schemas.microsoft.com/office/drawing/2014/main" id="{5A581B35-9F36-46EB-95C2-F01E5EF9B6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300" name="WordArt 156">
          <a:extLst>
            <a:ext uri="{FF2B5EF4-FFF2-40B4-BE49-F238E27FC236}">
              <a16:creationId xmlns:a16="http://schemas.microsoft.com/office/drawing/2014/main" id="{DD3A5E94-8385-4904-B82D-A5288C1765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301" name="WordArt 157">
          <a:extLst>
            <a:ext uri="{FF2B5EF4-FFF2-40B4-BE49-F238E27FC236}">
              <a16:creationId xmlns:a16="http://schemas.microsoft.com/office/drawing/2014/main" id="{C6C3FD34-C7CE-4B97-B678-084DC0709E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7055</xdr:row>
      <xdr:rowOff>0</xdr:rowOff>
    </xdr:from>
    <xdr:to>
      <xdr:col>1</xdr:col>
      <xdr:colOff>-200025</xdr:colOff>
      <xdr:row>7055</xdr:row>
      <xdr:rowOff>0</xdr:rowOff>
    </xdr:to>
    <xdr:pic>
      <xdr:nvPicPr>
        <xdr:cNvPr id="2302" name="Picture 24">
          <a:extLst>
            <a:ext uri="{FF2B5EF4-FFF2-40B4-BE49-F238E27FC236}">
              <a16:creationId xmlns:a16="http://schemas.microsoft.com/office/drawing/2014/main" id="{B60BE951-7E68-40DC-8219-FEEA7456A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7055</xdr:row>
      <xdr:rowOff>0</xdr:rowOff>
    </xdr:from>
    <xdr:to>
      <xdr:col>1</xdr:col>
      <xdr:colOff>19050</xdr:colOff>
      <xdr:row>7055</xdr:row>
      <xdr:rowOff>0</xdr:rowOff>
    </xdr:to>
    <xdr:pic>
      <xdr:nvPicPr>
        <xdr:cNvPr id="2303" name="Picture 25">
          <a:extLst>
            <a:ext uri="{FF2B5EF4-FFF2-40B4-BE49-F238E27FC236}">
              <a16:creationId xmlns:a16="http://schemas.microsoft.com/office/drawing/2014/main" id="{095860CF-BBEB-4E8B-838F-D7AAD0203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7055</xdr:row>
      <xdr:rowOff>0</xdr:rowOff>
    </xdr:from>
    <xdr:to>
      <xdr:col>1</xdr:col>
      <xdr:colOff>-200025</xdr:colOff>
      <xdr:row>7055</xdr:row>
      <xdr:rowOff>0</xdr:rowOff>
    </xdr:to>
    <xdr:pic>
      <xdr:nvPicPr>
        <xdr:cNvPr id="2304" name="Picture 26">
          <a:extLst>
            <a:ext uri="{FF2B5EF4-FFF2-40B4-BE49-F238E27FC236}">
              <a16:creationId xmlns:a16="http://schemas.microsoft.com/office/drawing/2014/main" id="{3C6FDC95-E8BA-4F91-AA85-F0B93F7A3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7055</xdr:row>
      <xdr:rowOff>0</xdr:rowOff>
    </xdr:from>
    <xdr:to>
      <xdr:col>1</xdr:col>
      <xdr:colOff>19050</xdr:colOff>
      <xdr:row>7055</xdr:row>
      <xdr:rowOff>0</xdr:rowOff>
    </xdr:to>
    <xdr:pic>
      <xdr:nvPicPr>
        <xdr:cNvPr id="2305" name="Picture 27">
          <a:extLst>
            <a:ext uri="{FF2B5EF4-FFF2-40B4-BE49-F238E27FC236}">
              <a16:creationId xmlns:a16="http://schemas.microsoft.com/office/drawing/2014/main" id="{FCC40FE9-0C6A-40AA-81F7-49EABE150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06" name="Picture 84">
          <a:extLst>
            <a:ext uri="{FF2B5EF4-FFF2-40B4-BE49-F238E27FC236}">
              <a16:creationId xmlns:a16="http://schemas.microsoft.com/office/drawing/2014/main" id="{28D2A9F3-22A4-4168-AB83-1B0035136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07" name="Picture 85">
          <a:extLst>
            <a:ext uri="{FF2B5EF4-FFF2-40B4-BE49-F238E27FC236}">
              <a16:creationId xmlns:a16="http://schemas.microsoft.com/office/drawing/2014/main" id="{6366D5BC-FDA5-4A7F-830B-194A69B4E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08" name="Picture 86">
          <a:extLst>
            <a:ext uri="{FF2B5EF4-FFF2-40B4-BE49-F238E27FC236}">
              <a16:creationId xmlns:a16="http://schemas.microsoft.com/office/drawing/2014/main" id="{F090844D-3E1F-4C05-AC12-8D529D7FE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09" name="Picture 87">
          <a:extLst>
            <a:ext uri="{FF2B5EF4-FFF2-40B4-BE49-F238E27FC236}">
              <a16:creationId xmlns:a16="http://schemas.microsoft.com/office/drawing/2014/main" id="{ABEC735A-5DDA-4724-941F-FFF60D6A2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10" name="Picture 88">
          <a:extLst>
            <a:ext uri="{FF2B5EF4-FFF2-40B4-BE49-F238E27FC236}">
              <a16:creationId xmlns:a16="http://schemas.microsoft.com/office/drawing/2014/main" id="{1A5829F1-E0E1-473C-BE3A-8EE2DE560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11" name="Picture 89">
          <a:extLst>
            <a:ext uri="{FF2B5EF4-FFF2-40B4-BE49-F238E27FC236}">
              <a16:creationId xmlns:a16="http://schemas.microsoft.com/office/drawing/2014/main" id="{CF04A8E0-9EEC-4535-AB37-60CF7C77D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12" name="Picture 90">
          <a:extLst>
            <a:ext uri="{FF2B5EF4-FFF2-40B4-BE49-F238E27FC236}">
              <a16:creationId xmlns:a16="http://schemas.microsoft.com/office/drawing/2014/main" id="{AF8DCA6A-C916-46EC-819B-00D86C209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13" name="Picture 91">
          <a:extLst>
            <a:ext uri="{FF2B5EF4-FFF2-40B4-BE49-F238E27FC236}">
              <a16:creationId xmlns:a16="http://schemas.microsoft.com/office/drawing/2014/main" id="{C4C8B330-79D3-42E1-A3BC-D56A60C9F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14" name="Picture 92">
          <a:extLst>
            <a:ext uri="{FF2B5EF4-FFF2-40B4-BE49-F238E27FC236}">
              <a16:creationId xmlns:a16="http://schemas.microsoft.com/office/drawing/2014/main" id="{830B59B1-0B9C-45B6-BD19-3B8307A5F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15" name="Picture 93">
          <a:extLst>
            <a:ext uri="{FF2B5EF4-FFF2-40B4-BE49-F238E27FC236}">
              <a16:creationId xmlns:a16="http://schemas.microsoft.com/office/drawing/2014/main" id="{799D61B3-E2DA-4AF8-A5A9-05FAF77D7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16" name="Picture 94">
          <a:extLst>
            <a:ext uri="{FF2B5EF4-FFF2-40B4-BE49-F238E27FC236}">
              <a16:creationId xmlns:a16="http://schemas.microsoft.com/office/drawing/2014/main" id="{643A3894-DEB7-476D-B690-40AB595E0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17" name="Picture 95">
          <a:extLst>
            <a:ext uri="{FF2B5EF4-FFF2-40B4-BE49-F238E27FC236}">
              <a16:creationId xmlns:a16="http://schemas.microsoft.com/office/drawing/2014/main" id="{D34700BB-692C-4CE9-811E-6B4AE76D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18" name="Picture 96">
          <a:extLst>
            <a:ext uri="{FF2B5EF4-FFF2-40B4-BE49-F238E27FC236}">
              <a16:creationId xmlns:a16="http://schemas.microsoft.com/office/drawing/2014/main" id="{7BCA6BC9-107A-4ED4-871E-951A2D4DC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19" name="Picture 97">
          <a:extLst>
            <a:ext uri="{FF2B5EF4-FFF2-40B4-BE49-F238E27FC236}">
              <a16:creationId xmlns:a16="http://schemas.microsoft.com/office/drawing/2014/main" id="{8C9D39E9-C5FC-4C3F-A1A7-79AF7021B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20" name="Picture 98">
          <a:extLst>
            <a:ext uri="{FF2B5EF4-FFF2-40B4-BE49-F238E27FC236}">
              <a16:creationId xmlns:a16="http://schemas.microsoft.com/office/drawing/2014/main" id="{F9185501-3AEB-4D94-B6F3-07BEBEC17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21" name="Picture 99">
          <a:extLst>
            <a:ext uri="{FF2B5EF4-FFF2-40B4-BE49-F238E27FC236}">
              <a16:creationId xmlns:a16="http://schemas.microsoft.com/office/drawing/2014/main" id="{6C588A0D-25D4-4EBE-B77D-5A281ACF3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22" name="Picture 100">
          <a:extLst>
            <a:ext uri="{FF2B5EF4-FFF2-40B4-BE49-F238E27FC236}">
              <a16:creationId xmlns:a16="http://schemas.microsoft.com/office/drawing/2014/main" id="{E1ABDC57-C446-490A-B5CB-FC1A94CB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23" name="Picture 101">
          <a:extLst>
            <a:ext uri="{FF2B5EF4-FFF2-40B4-BE49-F238E27FC236}">
              <a16:creationId xmlns:a16="http://schemas.microsoft.com/office/drawing/2014/main" id="{AFA0531D-9C88-4E3E-BB09-C50D0C145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24" name="Picture 102">
          <a:extLst>
            <a:ext uri="{FF2B5EF4-FFF2-40B4-BE49-F238E27FC236}">
              <a16:creationId xmlns:a16="http://schemas.microsoft.com/office/drawing/2014/main" id="{90146916-CA32-4073-BB8E-974B6B63B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25" name="Picture 103">
          <a:extLst>
            <a:ext uri="{FF2B5EF4-FFF2-40B4-BE49-F238E27FC236}">
              <a16:creationId xmlns:a16="http://schemas.microsoft.com/office/drawing/2014/main" id="{FA5AA4B0-00A4-4EF6-BF16-A48B7BC81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26" name="Picture 104">
          <a:extLst>
            <a:ext uri="{FF2B5EF4-FFF2-40B4-BE49-F238E27FC236}">
              <a16:creationId xmlns:a16="http://schemas.microsoft.com/office/drawing/2014/main" id="{3D4CFBC2-3DD5-4DD5-BE35-5EB7678F1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27" name="Picture 105">
          <a:extLst>
            <a:ext uri="{FF2B5EF4-FFF2-40B4-BE49-F238E27FC236}">
              <a16:creationId xmlns:a16="http://schemas.microsoft.com/office/drawing/2014/main" id="{7B708788-819B-44E1-84DD-96B592E6B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28" name="Picture 106">
          <a:extLst>
            <a:ext uri="{FF2B5EF4-FFF2-40B4-BE49-F238E27FC236}">
              <a16:creationId xmlns:a16="http://schemas.microsoft.com/office/drawing/2014/main" id="{F5967A89-E1B0-495C-AF03-08C25EC0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29" name="Picture 107">
          <a:extLst>
            <a:ext uri="{FF2B5EF4-FFF2-40B4-BE49-F238E27FC236}">
              <a16:creationId xmlns:a16="http://schemas.microsoft.com/office/drawing/2014/main" id="{384B8715-5C50-49AC-AD05-A3E67A26E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30" name="Picture 108">
          <a:extLst>
            <a:ext uri="{FF2B5EF4-FFF2-40B4-BE49-F238E27FC236}">
              <a16:creationId xmlns:a16="http://schemas.microsoft.com/office/drawing/2014/main" id="{5C2D5FC3-B41B-4EAB-A88E-3B25FF35F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31" name="Picture 109">
          <a:extLst>
            <a:ext uri="{FF2B5EF4-FFF2-40B4-BE49-F238E27FC236}">
              <a16:creationId xmlns:a16="http://schemas.microsoft.com/office/drawing/2014/main" id="{4F9E2E8D-D674-4F1A-958A-BEE8BEC08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32" name="Picture 110">
          <a:extLst>
            <a:ext uri="{FF2B5EF4-FFF2-40B4-BE49-F238E27FC236}">
              <a16:creationId xmlns:a16="http://schemas.microsoft.com/office/drawing/2014/main" id="{085CDB20-FC1B-4DC1-9B9F-3D7321C9A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333" name="Picture 111">
          <a:extLst>
            <a:ext uri="{FF2B5EF4-FFF2-40B4-BE49-F238E27FC236}">
              <a16:creationId xmlns:a16="http://schemas.microsoft.com/office/drawing/2014/main" id="{6A99DFC5-8EE0-47BE-99C5-01EBAD23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7483</xdr:row>
      <xdr:rowOff>0</xdr:rowOff>
    </xdr:from>
    <xdr:to>
      <xdr:col>1</xdr:col>
      <xdr:colOff>0</xdr:colOff>
      <xdr:row>7483</xdr:row>
      <xdr:rowOff>0</xdr:rowOff>
    </xdr:to>
    <xdr:sp macro="" textlink="">
      <xdr:nvSpPr>
        <xdr:cNvPr id="2334" name="WordArt 112">
          <a:extLst>
            <a:ext uri="{FF2B5EF4-FFF2-40B4-BE49-F238E27FC236}">
              <a16:creationId xmlns:a16="http://schemas.microsoft.com/office/drawing/2014/main" id="{2A0D5FD1-324B-421E-A5A7-4CF36196D4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74352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7483</xdr:row>
      <xdr:rowOff>0</xdr:rowOff>
    </xdr:from>
    <xdr:to>
      <xdr:col>1</xdr:col>
      <xdr:colOff>0</xdr:colOff>
      <xdr:row>7483</xdr:row>
      <xdr:rowOff>0</xdr:rowOff>
    </xdr:to>
    <xdr:sp macro="" textlink="">
      <xdr:nvSpPr>
        <xdr:cNvPr id="2335" name="WordArt 113">
          <a:extLst>
            <a:ext uri="{FF2B5EF4-FFF2-40B4-BE49-F238E27FC236}">
              <a16:creationId xmlns:a16="http://schemas.microsoft.com/office/drawing/2014/main" id="{81DFE8FB-E244-49B7-AF97-0FE996ACF6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74352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8877</xdr:row>
      <xdr:rowOff>0</xdr:rowOff>
    </xdr:from>
    <xdr:to>
      <xdr:col>1</xdr:col>
      <xdr:colOff>2705100</xdr:colOff>
      <xdr:row>8877</xdr:row>
      <xdr:rowOff>0</xdr:rowOff>
    </xdr:to>
    <xdr:sp macro="" textlink="">
      <xdr:nvSpPr>
        <xdr:cNvPr id="2336" name="WordArt 114">
          <a:extLst>
            <a:ext uri="{FF2B5EF4-FFF2-40B4-BE49-F238E27FC236}">
              <a16:creationId xmlns:a16="http://schemas.microsoft.com/office/drawing/2014/main" id="{15D3E118-E3BF-4084-9836-7B8566EB00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9619297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8877</xdr:row>
      <xdr:rowOff>0</xdr:rowOff>
    </xdr:from>
    <xdr:to>
      <xdr:col>1</xdr:col>
      <xdr:colOff>2724150</xdr:colOff>
      <xdr:row>8877</xdr:row>
      <xdr:rowOff>0</xdr:rowOff>
    </xdr:to>
    <xdr:sp macro="" textlink="">
      <xdr:nvSpPr>
        <xdr:cNvPr id="2337" name="WordArt 115">
          <a:extLst>
            <a:ext uri="{FF2B5EF4-FFF2-40B4-BE49-F238E27FC236}">
              <a16:creationId xmlns:a16="http://schemas.microsoft.com/office/drawing/2014/main" id="{B7327DCF-FD36-4FAB-A571-5D7CB9EFCE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9619297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8877</xdr:row>
      <xdr:rowOff>0</xdr:rowOff>
    </xdr:from>
    <xdr:to>
      <xdr:col>1</xdr:col>
      <xdr:colOff>0</xdr:colOff>
      <xdr:row>8877</xdr:row>
      <xdr:rowOff>0</xdr:rowOff>
    </xdr:to>
    <xdr:sp macro="" textlink="">
      <xdr:nvSpPr>
        <xdr:cNvPr id="2338" name="WordArt 116">
          <a:extLst>
            <a:ext uri="{FF2B5EF4-FFF2-40B4-BE49-F238E27FC236}">
              <a16:creationId xmlns:a16="http://schemas.microsoft.com/office/drawing/2014/main" id="{948DFF0C-6308-49DC-AB61-112A374B7B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19297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8877</xdr:row>
      <xdr:rowOff>0</xdr:rowOff>
    </xdr:from>
    <xdr:to>
      <xdr:col>1</xdr:col>
      <xdr:colOff>0</xdr:colOff>
      <xdr:row>8877</xdr:row>
      <xdr:rowOff>0</xdr:rowOff>
    </xdr:to>
    <xdr:sp macro="" textlink="">
      <xdr:nvSpPr>
        <xdr:cNvPr id="2339" name="WordArt 117">
          <a:extLst>
            <a:ext uri="{FF2B5EF4-FFF2-40B4-BE49-F238E27FC236}">
              <a16:creationId xmlns:a16="http://schemas.microsoft.com/office/drawing/2014/main" id="{D42D994A-9B55-44CE-9B91-E59D24DA6C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19297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8877</xdr:row>
      <xdr:rowOff>0</xdr:rowOff>
    </xdr:from>
    <xdr:to>
      <xdr:col>1</xdr:col>
      <xdr:colOff>0</xdr:colOff>
      <xdr:row>8877</xdr:row>
      <xdr:rowOff>0</xdr:rowOff>
    </xdr:to>
    <xdr:sp macro="" textlink="">
      <xdr:nvSpPr>
        <xdr:cNvPr id="2340" name="WordArt 118">
          <a:extLst>
            <a:ext uri="{FF2B5EF4-FFF2-40B4-BE49-F238E27FC236}">
              <a16:creationId xmlns:a16="http://schemas.microsoft.com/office/drawing/2014/main" id="{F85EDCA8-0B69-4D62-A59F-C8B8EFAB47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19297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8877</xdr:row>
      <xdr:rowOff>0</xdr:rowOff>
    </xdr:from>
    <xdr:to>
      <xdr:col>1</xdr:col>
      <xdr:colOff>0</xdr:colOff>
      <xdr:row>8877</xdr:row>
      <xdr:rowOff>0</xdr:rowOff>
    </xdr:to>
    <xdr:sp macro="" textlink="">
      <xdr:nvSpPr>
        <xdr:cNvPr id="2341" name="WordArt 119">
          <a:extLst>
            <a:ext uri="{FF2B5EF4-FFF2-40B4-BE49-F238E27FC236}">
              <a16:creationId xmlns:a16="http://schemas.microsoft.com/office/drawing/2014/main" id="{0899220A-D753-4173-B389-E2F842D5D0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19297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7055</xdr:row>
      <xdr:rowOff>0</xdr:rowOff>
    </xdr:from>
    <xdr:to>
      <xdr:col>1</xdr:col>
      <xdr:colOff>-200025</xdr:colOff>
      <xdr:row>7055</xdr:row>
      <xdr:rowOff>0</xdr:rowOff>
    </xdr:to>
    <xdr:pic>
      <xdr:nvPicPr>
        <xdr:cNvPr id="2342" name="Picture 24">
          <a:extLst>
            <a:ext uri="{FF2B5EF4-FFF2-40B4-BE49-F238E27FC236}">
              <a16:creationId xmlns:a16="http://schemas.microsoft.com/office/drawing/2014/main" id="{966EDD1F-200F-40E4-BA50-6345CAB74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7055</xdr:row>
      <xdr:rowOff>0</xdr:rowOff>
    </xdr:from>
    <xdr:to>
      <xdr:col>1</xdr:col>
      <xdr:colOff>19050</xdr:colOff>
      <xdr:row>7055</xdr:row>
      <xdr:rowOff>0</xdr:rowOff>
    </xdr:to>
    <xdr:pic>
      <xdr:nvPicPr>
        <xdr:cNvPr id="2343" name="Picture 25">
          <a:extLst>
            <a:ext uri="{FF2B5EF4-FFF2-40B4-BE49-F238E27FC236}">
              <a16:creationId xmlns:a16="http://schemas.microsoft.com/office/drawing/2014/main" id="{E89D8C40-B16A-4C76-B317-BC7F0ED51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7055</xdr:row>
      <xdr:rowOff>0</xdr:rowOff>
    </xdr:from>
    <xdr:to>
      <xdr:col>1</xdr:col>
      <xdr:colOff>-200025</xdr:colOff>
      <xdr:row>7055</xdr:row>
      <xdr:rowOff>0</xdr:rowOff>
    </xdr:to>
    <xdr:pic>
      <xdr:nvPicPr>
        <xdr:cNvPr id="2344" name="Picture 26">
          <a:extLst>
            <a:ext uri="{FF2B5EF4-FFF2-40B4-BE49-F238E27FC236}">
              <a16:creationId xmlns:a16="http://schemas.microsoft.com/office/drawing/2014/main" id="{C7A44C4F-31A0-435B-A913-A3CF61195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7055</xdr:row>
      <xdr:rowOff>0</xdr:rowOff>
    </xdr:from>
    <xdr:to>
      <xdr:col>1</xdr:col>
      <xdr:colOff>19050</xdr:colOff>
      <xdr:row>7055</xdr:row>
      <xdr:rowOff>0</xdr:rowOff>
    </xdr:to>
    <xdr:pic>
      <xdr:nvPicPr>
        <xdr:cNvPr id="2345" name="Picture 27">
          <a:extLst>
            <a:ext uri="{FF2B5EF4-FFF2-40B4-BE49-F238E27FC236}">
              <a16:creationId xmlns:a16="http://schemas.microsoft.com/office/drawing/2014/main" id="{808CBBEE-8C83-402C-B1CA-FF3416E9F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2657475</xdr:colOff>
      <xdr:row>844</xdr:row>
      <xdr:rowOff>0</xdr:rowOff>
    </xdr:to>
    <xdr:sp macro="" textlink="">
      <xdr:nvSpPr>
        <xdr:cNvPr id="2346" name="WordArt 2">
          <a:extLst>
            <a:ext uri="{FF2B5EF4-FFF2-40B4-BE49-F238E27FC236}">
              <a16:creationId xmlns:a16="http://schemas.microsoft.com/office/drawing/2014/main" id="{7765EFC8-D9B2-417E-90B0-25120C1E20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844</xdr:row>
      <xdr:rowOff>0</xdr:rowOff>
    </xdr:from>
    <xdr:to>
      <xdr:col>1</xdr:col>
      <xdr:colOff>2628900</xdr:colOff>
      <xdr:row>844</xdr:row>
      <xdr:rowOff>0</xdr:rowOff>
    </xdr:to>
    <xdr:sp macro="" textlink="">
      <xdr:nvSpPr>
        <xdr:cNvPr id="2347" name="WordArt 95">
          <a:extLst>
            <a:ext uri="{FF2B5EF4-FFF2-40B4-BE49-F238E27FC236}">
              <a16:creationId xmlns:a16="http://schemas.microsoft.com/office/drawing/2014/main" id="{D8307430-A758-4DDE-955C-D1F9B0F773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2657475</xdr:colOff>
      <xdr:row>844</xdr:row>
      <xdr:rowOff>0</xdr:rowOff>
    </xdr:to>
    <xdr:sp macro="" textlink="">
      <xdr:nvSpPr>
        <xdr:cNvPr id="2348" name="WordArt 96">
          <a:extLst>
            <a:ext uri="{FF2B5EF4-FFF2-40B4-BE49-F238E27FC236}">
              <a16:creationId xmlns:a16="http://schemas.microsoft.com/office/drawing/2014/main" id="{6B4DBF90-BEEC-4557-800A-4A251FB844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844</xdr:row>
      <xdr:rowOff>0</xdr:rowOff>
    </xdr:from>
    <xdr:to>
      <xdr:col>1</xdr:col>
      <xdr:colOff>2628900</xdr:colOff>
      <xdr:row>844</xdr:row>
      <xdr:rowOff>0</xdr:rowOff>
    </xdr:to>
    <xdr:sp macro="" textlink="">
      <xdr:nvSpPr>
        <xdr:cNvPr id="2349" name="WordArt 99">
          <a:extLst>
            <a:ext uri="{FF2B5EF4-FFF2-40B4-BE49-F238E27FC236}">
              <a16:creationId xmlns:a16="http://schemas.microsoft.com/office/drawing/2014/main" id="{369C66FE-BBC1-4821-ABE0-2A638D132B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2657475</xdr:colOff>
      <xdr:row>844</xdr:row>
      <xdr:rowOff>0</xdr:rowOff>
    </xdr:to>
    <xdr:sp macro="" textlink="">
      <xdr:nvSpPr>
        <xdr:cNvPr id="2350" name="WordArt 100">
          <a:extLst>
            <a:ext uri="{FF2B5EF4-FFF2-40B4-BE49-F238E27FC236}">
              <a16:creationId xmlns:a16="http://schemas.microsoft.com/office/drawing/2014/main" id="{C381E5B1-2A93-45BF-AE0B-945B967CF6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844</xdr:row>
      <xdr:rowOff>0</xdr:rowOff>
    </xdr:from>
    <xdr:to>
      <xdr:col>1</xdr:col>
      <xdr:colOff>2628900</xdr:colOff>
      <xdr:row>844</xdr:row>
      <xdr:rowOff>0</xdr:rowOff>
    </xdr:to>
    <xdr:sp macro="" textlink="">
      <xdr:nvSpPr>
        <xdr:cNvPr id="2351" name="WordArt 106">
          <a:extLst>
            <a:ext uri="{FF2B5EF4-FFF2-40B4-BE49-F238E27FC236}">
              <a16:creationId xmlns:a16="http://schemas.microsoft.com/office/drawing/2014/main" id="{6B7B48E8-7F88-4587-8439-0AE76D06AB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2657475</xdr:colOff>
      <xdr:row>844</xdr:row>
      <xdr:rowOff>0</xdr:rowOff>
    </xdr:to>
    <xdr:sp macro="" textlink="">
      <xdr:nvSpPr>
        <xdr:cNvPr id="2352" name="WordArt 107">
          <a:extLst>
            <a:ext uri="{FF2B5EF4-FFF2-40B4-BE49-F238E27FC236}">
              <a16:creationId xmlns:a16="http://schemas.microsoft.com/office/drawing/2014/main" id="{F2FD9E51-D89D-41E2-955F-F4EF5B281C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844</xdr:row>
      <xdr:rowOff>0</xdr:rowOff>
    </xdr:from>
    <xdr:to>
      <xdr:col>1</xdr:col>
      <xdr:colOff>1123950</xdr:colOff>
      <xdr:row>844</xdr:row>
      <xdr:rowOff>0</xdr:rowOff>
    </xdr:to>
    <xdr:pic>
      <xdr:nvPicPr>
        <xdr:cNvPr id="2353" name="Picture 142">
          <a:extLst>
            <a:ext uri="{FF2B5EF4-FFF2-40B4-BE49-F238E27FC236}">
              <a16:creationId xmlns:a16="http://schemas.microsoft.com/office/drawing/2014/main" id="{A27E8336-1F87-43C1-8481-A23C322D3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336643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844</xdr:row>
      <xdr:rowOff>0</xdr:rowOff>
    </xdr:from>
    <xdr:to>
      <xdr:col>1</xdr:col>
      <xdr:colOff>1219200</xdr:colOff>
      <xdr:row>844</xdr:row>
      <xdr:rowOff>0</xdr:rowOff>
    </xdr:to>
    <xdr:pic>
      <xdr:nvPicPr>
        <xdr:cNvPr id="2354" name="Picture 143">
          <a:extLst>
            <a:ext uri="{FF2B5EF4-FFF2-40B4-BE49-F238E27FC236}">
              <a16:creationId xmlns:a16="http://schemas.microsoft.com/office/drawing/2014/main" id="{67B13F17-DBC2-4AA1-BDFB-29867BEEE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336643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844</xdr:row>
      <xdr:rowOff>0</xdr:rowOff>
    </xdr:from>
    <xdr:to>
      <xdr:col>1</xdr:col>
      <xdr:colOff>1114425</xdr:colOff>
      <xdr:row>844</xdr:row>
      <xdr:rowOff>0</xdr:rowOff>
    </xdr:to>
    <xdr:pic>
      <xdr:nvPicPr>
        <xdr:cNvPr id="2355" name="Picture 144">
          <a:extLst>
            <a:ext uri="{FF2B5EF4-FFF2-40B4-BE49-F238E27FC236}">
              <a16:creationId xmlns:a16="http://schemas.microsoft.com/office/drawing/2014/main" id="{E6A3CDE5-C935-4CCC-B7B8-ED5088677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844</xdr:row>
      <xdr:rowOff>0</xdr:rowOff>
    </xdr:from>
    <xdr:to>
      <xdr:col>1</xdr:col>
      <xdr:colOff>1104900</xdr:colOff>
      <xdr:row>844</xdr:row>
      <xdr:rowOff>0</xdr:rowOff>
    </xdr:to>
    <xdr:pic>
      <xdr:nvPicPr>
        <xdr:cNvPr id="2356" name="Picture 145">
          <a:extLst>
            <a:ext uri="{FF2B5EF4-FFF2-40B4-BE49-F238E27FC236}">
              <a16:creationId xmlns:a16="http://schemas.microsoft.com/office/drawing/2014/main" id="{B72B7B8A-A1F7-47DE-9F1A-E3809607F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844</xdr:row>
      <xdr:rowOff>0</xdr:rowOff>
    </xdr:from>
    <xdr:to>
      <xdr:col>1</xdr:col>
      <xdr:colOff>1209675</xdr:colOff>
      <xdr:row>844</xdr:row>
      <xdr:rowOff>0</xdr:rowOff>
    </xdr:to>
    <xdr:pic>
      <xdr:nvPicPr>
        <xdr:cNvPr id="2357" name="Picture 146">
          <a:extLst>
            <a:ext uri="{FF2B5EF4-FFF2-40B4-BE49-F238E27FC236}">
              <a16:creationId xmlns:a16="http://schemas.microsoft.com/office/drawing/2014/main" id="{A823E636-B527-41A7-8265-999B02CC4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1200150</xdr:colOff>
      <xdr:row>844</xdr:row>
      <xdr:rowOff>0</xdr:rowOff>
    </xdr:to>
    <xdr:pic>
      <xdr:nvPicPr>
        <xdr:cNvPr id="2358" name="Picture 147">
          <a:extLst>
            <a:ext uri="{FF2B5EF4-FFF2-40B4-BE49-F238E27FC236}">
              <a16:creationId xmlns:a16="http://schemas.microsoft.com/office/drawing/2014/main" id="{30F67EB9-6B63-4AB8-8568-BC38E9C29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844</xdr:row>
      <xdr:rowOff>0</xdr:rowOff>
    </xdr:from>
    <xdr:to>
      <xdr:col>1</xdr:col>
      <xdr:colOff>1123950</xdr:colOff>
      <xdr:row>844</xdr:row>
      <xdr:rowOff>0</xdr:rowOff>
    </xdr:to>
    <xdr:pic>
      <xdr:nvPicPr>
        <xdr:cNvPr id="2359" name="Picture 148">
          <a:extLst>
            <a:ext uri="{FF2B5EF4-FFF2-40B4-BE49-F238E27FC236}">
              <a16:creationId xmlns:a16="http://schemas.microsoft.com/office/drawing/2014/main" id="{283CB01C-9BA9-4193-9448-DEDC68C4C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336643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0</xdr:colOff>
      <xdr:row>844</xdr:row>
      <xdr:rowOff>0</xdr:rowOff>
    </xdr:to>
    <xdr:sp macro="" textlink="">
      <xdr:nvSpPr>
        <xdr:cNvPr id="2360" name="WordArt 154">
          <a:extLst>
            <a:ext uri="{FF2B5EF4-FFF2-40B4-BE49-F238E27FC236}">
              <a16:creationId xmlns:a16="http://schemas.microsoft.com/office/drawing/2014/main" id="{7A7F9E8B-9A80-4C57-9D0F-1498021C92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0</xdr:colOff>
      <xdr:row>844</xdr:row>
      <xdr:rowOff>0</xdr:rowOff>
    </xdr:to>
    <xdr:sp macro="" textlink="">
      <xdr:nvSpPr>
        <xdr:cNvPr id="2361" name="WordArt 155">
          <a:extLst>
            <a:ext uri="{FF2B5EF4-FFF2-40B4-BE49-F238E27FC236}">
              <a16:creationId xmlns:a16="http://schemas.microsoft.com/office/drawing/2014/main" id="{43735A38-70A7-470E-9D05-598D123E7E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0</xdr:colOff>
      <xdr:row>844</xdr:row>
      <xdr:rowOff>0</xdr:rowOff>
    </xdr:to>
    <xdr:sp macro="" textlink="">
      <xdr:nvSpPr>
        <xdr:cNvPr id="2362" name="WordArt 156">
          <a:extLst>
            <a:ext uri="{FF2B5EF4-FFF2-40B4-BE49-F238E27FC236}">
              <a16:creationId xmlns:a16="http://schemas.microsoft.com/office/drawing/2014/main" id="{A550ECD1-D28F-477C-A95D-15C23E0083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0</xdr:colOff>
      <xdr:row>844</xdr:row>
      <xdr:rowOff>0</xdr:rowOff>
    </xdr:to>
    <xdr:sp macro="" textlink="">
      <xdr:nvSpPr>
        <xdr:cNvPr id="2363" name="WordArt 157">
          <a:extLst>
            <a:ext uri="{FF2B5EF4-FFF2-40B4-BE49-F238E27FC236}">
              <a16:creationId xmlns:a16="http://schemas.microsoft.com/office/drawing/2014/main" id="{9ABE99E7-969A-4F43-AD9C-9842A4B24B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364" name="Picture 24">
          <a:extLst>
            <a:ext uri="{FF2B5EF4-FFF2-40B4-BE49-F238E27FC236}">
              <a16:creationId xmlns:a16="http://schemas.microsoft.com/office/drawing/2014/main" id="{F5CC80EE-5738-4BC6-BDD4-036928928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365" name="Picture 25">
          <a:extLst>
            <a:ext uri="{FF2B5EF4-FFF2-40B4-BE49-F238E27FC236}">
              <a16:creationId xmlns:a16="http://schemas.microsoft.com/office/drawing/2014/main" id="{25050A50-D205-42C9-978E-B5AB5698F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366" name="Picture 26">
          <a:extLst>
            <a:ext uri="{FF2B5EF4-FFF2-40B4-BE49-F238E27FC236}">
              <a16:creationId xmlns:a16="http://schemas.microsoft.com/office/drawing/2014/main" id="{DAA1969E-56F3-46BA-A67E-3B5219729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367" name="Picture 27">
          <a:extLst>
            <a:ext uri="{FF2B5EF4-FFF2-40B4-BE49-F238E27FC236}">
              <a16:creationId xmlns:a16="http://schemas.microsoft.com/office/drawing/2014/main" id="{55CA4B8F-0BAB-451C-8439-6069EFA61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68" name="Picture 84">
          <a:extLst>
            <a:ext uri="{FF2B5EF4-FFF2-40B4-BE49-F238E27FC236}">
              <a16:creationId xmlns:a16="http://schemas.microsoft.com/office/drawing/2014/main" id="{C7AA6E08-ED56-4FD5-AC12-5DB2AD156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69" name="Picture 85">
          <a:extLst>
            <a:ext uri="{FF2B5EF4-FFF2-40B4-BE49-F238E27FC236}">
              <a16:creationId xmlns:a16="http://schemas.microsoft.com/office/drawing/2014/main" id="{E70DFF3C-4299-442F-BEE0-61D238078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70" name="Picture 86">
          <a:extLst>
            <a:ext uri="{FF2B5EF4-FFF2-40B4-BE49-F238E27FC236}">
              <a16:creationId xmlns:a16="http://schemas.microsoft.com/office/drawing/2014/main" id="{E4F4EB97-93CA-4755-8E1C-0F53EFCBD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71" name="Picture 87">
          <a:extLst>
            <a:ext uri="{FF2B5EF4-FFF2-40B4-BE49-F238E27FC236}">
              <a16:creationId xmlns:a16="http://schemas.microsoft.com/office/drawing/2014/main" id="{6EDB8B3D-A628-49D1-A015-8A1CF3F57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72" name="Picture 88">
          <a:extLst>
            <a:ext uri="{FF2B5EF4-FFF2-40B4-BE49-F238E27FC236}">
              <a16:creationId xmlns:a16="http://schemas.microsoft.com/office/drawing/2014/main" id="{5FCD39B5-015F-4C86-974D-2DD6D419D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73" name="Picture 89">
          <a:extLst>
            <a:ext uri="{FF2B5EF4-FFF2-40B4-BE49-F238E27FC236}">
              <a16:creationId xmlns:a16="http://schemas.microsoft.com/office/drawing/2014/main" id="{7EA41144-D9B8-404B-86D5-51663699B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74" name="Picture 90">
          <a:extLst>
            <a:ext uri="{FF2B5EF4-FFF2-40B4-BE49-F238E27FC236}">
              <a16:creationId xmlns:a16="http://schemas.microsoft.com/office/drawing/2014/main" id="{61E77ABD-5AA1-485B-9C12-822EF1331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75" name="Picture 91">
          <a:extLst>
            <a:ext uri="{FF2B5EF4-FFF2-40B4-BE49-F238E27FC236}">
              <a16:creationId xmlns:a16="http://schemas.microsoft.com/office/drawing/2014/main" id="{CF0574B0-EEDA-4B37-A384-01ED22C67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76" name="Picture 92">
          <a:extLst>
            <a:ext uri="{FF2B5EF4-FFF2-40B4-BE49-F238E27FC236}">
              <a16:creationId xmlns:a16="http://schemas.microsoft.com/office/drawing/2014/main" id="{0367674F-0255-4407-ACB7-73B66078F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77" name="Picture 93">
          <a:extLst>
            <a:ext uri="{FF2B5EF4-FFF2-40B4-BE49-F238E27FC236}">
              <a16:creationId xmlns:a16="http://schemas.microsoft.com/office/drawing/2014/main" id="{350D8192-CF3E-4985-96BA-6993D0F27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78" name="Picture 94">
          <a:extLst>
            <a:ext uri="{FF2B5EF4-FFF2-40B4-BE49-F238E27FC236}">
              <a16:creationId xmlns:a16="http://schemas.microsoft.com/office/drawing/2014/main" id="{B6DA0801-2C46-4CB2-8112-F8CE8F7F4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79" name="Picture 95">
          <a:extLst>
            <a:ext uri="{FF2B5EF4-FFF2-40B4-BE49-F238E27FC236}">
              <a16:creationId xmlns:a16="http://schemas.microsoft.com/office/drawing/2014/main" id="{96211EB0-0094-4284-9F55-BE3875443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80" name="Picture 96">
          <a:extLst>
            <a:ext uri="{FF2B5EF4-FFF2-40B4-BE49-F238E27FC236}">
              <a16:creationId xmlns:a16="http://schemas.microsoft.com/office/drawing/2014/main" id="{C1DC077A-9685-4A97-B762-B4E993F5C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81" name="Picture 97">
          <a:extLst>
            <a:ext uri="{FF2B5EF4-FFF2-40B4-BE49-F238E27FC236}">
              <a16:creationId xmlns:a16="http://schemas.microsoft.com/office/drawing/2014/main" id="{7692184F-F660-4A04-AE25-C6F694607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82" name="Picture 98">
          <a:extLst>
            <a:ext uri="{FF2B5EF4-FFF2-40B4-BE49-F238E27FC236}">
              <a16:creationId xmlns:a16="http://schemas.microsoft.com/office/drawing/2014/main" id="{FF7DFAEE-1545-4BF8-9D25-6D3FAFFF4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83" name="Picture 99">
          <a:extLst>
            <a:ext uri="{FF2B5EF4-FFF2-40B4-BE49-F238E27FC236}">
              <a16:creationId xmlns:a16="http://schemas.microsoft.com/office/drawing/2014/main" id="{6DAEA36D-1BF3-4189-BC32-8AA36F5A6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84" name="Picture 100">
          <a:extLst>
            <a:ext uri="{FF2B5EF4-FFF2-40B4-BE49-F238E27FC236}">
              <a16:creationId xmlns:a16="http://schemas.microsoft.com/office/drawing/2014/main" id="{C79AE684-C739-4548-8A7F-9EC695ECB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85" name="Picture 101">
          <a:extLst>
            <a:ext uri="{FF2B5EF4-FFF2-40B4-BE49-F238E27FC236}">
              <a16:creationId xmlns:a16="http://schemas.microsoft.com/office/drawing/2014/main" id="{2767CFDF-847C-4401-A338-769E1E42C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86" name="Picture 102">
          <a:extLst>
            <a:ext uri="{FF2B5EF4-FFF2-40B4-BE49-F238E27FC236}">
              <a16:creationId xmlns:a16="http://schemas.microsoft.com/office/drawing/2014/main" id="{4AE8839B-CD8B-43AB-A693-500D82AB7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87" name="Picture 103">
          <a:extLst>
            <a:ext uri="{FF2B5EF4-FFF2-40B4-BE49-F238E27FC236}">
              <a16:creationId xmlns:a16="http://schemas.microsoft.com/office/drawing/2014/main" id="{543EF73E-95BA-4AC4-A44E-82375D84D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88" name="Picture 104">
          <a:extLst>
            <a:ext uri="{FF2B5EF4-FFF2-40B4-BE49-F238E27FC236}">
              <a16:creationId xmlns:a16="http://schemas.microsoft.com/office/drawing/2014/main" id="{B504AA7D-CA23-49BF-A1B2-57CFCE742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89" name="Picture 105">
          <a:extLst>
            <a:ext uri="{FF2B5EF4-FFF2-40B4-BE49-F238E27FC236}">
              <a16:creationId xmlns:a16="http://schemas.microsoft.com/office/drawing/2014/main" id="{37A60FE4-9843-4D37-8A1D-DF9D25FBB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90" name="Picture 106">
          <a:extLst>
            <a:ext uri="{FF2B5EF4-FFF2-40B4-BE49-F238E27FC236}">
              <a16:creationId xmlns:a16="http://schemas.microsoft.com/office/drawing/2014/main" id="{CB04CB5C-D99D-43E6-965D-62FE09C29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91" name="Picture 107">
          <a:extLst>
            <a:ext uri="{FF2B5EF4-FFF2-40B4-BE49-F238E27FC236}">
              <a16:creationId xmlns:a16="http://schemas.microsoft.com/office/drawing/2014/main" id="{B7B6C90B-1984-422E-B120-D0946C8E2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92" name="Picture 108">
          <a:extLst>
            <a:ext uri="{FF2B5EF4-FFF2-40B4-BE49-F238E27FC236}">
              <a16:creationId xmlns:a16="http://schemas.microsoft.com/office/drawing/2014/main" id="{439B02A2-C456-47E3-90F8-894CC514F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93" name="Picture 109">
          <a:extLst>
            <a:ext uri="{FF2B5EF4-FFF2-40B4-BE49-F238E27FC236}">
              <a16:creationId xmlns:a16="http://schemas.microsoft.com/office/drawing/2014/main" id="{63314F73-B01B-41A4-8A2C-16D88861D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94" name="Picture 110">
          <a:extLst>
            <a:ext uri="{FF2B5EF4-FFF2-40B4-BE49-F238E27FC236}">
              <a16:creationId xmlns:a16="http://schemas.microsoft.com/office/drawing/2014/main" id="{BCDD7C40-FE53-4850-B87D-E4A13B575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395" name="Picture 111">
          <a:extLst>
            <a:ext uri="{FF2B5EF4-FFF2-40B4-BE49-F238E27FC236}">
              <a16:creationId xmlns:a16="http://schemas.microsoft.com/office/drawing/2014/main" id="{223883C4-AF2C-4447-9692-B8C784F0E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2396" name="WordArt 112">
          <a:extLst>
            <a:ext uri="{FF2B5EF4-FFF2-40B4-BE49-F238E27FC236}">
              <a16:creationId xmlns:a16="http://schemas.microsoft.com/office/drawing/2014/main" id="{DF5EE746-AEBF-4490-8377-162C099086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2397" name="WordArt 113">
          <a:extLst>
            <a:ext uri="{FF2B5EF4-FFF2-40B4-BE49-F238E27FC236}">
              <a16:creationId xmlns:a16="http://schemas.microsoft.com/office/drawing/2014/main" id="{17827914-37C5-4A1D-A46D-228D9AA59B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4675</xdr:row>
      <xdr:rowOff>0</xdr:rowOff>
    </xdr:from>
    <xdr:to>
      <xdr:col>1</xdr:col>
      <xdr:colOff>2705100</xdr:colOff>
      <xdr:row>4675</xdr:row>
      <xdr:rowOff>0</xdr:rowOff>
    </xdr:to>
    <xdr:sp macro="" textlink="">
      <xdr:nvSpPr>
        <xdr:cNvPr id="2398" name="WordArt 114">
          <a:extLst>
            <a:ext uri="{FF2B5EF4-FFF2-40B4-BE49-F238E27FC236}">
              <a16:creationId xmlns:a16="http://schemas.microsoft.com/office/drawing/2014/main" id="{24521478-9DC9-4701-BFC0-7BDCFF66E3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4675</xdr:row>
      <xdr:rowOff>0</xdr:rowOff>
    </xdr:from>
    <xdr:to>
      <xdr:col>1</xdr:col>
      <xdr:colOff>2724150</xdr:colOff>
      <xdr:row>4675</xdr:row>
      <xdr:rowOff>0</xdr:rowOff>
    </xdr:to>
    <xdr:sp macro="" textlink="">
      <xdr:nvSpPr>
        <xdr:cNvPr id="2399" name="WordArt 115">
          <a:extLst>
            <a:ext uri="{FF2B5EF4-FFF2-40B4-BE49-F238E27FC236}">
              <a16:creationId xmlns:a16="http://schemas.microsoft.com/office/drawing/2014/main" id="{CA5E4826-255E-47E2-ADB8-803F920725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400" name="WordArt 116">
          <a:extLst>
            <a:ext uri="{FF2B5EF4-FFF2-40B4-BE49-F238E27FC236}">
              <a16:creationId xmlns:a16="http://schemas.microsoft.com/office/drawing/2014/main" id="{BF8C71FB-8E59-4D25-90E9-40CB38D168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401" name="WordArt 117">
          <a:extLst>
            <a:ext uri="{FF2B5EF4-FFF2-40B4-BE49-F238E27FC236}">
              <a16:creationId xmlns:a16="http://schemas.microsoft.com/office/drawing/2014/main" id="{B9055B72-C4E9-4FA6-A28A-4590838D0E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402" name="WordArt 118">
          <a:extLst>
            <a:ext uri="{FF2B5EF4-FFF2-40B4-BE49-F238E27FC236}">
              <a16:creationId xmlns:a16="http://schemas.microsoft.com/office/drawing/2014/main" id="{3F1FCC15-3233-451B-B335-0E2B9CD566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403" name="WordArt 119">
          <a:extLst>
            <a:ext uri="{FF2B5EF4-FFF2-40B4-BE49-F238E27FC236}">
              <a16:creationId xmlns:a16="http://schemas.microsoft.com/office/drawing/2014/main" id="{4F81FFD2-C6A0-4855-8F5A-60687E16EB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404" name="Picture 24">
          <a:extLst>
            <a:ext uri="{FF2B5EF4-FFF2-40B4-BE49-F238E27FC236}">
              <a16:creationId xmlns:a16="http://schemas.microsoft.com/office/drawing/2014/main" id="{70B8B26A-0618-4460-8171-13B51DBDA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405" name="Picture 25">
          <a:extLst>
            <a:ext uri="{FF2B5EF4-FFF2-40B4-BE49-F238E27FC236}">
              <a16:creationId xmlns:a16="http://schemas.microsoft.com/office/drawing/2014/main" id="{5782EF70-D23F-42FD-9F0C-3207109F8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406" name="Picture 26">
          <a:extLst>
            <a:ext uri="{FF2B5EF4-FFF2-40B4-BE49-F238E27FC236}">
              <a16:creationId xmlns:a16="http://schemas.microsoft.com/office/drawing/2014/main" id="{7332D941-C509-4549-BE89-C2539D20A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407" name="Picture 27">
          <a:extLst>
            <a:ext uri="{FF2B5EF4-FFF2-40B4-BE49-F238E27FC236}">
              <a16:creationId xmlns:a16="http://schemas.microsoft.com/office/drawing/2014/main" id="{94132D9F-A94C-42E9-9148-CFE3DC3B0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408" name="WordArt 2">
          <a:extLst>
            <a:ext uri="{FF2B5EF4-FFF2-40B4-BE49-F238E27FC236}">
              <a16:creationId xmlns:a16="http://schemas.microsoft.com/office/drawing/2014/main" id="{1EA4404C-1CA6-4968-B40F-F7DB3B1CAD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409" name="WordArt 95">
          <a:extLst>
            <a:ext uri="{FF2B5EF4-FFF2-40B4-BE49-F238E27FC236}">
              <a16:creationId xmlns:a16="http://schemas.microsoft.com/office/drawing/2014/main" id="{FA2D739D-2C22-4727-B415-FD25D9E42B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410" name="WordArt 96">
          <a:extLst>
            <a:ext uri="{FF2B5EF4-FFF2-40B4-BE49-F238E27FC236}">
              <a16:creationId xmlns:a16="http://schemas.microsoft.com/office/drawing/2014/main" id="{7BB4A4A2-4220-4C30-A444-F78AEB017B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411" name="WordArt 99">
          <a:extLst>
            <a:ext uri="{FF2B5EF4-FFF2-40B4-BE49-F238E27FC236}">
              <a16:creationId xmlns:a16="http://schemas.microsoft.com/office/drawing/2014/main" id="{F0F37C17-776B-4A0E-82CA-9F2AD13786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412" name="WordArt 100">
          <a:extLst>
            <a:ext uri="{FF2B5EF4-FFF2-40B4-BE49-F238E27FC236}">
              <a16:creationId xmlns:a16="http://schemas.microsoft.com/office/drawing/2014/main" id="{4FDA6CBD-FBAF-48BC-8368-7B02454015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413" name="WordArt 106">
          <a:extLst>
            <a:ext uri="{FF2B5EF4-FFF2-40B4-BE49-F238E27FC236}">
              <a16:creationId xmlns:a16="http://schemas.microsoft.com/office/drawing/2014/main" id="{04562053-1FD9-4A2F-8908-96D604E553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414" name="WordArt 107">
          <a:extLst>
            <a:ext uri="{FF2B5EF4-FFF2-40B4-BE49-F238E27FC236}">
              <a16:creationId xmlns:a16="http://schemas.microsoft.com/office/drawing/2014/main" id="{1F967CD4-112B-4F50-82D4-3C27E9363B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2415" name="Picture 142">
          <a:extLst>
            <a:ext uri="{FF2B5EF4-FFF2-40B4-BE49-F238E27FC236}">
              <a16:creationId xmlns:a16="http://schemas.microsoft.com/office/drawing/2014/main" id="{28E17B97-B36D-4712-8163-520445A5E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1313</xdr:row>
      <xdr:rowOff>0</xdr:rowOff>
    </xdr:from>
    <xdr:to>
      <xdr:col>1</xdr:col>
      <xdr:colOff>1219200</xdr:colOff>
      <xdr:row>1313</xdr:row>
      <xdr:rowOff>0</xdr:rowOff>
    </xdr:to>
    <xdr:pic>
      <xdr:nvPicPr>
        <xdr:cNvPr id="2416" name="Picture 143">
          <a:extLst>
            <a:ext uri="{FF2B5EF4-FFF2-40B4-BE49-F238E27FC236}">
              <a16:creationId xmlns:a16="http://schemas.microsoft.com/office/drawing/2014/main" id="{957427FE-5395-4250-976B-41A06DAA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1313</xdr:row>
      <xdr:rowOff>0</xdr:rowOff>
    </xdr:from>
    <xdr:to>
      <xdr:col>1</xdr:col>
      <xdr:colOff>1114425</xdr:colOff>
      <xdr:row>1313</xdr:row>
      <xdr:rowOff>0</xdr:rowOff>
    </xdr:to>
    <xdr:pic>
      <xdr:nvPicPr>
        <xdr:cNvPr id="2417" name="Picture 144">
          <a:extLst>
            <a:ext uri="{FF2B5EF4-FFF2-40B4-BE49-F238E27FC236}">
              <a16:creationId xmlns:a16="http://schemas.microsoft.com/office/drawing/2014/main" id="{F180588E-0DD1-49EC-8DD7-572C9984A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1313</xdr:row>
      <xdr:rowOff>0</xdr:rowOff>
    </xdr:from>
    <xdr:to>
      <xdr:col>1</xdr:col>
      <xdr:colOff>1104900</xdr:colOff>
      <xdr:row>1313</xdr:row>
      <xdr:rowOff>0</xdr:rowOff>
    </xdr:to>
    <xdr:pic>
      <xdr:nvPicPr>
        <xdr:cNvPr id="2418" name="Picture 145">
          <a:extLst>
            <a:ext uri="{FF2B5EF4-FFF2-40B4-BE49-F238E27FC236}">
              <a16:creationId xmlns:a16="http://schemas.microsoft.com/office/drawing/2014/main" id="{F4DB4CF2-3DF4-4356-921E-D85B8D082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1313</xdr:row>
      <xdr:rowOff>0</xdr:rowOff>
    </xdr:from>
    <xdr:to>
      <xdr:col>1</xdr:col>
      <xdr:colOff>1209675</xdr:colOff>
      <xdr:row>1313</xdr:row>
      <xdr:rowOff>0</xdr:rowOff>
    </xdr:to>
    <xdr:pic>
      <xdr:nvPicPr>
        <xdr:cNvPr id="2419" name="Picture 146">
          <a:extLst>
            <a:ext uri="{FF2B5EF4-FFF2-40B4-BE49-F238E27FC236}">
              <a16:creationId xmlns:a16="http://schemas.microsoft.com/office/drawing/2014/main" id="{1BEB9715-C38D-41D8-8AD7-AC4A2543D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1200150</xdr:colOff>
      <xdr:row>1313</xdr:row>
      <xdr:rowOff>0</xdr:rowOff>
    </xdr:to>
    <xdr:pic>
      <xdr:nvPicPr>
        <xdr:cNvPr id="2420" name="Picture 147">
          <a:extLst>
            <a:ext uri="{FF2B5EF4-FFF2-40B4-BE49-F238E27FC236}">
              <a16:creationId xmlns:a16="http://schemas.microsoft.com/office/drawing/2014/main" id="{FAEE1498-2FCE-450E-8665-86FD37505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2421" name="Picture 148">
          <a:extLst>
            <a:ext uri="{FF2B5EF4-FFF2-40B4-BE49-F238E27FC236}">
              <a16:creationId xmlns:a16="http://schemas.microsoft.com/office/drawing/2014/main" id="{158E3567-8004-45C8-AE1E-E8CF6271B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422" name="WordArt 154">
          <a:extLst>
            <a:ext uri="{FF2B5EF4-FFF2-40B4-BE49-F238E27FC236}">
              <a16:creationId xmlns:a16="http://schemas.microsoft.com/office/drawing/2014/main" id="{DF76E691-F4A6-42AB-A9A0-0AADB2B85A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423" name="WordArt 155">
          <a:extLst>
            <a:ext uri="{FF2B5EF4-FFF2-40B4-BE49-F238E27FC236}">
              <a16:creationId xmlns:a16="http://schemas.microsoft.com/office/drawing/2014/main" id="{13F86462-2DAD-4E16-99DB-59FEACB1EB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424" name="WordArt 156">
          <a:extLst>
            <a:ext uri="{FF2B5EF4-FFF2-40B4-BE49-F238E27FC236}">
              <a16:creationId xmlns:a16="http://schemas.microsoft.com/office/drawing/2014/main" id="{00CADD3A-6A40-48FD-88FF-6A107CA222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425" name="WordArt 157">
          <a:extLst>
            <a:ext uri="{FF2B5EF4-FFF2-40B4-BE49-F238E27FC236}">
              <a16:creationId xmlns:a16="http://schemas.microsoft.com/office/drawing/2014/main" id="{0C078F65-C958-417F-8B52-3961089AAE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426" name="Picture 24">
          <a:extLst>
            <a:ext uri="{FF2B5EF4-FFF2-40B4-BE49-F238E27FC236}">
              <a16:creationId xmlns:a16="http://schemas.microsoft.com/office/drawing/2014/main" id="{B84E3807-CA6C-430B-AAA7-C49FC92BF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427" name="Picture 25">
          <a:extLst>
            <a:ext uri="{FF2B5EF4-FFF2-40B4-BE49-F238E27FC236}">
              <a16:creationId xmlns:a16="http://schemas.microsoft.com/office/drawing/2014/main" id="{CE41C42B-93CE-462C-8D75-F50EB7361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428" name="Picture 26">
          <a:extLst>
            <a:ext uri="{FF2B5EF4-FFF2-40B4-BE49-F238E27FC236}">
              <a16:creationId xmlns:a16="http://schemas.microsoft.com/office/drawing/2014/main" id="{8411BB26-8227-4346-8EB4-74F4C21F2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429" name="Picture 27">
          <a:extLst>
            <a:ext uri="{FF2B5EF4-FFF2-40B4-BE49-F238E27FC236}">
              <a16:creationId xmlns:a16="http://schemas.microsoft.com/office/drawing/2014/main" id="{39858FAA-C923-4C9D-A5C8-2B72DBBA1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30" name="Picture 84">
          <a:extLst>
            <a:ext uri="{FF2B5EF4-FFF2-40B4-BE49-F238E27FC236}">
              <a16:creationId xmlns:a16="http://schemas.microsoft.com/office/drawing/2014/main" id="{B6E8748D-59F2-45E8-8DD4-06A33D277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31" name="Picture 85">
          <a:extLst>
            <a:ext uri="{FF2B5EF4-FFF2-40B4-BE49-F238E27FC236}">
              <a16:creationId xmlns:a16="http://schemas.microsoft.com/office/drawing/2014/main" id="{037824E6-3C1E-4FD1-B2AC-4A765ED1C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32" name="Picture 86">
          <a:extLst>
            <a:ext uri="{FF2B5EF4-FFF2-40B4-BE49-F238E27FC236}">
              <a16:creationId xmlns:a16="http://schemas.microsoft.com/office/drawing/2014/main" id="{9E7625F9-A213-46FA-9751-D1F111462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33" name="Picture 87">
          <a:extLst>
            <a:ext uri="{FF2B5EF4-FFF2-40B4-BE49-F238E27FC236}">
              <a16:creationId xmlns:a16="http://schemas.microsoft.com/office/drawing/2014/main" id="{E0C5EAFF-7BA5-4804-9627-1FB186D41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34" name="Picture 88">
          <a:extLst>
            <a:ext uri="{FF2B5EF4-FFF2-40B4-BE49-F238E27FC236}">
              <a16:creationId xmlns:a16="http://schemas.microsoft.com/office/drawing/2014/main" id="{0C127890-BD94-4973-A3C3-89CDB7A6A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35" name="Picture 89">
          <a:extLst>
            <a:ext uri="{FF2B5EF4-FFF2-40B4-BE49-F238E27FC236}">
              <a16:creationId xmlns:a16="http://schemas.microsoft.com/office/drawing/2014/main" id="{0215A284-282D-4E31-B418-63C74B4BD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36" name="Picture 90">
          <a:extLst>
            <a:ext uri="{FF2B5EF4-FFF2-40B4-BE49-F238E27FC236}">
              <a16:creationId xmlns:a16="http://schemas.microsoft.com/office/drawing/2014/main" id="{7D5F39A0-F000-485F-87F5-5F5415F25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37" name="Picture 91">
          <a:extLst>
            <a:ext uri="{FF2B5EF4-FFF2-40B4-BE49-F238E27FC236}">
              <a16:creationId xmlns:a16="http://schemas.microsoft.com/office/drawing/2014/main" id="{D364B3DE-3DB5-4444-88D2-B52D0E36B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38" name="Picture 92">
          <a:extLst>
            <a:ext uri="{FF2B5EF4-FFF2-40B4-BE49-F238E27FC236}">
              <a16:creationId xmlns:a16="http://schemas.microsoft.com/office/drawing/2014/main" id="{12675694-2102-4AA0-BB80-E75D49080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39" name="Picture 93">
          <a:extLst>
            <a:ext uri="{FF2B5EF4-FFF2-40B4-BE49-F238E27FC236}">
              <a16:creationId xmlns:a16="http://schemas.microsoft.com/office/drawing/2014/main" id="{3B36D322-78D4-4591-B7DA-9D7E2218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40" name="Picture 94">
          <a:extLst>
            <a:ext uri="{FF2B5EF4-FFF2-40B4-BE49-F238E27FC236}">
              <a16:creationId xmlns:a16="http://schemas.microsoft.com/office/drawing/2014/main" id="{114D68B5-2736-44C4-9ACB-15D72E4A0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41" name="Picture 95">
          <a:extLst>
            <a:ext uri="{FF2B5EF4-FFF2-40B4-BE49-F238E27FC236}">
              <a16:creationId xmlns:a16="http://schemas.microsoft.com/office/drawing/2014/main" id="{D9601E27-4293-4894-B3DB-5647F9EB3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42" name="Picture 96">
          <a:extLst>
            <a:ext uri="{FF2B5EF4-FFF2-40B4-BE49-F238E27FC236}">
              <a16:creationId xmlns:a16="http://schemas.microsoft.com/office/drawing/2014/main" id="{134635FA-B8C4-4743-8C74-C91C73197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43" name="Picture 97">
          <a:extLst>
            <a:ext uri="{FF2B5EF4-FFF2-40B4-BE49-F238E27FC236}">
              <a16:creationId xmlns:a16="http://schemas.microsoft.com/office/drawing/2014/main" id="{6938979A-1843-470A-8F3A-FA8CF81CA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44" name="Picture 98">
          <a:extLst>
            <a:ext uri="{FF2B5EF4-FFF2-40B4-BE49-F238E27FC236}">
              <a16:creationId xmlns:a16="http://schemas.microsoft.com/office/drawing/2014/main" id="{D693B84A-C5B8-42B2-B011-498F2D77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45" name="Picture 99">
          <a:extLst>
            <a:ext uri="{FF2B5EF4-FFF2-40B4-BE49-F238E27FC236}">
              <a16:creationId xmlns:a16="http://schemas.microsoft.com/office/drawing/2014/main" id="{13C139D3-34BD-483A-8FEE-B5244E0C7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46" name="Picture 100">
          <a:extLst>
            <a:ext uri="{FF2B5EF4-FFF2-40B4-BE49-F238E27FC236}">
              <a16:creationId xmlns:a16="http://schemas.microsoft.com/office/drawing/2014/main" id="{53BC3976-E3D1-4EBB-A13B-5D9F727B5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47" name="Picture 101">
          <a:extLst>
            <a:ext uri="{FF2B5EF4-FFF2-40B4-BE49-F238E27FC236}">
              <a16:creationId xmlns:a16="http://schemas.microsoft.com/office/drawing/2014/main" id="{88FA4BF5-A068-491C-AE90-BF744639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48" name="Picture 102">
          <a:extLst>
            <a:ext uri="{FF2B5EF4-FFF2-40B4-BE49-F238E27FC236}">
              <a16:creationId xmlns:a16="http://schemas.microsoft.com/office/drawing/2014/main" id="{95710C46-906C-4E12-9661-B94B1BA11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49" name="Picture 103">
          <a:extLst>
            <a:ext uri="{FF2B5EF4-FFF2-40B4-BE49-F238E27FC236}">
              <a16:creationId xmlns:a16="http://schemas.microsoft.com/office/drawing/2014/main" id="{5CD579A7-CBBC-4676-913E-276F59B04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50" name="Picture 104">
          <a:extLst>
            <a:ext uri="{FF2B5EF4-FFF2-40B4-BE49-F238E27FC236}">
              <a16:creationId xmlns:a16="http://schemas.microsoft.com/office/drawing/2014/main" id="{225ED26D-DE07-4E36-8354-C9AB438CF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51" name="Picture 105">
          <a:extLst>
            <a:ext uri="{FF2B5EF4-FFF2-40B4-BE49-F238E27FC236}">
              <a16:creationId xmlns:a16="http://schemas.microsoft.com/office/drawing/2014/main" id="{A00C5E5F-8040-4099-94AE-1EAC430A0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52" name="Picture 106">
          <a:extLst>
            <a:ext uri="{FF2B5EF4-FFF2-40B4-BE49-F238E27FC236}">
              <a16:creationId xmlns:a16="http://schemas.microsoft.com/office/drawing/2014/main" id="{E58E7D3D-E9AA-4BDE-8AFD-7AAEB8D6C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53" name="Picture 107">
          <a:extLst>
            <a:ext uri="{FF2B5EF4-FFF2-40B4-BE49-F238E27FC236}">
              <a16:creationId xmlns:a16="http://schemas.microsoft.com/office/drawing/2014/main" id="{91888728-FDBE-44B0-829B-6A9711118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54" name="Picture 108">
          <a:extLst>
            <a:ext uri="{FF2B5EF4-FFF2-40B4-BE49-F238E27FC236}">
              <a16:creationId xmlns:a16="http://schemas.microsoft.com/office/drawing/2014/main" id="{75CFD778-440E-4B55-8EE5-E0992FCFB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55" name="Picture 109">
          <a:extLst>
            <a:ext uri="{FF2B5EF4-FFF2-40B4-BE49-F238E27FC236}">
              <a16:creationId xmlns:a16="http://schemas.microsoft.com/office/drawing/2014/main" id="{823B7943-65F4-4FC2-89A9-9622844CE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56" name="Picture 110">
          <a:extLst>
            <a:ext uri="{FF2B5EF4-FFF2-40B4-BE49-F238E27FC236}">
              <a16:creationId xmlns:a16="http://schemas.microsoft.com/office/drawing/2014/main" id="{64D3C638-ECB2-4F27-9BC1-CC0727EF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57" name="Picture 111">
          <a:extLst>
            <a:ext uri="{FF2B5EF4-FFF2-40B4-BE49-F238E27FC236}">
              <a16:creationId xmlns:a16="http://schemas.microsoft.com/office/drawing/2014/main" id="{F7E9ED96-FAA5-46AB-B3FD-0E2530C64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2458" name="WordArt 112">
          <a:extLst>
            <a:ext uri="{FF2B5EF4-FFF2-40B4-BE49-F238E27FC236}">
              <a16:creationId xmlns:a16="http://schemas.microsoft.com/office/drawing/2014/main" id="{B5883378-B312-453D-A067-8019A17F29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2459" name="WordArt 113">
          <a:extLst>
            <a:ext uri="{FF2B5EF4-FFF2-40B4-BE49-F238E27FC236}">
              <a16:creationId xmlns:a16="http://schemas.microsoft.com/office/drawing/2014/main" id="{5B657ABD-DED5-443C-BAA5-4AEE879CFD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4675</xdr:row>
      <xdr:rowOff>0</xdr:rowOff>
    </xdr:from>
    <xdr:to>
      <xdr:col>1</xdr:col>
      <xdr:colOff>2705100</xdr:colOff>
      <xdr:row>4675</xdr:row>
      <xdr:rowOff>0</xdr:rowOff>
    </xdr:to>
    <xdr:sp macro="" textlink="">
      <xdr:nvSpPr>
        <xdr:cNvPr id="2460" name="WordArt 114">
          <a:extLst>
            <a:ext uri="{FF2B5EF4-FFF2-40B4-BE49-F238E27FC236}">
              <a16:creationId xmlns:a16="http://schemas.microsoft.com/office/drawing/2014/main" id="{96113BCD-67C7-478C-9D3A-174A00BF73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4675</xdr:row>
      <xdr:rowOff>0</xdr:rowOff>
    </xdr:from>
    <xdr:to>
      <xdr:col>1</xdr:col>
      <xdr:colOff>2724150</xdr:colOff>
      <xdr:row>4675</xdr:row>
      <xdr:rowOff>0</xdr:rowOff>
    </xdr:to>
    <xdr:sp macro="" textlink="">
      <xdr:nvSpPr>
        <xdr:cNvPr id="2461" name="WordArt 115">
          <a:extLst>
            <a:ext uri="{FF2B5EF4-FFF2-40B4-BE49-F238E27FC236}">
              <a16:creationId xmlns:a16="http://schemas.microsoft.com/office/drawing/2014/main" id="{532EE66E-DA7E-4CF7-B9DA-2748647219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462" name="WordArt 116">
          <a:extLst>
            <a:ext uri="{FF2B5EF4-FFF2-40B4-BE49-F238E27FC236}">
              <a16:creationId xmlns:a16="http://schemas.microsoft.com/office/drawing/2014/main" id="{F456CE3C-328B-4649-8F34-4C3B6F74AF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463" name="WordArt 117">
          <a:extLst>
            <a:ext uri="{FF2B5EF4-FFF2-40B4-BE49-F238E27FC236}">
              <a16:creationId xmlns:a16="http://schemas.microsoft.com/office/drawing/2014/main" id="{3DE0D7C6-BF6A-40AC-BDFA-1D5453CDC8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464" name="WordArt 118">
          <a:extLst>
            <a:ext uri="{FF2B5EF4-FFF2-40B4-BE49-F238E27FC236}">
              <a16:creationId xmlns:a16="http://schemas.microsoft.com/office/drawing/2014/main" id="{DF465C80-2F70-4FBE-ABD4-2DA09113DF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465" name="WordArt 119">
          <a:extLst>
            <a:ext uri="{FF2B5EF4-FFF2-40B4-BE49-F238E27FC236}">
              <a16:creationId xmlns:a16="http://schemas.microsoft.com/office/drawing/2014/main" id="{E957B417-9BD0-4305-9043-2DC3898DC2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466" name="Picture 24">
          <a:extLst>
            <a:ext uri="{FF2B5EF4-FFF2-40B4-BE49-F238E27FC236}">
              <a16:creationId xmlns:a16="http://schemas.microsoft.com/office/drawing/2014/main" id="{0CEC042C-B805-42F2-979A-23CA2CD86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467" name="Picture 25">
          <a:extLst>
            <a:ext uri="{FF2B5EF4-FFF2-40B4-BE49-F238E27FC236}">
              <a16:creationId xmlns:a16="http://schemas.microsoft.com/office/drawing/2014/main" id="{65F9BD15-072E-4935-822E-9F2846565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468" name="Picture 26">
          <a:extLst>
            <a:ext uri="{FF2B5EF4-FFF2-40B4-BE49-F238E27FC236}">
              <a16:creationId xmlns:a16="http://schemas.microsoft.com/office/drawing/2014/main" id="{817E26F5-2B60-4712-B6FE-E05D729AC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469" name="Picture 27">
          <a:extLst>
            <a:ext uri="{FF2B5EF4-FFF2-40B4-BE49-F238E27FC236}">
              <a16:creationId xmlns:a16="http://schemas.microsoft.com/office/drawing/2014/main" id="{1E42A43E-C6FE-46A2-9C4D-44DCD1CF8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470" name="WordArt 2">
          <a:extLst>
            <a:ext uri="{FF2B5EF4-FFF2-40B4-BE49-F238E27FC236}">
              <a16:creationId xmlns:a16="http://schemas.microsoft.com/office/drawing/2014/main" id="{62B5B589-1437-473C-A538-B948F85F25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471" name="WordArt 95">
          <a:extLst>
            <a:ext uri="{FF2B5EF4-FFF2-40B4-BE49-F238E27FC236}">
              <a16:creationId xmlns:a16="http://schemas.microsoft.com/office/drawing/2014/main" id="{68562634-57E2-4246-A2F5-73D091D5F3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472" name="WordArt 96">
          <a:extLst>
            <a:ext uri="{FF2B5EF4-FFF2-40B4-BE49-F238E27FC236}">
              <a16:creationId xmlns:a16="http://schemas.microsoft.com/office/drawing/2014/main" id="{918617C2-13AF-4F62-95FC-2A6859F8CC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473" name="WordArt 99">
          <a:extLst>
            <a:ext uri="{FF2B5EF4-FFF2-40B4-BE49-F238E27FC236}">
              <a16:creationId xmlns:a16="http://schemas.microsoft.com/office/drawing/2014/main" id="{5C5587A5-5548-4942-A5E3-0A1CDF59E7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474" name="WordArt 100">
          <a:extLst>
            <a:ext uri="{FF2B5EF4-FFF2-40B4-BE49-F238E27FC236}">
              <a16:creationId xmlns:a16="http://schemas.microsoft.com/office/drawing/2014/main" id="{7F029865-05E6-4381-A532-4FCAF154E7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475" name="WordArt 106">
          <a:extLst>
            <a:ext uri="{FF2B5EF4-FFF2-40B4-BE49-F238E27FC236}">
              <a16:creationId xmlns:a16="http://schemas.microsoft.com/office/drawing/2014/main" id="{D698CF16-5CE2-4C4B-B813-17E8F4526B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476" name="WordArt 107">
          <a:extLst>
            <a:ext uri="{FF2B5EF4-FFF2-40B4-BE49-F238E27FC236}">
              <a16:creationId xmlns:a16="http://schemas.microsoft.com/office/drawing/2014/main" id="{E59E6935-8DE5-4C37-AFA5-8EE0B06684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2477" name="Picture 142">
          <a:extLst>
            <a:ext uri="{FF2B5EF4-FFF2-40B4-BE49-F238E27FC236}">
              <a16:creationId xmlns:a16="http://schemas.microsoft.com/office/drawing/2014/main" id="{8D1BD4FA-C069-491B-B477-10E073CE9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1313</xdr:row>
      <xdr:rowOff>0</xdr:rowOff>
    </xdr:from>
    <xdr:to>
      <xdr:col>1</xdr:col>
      <xdr:colOff>1219200</xdr:colOff>
      <xdr:row>1313</xdr:row>
      <xdr:rowOff>0</xdr:rowOff>
    </xdr:to>
    <xdr:pic>
      <xdr:nvPicPr>
        <xdr:cNvPr id="2478" name="Picture 143">
          <a:extLst>
            <a:ext uri="{FF2B5EF4-FFF2-40B4-BE49-F238E27FC236}">
              <a16:creationId xmlns:a16="http://schemas.microsoft.com/office/drawing/2014/main" id="{8BE99392-8E6B-498B-A2EB-C406E99B1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1313</xdr:row>
      <xdr:rowOff>0</xdr:rowOff>
    </xdr:from>
    <xdr:to>
      <xdr:col>1</xdr:col>
      <xdr:colOff>1114425</xdr:colOff>
      <xdr:row>1313</xdr:row>
      <xdr:rowOff>0</xdr:rowOff>
    </xdr:to>
    <xdr:pic>
      <xdr:nvPicPr>
        <xdr:cNvPr id="2479" name="Picture 144">
          <a:extLst>
            <a:ext uri="{FF2B5EF4-FFF2-40B4-BE49-F238E27FC236}">
              <a16:creationId xmlns:a16="http://schemas.microsoft.com/office/drawing/2014/main" id="{6CC3681F-A585-458A-B3F8-D58211DC1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1313</xdr:row>
      <xdr:rowOff>0</xdr:rowOff>
    </xdr:from>
    <xdr:to>
      <xdr:col>1</xdr:col>
      <xdr:colOff>1104900</xdr:colOff>
      <xdr:row>1313</xdr:row>
      <xdr:rowOff>0</xdr:rowOff>
    </xdr:to>
    <xdr:pic>
      <xdr:nvPicPr>
        <xdr:cNvPr id="2480" name="Picture 145">
          <a:extLst>
            <a:ext uri="{FF2B5EF4-FFF2-40B4-BE49-F238E27FC236}">
              <a16:creationId xmlns:a16="http://schemas.microsoft.com/office/drawing/2014/main" id="{DA665A06-70BF-42B6-9291-C1F049F18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1313</xdr:row>
      <xdr:rowOff>0</xdr:rowOff>
    </xdr:from>
    <xdr:to>
      <xdr:col>1</xdr:col>
      <xdr:colOff>1209675</xdr:colOff>
      <xdr:row>1313</xdr:row>
      <xdr:rowOff>0</xdr:rowOff>
    </xdr:to>
    <xdr:pic>
      <xdr:nvPicPr>
        <xdr:cNvPr id="2481" name="Picture 146">
          <a:extLst>
            <a:ext uri="{FF2B5EF4-FFF2-40B4-BE49-F238E27FC236}">
              <a16:creationId xmlns:a16="http://schemas.microsoft.com/office/drawing/2014/main" id="{50D248EB-6852-4120-836E-6AFF0FBC0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1200150</xdr:colOff>
      <xdr:row>1313</xdr:row>
      <xdr:rowOff>0</xdr:rowOff>
    </xdr:to>
    <xdr:pic>
      <xdr:nvPicPr>
        <xdr:cNvPr id="2482" name="Picture 147">
          <a:extLst>
            <a:ext uri="{FF2B5EF4-FFF2-40B4-BE49-F238E27FC236}">
              <a16:creationId xmlns:a16="http://schemas.microsoft.com/office/drawing/2014/main" id="{A7203A8A-FF0A-4B2D-BF86-A88211F11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2483" name="Picture 148">
          <a:extLst>
            <a:ext uri="{FF2B5EF4-FFF2-40B4-BE49-F238E27FC236}">
              <a16:creationId xmlns:a16="http://schemas.microsoft.com/office/drawing/2014/main" id="{F4F40401-667A-4F52-93AC-EC22081E4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484" name="WordArt 154">
          <a:extLst>
            <a:ext uri="{FF2B5EF4-FFF2-40B4-BE49-F238E27FC236}">
              <a16:creationId xmlns:a16="http://schemas.microsoft.com/office/drawing/2014/main" id="{26818EE6-A607-4D99-9BDC-F851B70BFE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485" name="WordArt 155">
          <a:extLst>
            <a:ext uri="{FF2B5EF4-FFF2-40B4-BE49-F238E27FC236}">
              <a16:creationId xmlns:a16="http://schemas.microsoft.com/office/drawing/2014/main" id="{39833193-CA9F-407F-9E35-CD07FF4919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486" name="WordArt 156">
          <a:extLst>
            <a:ext uri="{FF2B5EF4-FFF2-40B4-BE49-F238E27FC236}">
              <a16:creationId xmlns:a16="http://schemas.microsoft.com/office/drawing/2014/main" id="{C60098B6-5563-4385-AE90-87409F7AFE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487" name="WordArt 157">
          <a:extLst>
            <a:ext uri="{FF2B5EF4-FFF2-40B4-BE49-F238E27FC236}">
              <a16:creationId xmlns:a16="http://schemas.microsoft.com/office/drawing/2014/main" id="{4F8B9074-D4D4-4EFE-8ADB-F45E2553E7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488" name="Picture 24">
          <a:extLst>
            <a:ext uri="{FF2B5EF4-FFF2-40B4-BE49-F238E27FC236}">
              <a16:creationId xmlns:a16="http://schemas.microsoft.com/office/drawing/2014/main" id="{045572A4-DB25-4E80-A944-CA652111E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489" name="Picture 25">
          <a:extLst>
            <a:ext uri="{FF2B5EF4-FFF2-40B4-BE49-F238E27FC236}">
              <a16:creationId xmlns:a16="http://schemas.microsoft.com/office/drawing/2014/main" id="{B610604D-E41A-48D0-BC41-CF93E3EF0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490" name="Picture 26">
          <a:extLst>
            <a:ext uri="{FF2B5EF4-FFF2-40B4-BE49-F238E27FC236}">
              <a16:creationId xmlns:a16="http://schemas.microsoft.com/office/drawing/2014/main" id="{044FEF9C-D3DA-4CE5-9C45-4EDAA62A8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491" name="Picture 27">
          <a:extLst>
            <a:ext uri="{FF2B5EF4-FFF2-40B4-BE49-F238E27FC236}">
              <a16:creationId xmlns:a16="http://schemas.microsoft.com/office/drawing/2014/main" id="{5787EE56-F17B-419A-B0D6-EC62A08BA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92" name="Picture 84">
          <a:extLst>
            <a:ext uri="{FF2B5EF4-FFF2-40B4-BE49-F238E27FC236}">
              <a16:creationId xmlns:a16="http://schemas.microsoft.com/office/drawing/2014/main" id="{301D7435-B9EA-4C63-BB41-1FC3E0E85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93" name="Picture 85">
          <a:extLst>
            <a:ext uri="{FF2B5EF4-FFF2-40B4-BE49-F238E27FC236}">
              <a16:creationId xmlns:a16="http://schemas.microsoft.com/office/drawing/2014/main" id="{088F551A-E510-4EF1-8026-129ADDA7C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94" name="Picture 86">
          <a:extLst>
            <a:ext uri="{FF2B5EF4-FFF2-40B4-BE49-F238E27FC236}">
              <a16:creationId xmlns:a16="http://schemas.microsoft.com/office/drawing/2014/main" id="{EF2E25FE-49F9-434A-AF8B-92B993FD9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95" name="Picture 87">
          <a:extLst>
            <a:ext uri="{FF2B5EF4-FFF2-40B4-BE49-F238E27FC236}">
              <a16:creationId xmlns:a16="http://schemas.microsoft.com/office/drawing/2014/main" id="{8ED0F041-FB30-4C65-9391-E9CFFC1BE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96" name="Picture 88">
          <a:extLst>
            <a:ext uri="{FF2B5EF4-FFF2-40B4-BE49-F238E27FC236}">
              <a16:creationId xmlns:a16="http://schemas.microsoft.com/office/drawing/2014/main" id="{B3809AAD-1391-4AE6-9BFF-B5E07BB3E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97" name="Picture 89">
          <a:extLst>
            <a:ext uri="{FF2B5EF4-FFF2-40B4-BE49-F238E27FC236}">
              <a16:creationId xmlns:a16="http://schemas.microsoft.com/office/drawing/2014/main" id="{E61F5433-49B3-4870-B119-C9BB5E23F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98" name="Picture 90">
          <a:extLst>
            <a:ext uri="{FF2B5EF4-FFF2-40B4-BE49-F238E27FC236}">
              <a16:creationId xmlns:a16="http://schemas.microsoft.com/office/drawing/2014/main" id="{094A968C-69C1-4F59-9294-9AB4E395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499" name="Picture 91">
          <a:extLst>
            <a:ext uri="{FF2B5EF4-FFF2-40B4-BE49-F238E27FC236}">
              <a16:creationId xmlns:a16="http://schemas.microsoft.com/office/drawing/2014/main" id="{98136CCE-C9CB-47BE-8B18-94629C819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00" name="Picture 92">
          <a:extLst>
            <a:ext uri="{FF2B5EF4-FFF2-40B4-BE49-F238E27FC236}">
              <a16:creationId xmlns:a16="http://schemas.microsoft.com/office/drawing/2014/main" id="{FF61954E-99EC-4555-AF4A-43FCFDE13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01" name="Picture 93">
          <a:extLst>
            <a:ext uri="{FF2B5EF4-FFF2-40B4-BE49-F238E27FC236}">
              <a16:creationId xmlns:a16="http://schemas.microsoft.com/office/drawing/2014/main" id="{01467632-692C-48E7-A2EC-1AF37C6DA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02" name="Picture 94">
          <a:extLst>
            <a:ext uri="{FF2B5EF4-FFF2-40B4-BE49-F238E27FC236}">
              <a16:creationId xmlns:a16="http://schemas.microsoft.com/office/drawing/2014/main" id="{A312EA71-940E-4D0A-BA8C-769357EBB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03" name="Picture 95">
          <a:extLst>
            <a:ext uri="{FF2B5EF4-FFF2-40B4-BE49-F238E27FC236}">
              <a16:creationId xmlns:a16="http://schemas.microsoft.com/office/drawing/2014/main" id="{C1CB6CC8-6CDC-4229-9A08-63722E4C1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04" name="Picture 96">
          <a:extLst>
            <a:ext uri="{FF2B5EF4-FFF2-40B4-BE49-F238E27FC236}">
              <a16:creationId xmlns:a16="http://schemas.microsoft.com/office/drawing/2014/main" id="{00831422-87EB-4E17-8E70-FB65D8285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05" name="Picture 97">
          <a:extLst>
            <a:ext uri="{FF2B5EF4-FFF2-40B4-BE49-F238E27FC236}">
              <a16:creationId xmlns:a16="http://schemas.microsoft.com/office/drawing/2014/main" id="{4A0122A7-8DA6-4BF5-A80B-220E7575A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06" name="Picture 98">
          <a:extLst>
            <a:ext uri="{FF2B5EF4-FFF2-40B4-BE49-F238E27FC236}">
              <a16:creationId xmlns:a16="http://schemas.microsoft.com/office/drawing/2014/main" id="{D6636F3D-7242-49DA-9EE3-89122DB82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07" name="Picture 99">
          <a:extLst>
            <a:ext uri="{FF2B5EF4-FFF2-40B4-BE49-F238E27FC236}">
              <a16:creationId xmlns:a16="http://schemas.microsoft.com/office/drawing/2014/main" id="{A79BCD78-734D-41F9-9978-7AC71DB3B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08" name="Picture 100">
          <a:extLst>
            <a:ext uri="{FF2B5EF4-FFF2-40B4-BE49-F238E27FC236}">
              <a16:creationId xmlns:a16="http://schemas.microsoft.com/office/drawing/2014/main" id="{E460F420-FCD8-4AAF-B9DD-ABBC96BA3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09" name="Picture 101">
          <a:extLst>
            <a:ext uri="{FF2B5EF4-FFF2-40B4-BE49-F238E27FC236}">
              <a16:creationId xmlns:a16="http://schemas.microsoft.com/office/drawing/2014/main" id="{316EEEB4-66CF-4750-9BFD-6B7C0A153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10" name="Picture 102">
          <a:extLst>
            <a:ext uri="{FF2B5EF4-FFF2-40B4-BE49-F238E27FC236}">
              <a16:creationId xmlns:a16="http://schemas.microsoft.com/office/drawing/2014/main" id="{1A11EE72-B15B-441F-9E08-F9737ECE6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11" name="Picture 103">
          <a:extLst>
            <a:ext uri="{FF2B5EF4-FFF2-40B4-BE49-F238E27FC236}">
              <a16:creationId xmlns:a16="http://schemas.microsoft.com/office/drawing/2014/main" id="{D3221C1A-EAB0-4101-BF7B-622079B6B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12" name="Picture 104">
          <a:extLst>
            <a:ext uri="{FF2B5EF4-FFF2-40B4-BE49-F238E27FC236}">
              <a16:creationId xmlns:a16="http://schemas.microsoft.com/office/drawing/2014/main" id="{2BA1AC39-F97B-4C97-98A3-77744CC21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13" name="Picture 105">
          <a:extLst>
            <a:ext uri="{FF2B5EF4-FFF2-40B4-BE49-F238E27FC236}">
              <a16:creationId xmlns:a16="http://schemas.microsoft.com/office/drawing/2014/main" id="{6EF4D094-2D08-498C-8198-4AF3A88C3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14" name="Picture 106">
          <a:extLst>
            <a:ext uri="{FF2B5EF4-FFF2-40B4-BE49-F238E27FC236}">
              <a16:creationId xmlns:a16="http://schemas.microsoft.com/office/drawing/2014/main" id="{865C3088-C55F-419E-B7F5-AA490DC3A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15" name="Picture 107">
          <a:extLst>
            <a:ext uri="{FF2B5EF4-FFF2-40B4-BE49-F238E27FC236}">
              <a16:creationId xmlns:a16="http://schemas.microsoft.com/office/drawing/2014/main" id="{7A20787F-68B6-4E5D-85FD-AFAE9830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16" name="Picture 108">
          <a:extLst>
            <a:ext uri="{FF2B5EF4-FFF2-40B4-BE49-F238E27FC236}">
              <a16:creationId xmlns:a16="http://schemas.microsoft.com/office/drawing/2014/main" id="{EE52189F-47FE-4B20-8FE2-9DBC55E07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17" name="Picture 109">
          <a:extLst>
            <a:ext uri="{FF2B5EF4-FFF2-40B4-BE49-F238E27FC236}">
              <a16:creationId xmlns:a16="http://schemas.microsoft.com/office/drawing/2014/main" id="{7C98E55F-F0F2-4475-80A6-F10599BCE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18" name="Picture 110">
          <a:extLst>
            <a:ext uri="{FF2B5EF4-FFF2-40B4-BE49-F238E27FC236}">
              <a16:creationId xmlns:a16="http://schemas.microsoft.com/office/drawing/2014/main" id="{A4660B39-960F-400E-8DD2-7158A9D76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19" name="Picture 111">
          <a:extLst>
            <a:ext uri="{FF2B5EF4-FFF2-40B4-BE49-F238E27FC236}">
              <a16:creationId xmlns:a16="http://schemas.microsoft.com/office/drawing/2014/main" id="{07B2E6B8-A6B0-4313-BB77-F355E8C24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2520" name="WordArt 112">
          <a:extLst>
            <a:ext uri="{FF2B5EF4-FFF2-40B4-BE49-F238E27FC236}">
              <a16:creationId xmlns:a16="http://schemas.microsoft.com/office/drawing/2014/main" id="{BA255EEA-C9E5-440D-830D-2C611B2F5A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2521" name="WordArt 113">
          <a:extLst>
            <a:ext uri="{FF2B5EF4-FFF2-40B4-BE49-F238E27FC236}">
              <a16:creationId xmlns:a16="http://schemas.microsoft.com/office/drawing/2014/main" id="{16D5F22A-E7E3-4B87-9F74-6B27CD251F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4675</xdr:row>
      <xdr:rowOff>0</xdr:rowOff>
    </xdr:from>
    <xdr:to>
      <xdr:col>1</xdr:col>
      <xdr:colOff>2705100</xdr:colOff>
      <xdr:row>4675</xdr:row>
      <xdr:rowOff>0</xdr:rowOff>
    </xdr:to>
    <xdr:sp macro="" textlink="">
      <xdr:nvSpPr>
        <xdr:cNvPr id="2522" name="WordArt 114">
          <a:extLst>
            <a:ext uri="{FF2B5EF4-FFF2-40B4-BE49-F238E27FC236}">
              <a16:creationId xmlns:a16="http://schemas.microsoft.com/office/drawing/2014/main" id="{D497F6C6-E94E-45CA-9918-91E90C4429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4675</xdr:row>
      <xdr:rowOff>0</xdr:rowOff>
    </xdr:from>
    <xdr:to>
      <xdr:col>1</xdr:col>
      <xdr:colOff>2724150</xdr:colOff>
      <xdr:row>4675</xdr:row>
      <xdr:rowOff>0</xdr:rowOff>
    </xdr:to>
    <xdr:sp macro="" textlink="">
      <xdr:nvSpPr>
        <xdr:cNvPr id="2523" name="WordArt 115">
          <a:extLst>
            <a:ext uri="{FF2B5EF4-FFF2-40B4-BE49-F238E27FC236}">
              <a16:creationId xmlns:a16="http://schemas.microsoft.com/office/drawing/2014/main" id="{0E0274A6-3AF8-47EB-940A-E05932C893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524" name="WordArt 116">
          <a:extLst>
            <a:ext uri="{FF2B5EF4-FFF2-40B4-BE49-F238E27FC236}">
              <a16:creationId xmlns:a16="http://schemas.microsoft.com/office/drawing/2014/main" id="{5A132C3B-F1B0-4844-8E8A-A22F8B4791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525" name="WordArt 117">
          <a:extLst>
            <a:ext uri="{FF2B5EF4-FFF2-40B4-BE49-F238E27FC236}">
              <a16:creationId xmlns:a16="http://schemas.microsoft.com/office/drawing/2014/main" id="{8EBBE4BB-B96F-4FCD-8B21-8AB46F9CB9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526" name="WordArt 118">
          <a:extLst>
            <a:ext uri="{FF2B5EF4-FFF2-40B4-BE49-F238E27FC236}">
              <a16:creationId xmlns:a16="http://schemas.microsoft.com/office/drawing/2014/main" id="{EFAB0A23-E38A-4809-9147-51FD04171C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527" name="WordArt 119">
          <a:extLst>
            <a:ext uri="{FF2B5EF4-FFF2-40B4-BE49-F238E27FC236}">
              <a16:creationId xmlns:a16="http://schemas.microsoft.com/office/drawing/2014/main" id="{F5A316CA-0DC5-4DB2-8D2D-714433B37B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528" name="Picture 24">
          <a:extLst>
            <a:ext uri="{FF2B5EF4-FFF2-40B4-BE49-F238E27FC236}">
              <a16:creationId xmlns:a16="http://schemas.microsoft.com/office/drawing/2014/main" id="{6F703F14-4DEE-42C7-8696-311896462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529" name="Picture 25">
          <a:extLst>
            <a:ext uri="{FF2B5EF4-FFF2-40B4-BE49-F238E27FC236}">
              <a16:creationId xmlns:a16="http://schemas.microsoft.com/office/drawing/2014/main" id="{26C8379C-C6BC-42E0-BC32-8522D7A1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530" name="Picture 26">
          <a:extLst>
            <a:ext uri="{FF2B5EF4-FFF2-40B4-BE49-F238E27FC236}">
              <a16:creationId xmlns:a16="http://schemas.microsoft.com/office/drawing/2014/main" id="{AA01CA64-0CD3-40D2-B4B8-47EC9C89E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531" name="Picture 27">
          <a:extLst>
            <a:ext uri="{FF2B5EF4-FFF2-40B4-BE49-F238E27FC236}">
              <a16:creationId xmlns:a16="http://schemas.microsoft.com/office/drawing/2014/main" id="{7A45F0FB-497C-4866-91D5-210C63B9D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532" name="WordArt 2">
          <a:extLst>
            <a:ext uri="{FF2B5EF4-FFF2-40B4-BE49-F238E27FC236}">
              <a16:creationId xmlns:a16="http://schemas.microsoft.com/office/drawing/2014/main" id="{DC9E0840-D10A-4632-B3E8-EC76FF25ED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533" name="WordArt 95">
          <a:extLst>
            <a:ext uri="{FF2B5EF4-FFF2-40B4-BE49-F238E27FC236}">
              <a16:creationId xmlns:a16="http://schemas.microsoft.com/office/drawing/2014/main" id="{CFA42A90-CE57-4E61-9014-DEDF826F84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534" name="WordArt 96">
          <a:extLst>
            <a:ext uri="{FF2B5EF4-FFF2-40B4-BE49-F238E27FC236}">
              <a16:creationId xmlns:a16="http://schemas.microsoft.com/office/drawing/2014/main" id="{96BBCBA6-C249-4A1F-8B12-77CC06EB8A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535" name="WordArt 99">
          <a:extLst>
            <a:ext uri="{FF2B5EF4-FFF2-40B4-BE49-F238E27FC236}">
              <a16:creationId xmlns:a16="http://schemas.microsoft.com/office/drawing/2014/main" id="{79608F24-3B6C-4EAD-A9D3-DFE29DE6D3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536" name="WordArt 100">
          <a:extLst>
            <a:ext uri="{FF2B5EF4-FFF2-40B4-BE49-F238E27FC236}">
              <a16:creationId xmlns:a16="http://schemas.microsoft.com/office/drawing/2014/main" id="{F651984B-E925-4342-ABD6-354C596634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537" name="WordArt 106">
          <a:extLst>
            <a:ext uri="{FF2B5EF4-FFF2-40B4-BE49-F238E27FC236}">
              <a16:creationId xmlns:a16="http://schemas.microsoft.com/office/drawing/2014/main" id="{4B6C0C40-6912-41D4-B1DE-772FF7DC04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538" name="WordArt 107">
          <a:extLst>
            <a:ext uri="{FF2B5EF4-FFF2-40B4-BE49-F238E27FC236}">
              <a16:creationId xmlns:a16="http://schemas.microsoft.com/office/drawing/2014/main" id="{AFE04138-3AC9-44D1-BB6F-C155274B9E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2539" name="Picture 142">
          <a:extLst>
            <a:ext uri="{FF2B5EF4-FFF2-40B4-BE49-F238E27FC236}">
              <a16:creationId xmlns:a16="http://schemas.microsoft.com/office/drawing/2014/main" id="{89C83314-1F34-4D13-A4BE-1B71F8E8A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1313</xdr:row>
      <xdr:rowOff>0</xdr:rowOff>
    </xdr:from>
    <xdr:to>
      <xdr:col>1</xdr:col>
      <xdr:colOff>1219200</xdr:colOff>
      <xdr:row>1313</xdr:row>
      <xdr:rowOff>0</xdr:rowOff>
    </xdr:to>
    <xdr:pic>
      <xdr:nvPicPr>
        <xdr:cNvPr id="2540" name="Picture 143">
          <a:extLst>
            <a:ext uri="{FF2B5EF4-FFF2-40B4-BE49-F238E27FC236}">
              <a16:creationId xmlns:a16="http://schemas.microsoft.com/office/drawing/2014/main" id="{29E78E44-E7A3-4F78-A1D1-A81DC22B1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1313</xdr:row>
      <xdr:rowOff>0</xdr:rowOff>
    </xdr:from>
    <xdr:to>
      <xdr:col>1</xdr:col>
      <xdr:colOff>1114425</xdr:colOff>
      <xdr:row>1313</xdr:row>
      <xdr:rowOff>0</xdr:rowOff>
    </xdr:to>
    <xdr:pic>
      <xdr:nvPicPr>
        <xdr:cNvPr id="2541" name="Picture 144">
          <a:extLst>
            <a:ext uri="{FF2B5EF4-FFF2-40B4-BE49-F238E27FC236}">
              <a16:creationId xmlns:a16="http://schemas.microsoft.com/office/drawing/2014/main" id="{B6866B2B-62BB-4D1B-BC4B-C8B9A31BF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1313</xdr:row>
      <xdr:rowOff>0</xdr:rowOff>
    </xdr:from>
    <xdr:to>
      <xdr:col>1</xdr:col>
      <xdr:colOff>1104900</xdr:colOff>
      <xdr:row>1313</xdr:row>
      <xdr:rowOff>0</xdr:rowOff>
    </xdr:to>
    <xdr:pic>
      <xdr:nvPicPr>
        <xdr:cNvPr id="2542" name="Picture 145">
          <a:extLst>
            <a:ext uri="{FF2B5EF4-FFF2-40B4-BE49-F238E27FC236}">
              <a16:creationId xmlns:a16="http://schemas.microsoft.com/office/drawing/2014/main" id="{770FA3CF-47FC-40D9-A956-73C73E907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1313</xdr:row>
      <xdr:rowOff>0</xdr:rowOff>
    </xdr:from>
    <xdr:to>
      <xdr:col>1</xdr:col>
      <xdr:colOff>1209675</xdr:colOff>
      <xdr:row>1313</xdr:row>
      <xdr:rowOff>0</xdr:rowOff>
    </xdr:to>
    <xdr:pic>
      <xdr:nvPicPr>
        <xdr:cNvPr id="2543" name="Picture 146">
          <a:extLst>
            <a:ext uri="{FF2B5EF4-FFF2-40B4-BE49-F238E27FC236}">
              <a16:creationId xmlns:a16="http://schemas.microsoft.com/office/drawing/2014/main" id="{8F447E1A-7B78-4BB4-955A-2136AD7B4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1200150</xdr:colOff>
      <xdr:row>1313</xdr:row>
      <xdr:rowOff>0</xdr:rowOff>
    </xdr:to>
    <xdr:pic>
      <xdr:nvPicPr>
        <xdr:cNvPr id="2544" name="Picture 147">
          <a:extLst>
            <a:ext uri="{FF2B5EF4-FFF2-40B4-BE49-F238E27FC236}">
              <a16:creationId xmlns:a16="http://schemas.microsoft.com/office/drawing/2014/main" id="{64ECC3F2-8C3F-4393-9682-FEA343D7A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2545" name="Picture 148">
          <a:extLst>
            <a:ext uri="{FF2B5EF4-FFF2-40B4-BE49-F238E27FC236}">
              <a16:creationId xmlns:a16="http://schemas.microsoft.com/office/drawing/2014/main" id="{18F89578-04C1-411E-B1F0-F1F579390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546" name="WordArt 154">
          <a:extLst>
            <a:ext uri="{FF2B5EF4-FFF2-40B4-BE49-F238E27FC236}">
              <a16:creationId xmlns:a16="http://schemas.microsoft.com/office/drawing/2014/main" id="{D553AE8C-5396-44B5-96A8-C64B5372CE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547" name="WordArt 155">
          <a:extLst>
            <a:ext uri="{FF2B5EF4-FFF2-40B4-BE49-F238E27FC236}">
              <a16:creationId xmlns:a16="http://schemas.microsoft.com/office/drawing/2014/main" id="{3067B6EA-8EDF-4045-AD9A-9F35B68770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548" name="WordArt 156">
          <a:extLst>
            <a:ext uri="{FF2B5EF4-FFF2-40B4-BE49-F238E27FC236}">
              <a16:creationId xmlns:a16="http://schemas.microsoft.com/office/drawing/2014/main" id="{D2AE35C5-F51D-4AE2-83B9-6756A305EF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549" name="WordArt 157">
          <a:extLst>
            <a:ext uri="{FF2B5EF4-FFF2-40B4-BE49-F238E27FC236}">
              <a16:creationId xmlns:a16="http://schemas.microsoft.com/office/drawing/2014/main" id="{406CBCF2-D114-4691-BAF3-AA6426BE77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550" name="Picture 24">
          <a:extLst>
            <a:ext uri="{FF2B5EF4-FFF2-40B4-BE49-F238E27FC236}">
              <a16:creationId xmlns:a16="http://schemas.microsoft.com/office/drawing/2014/main" id="{0CAB2266-ACB9-4B2D-82A5-FB97CB1D8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551" name="Picture 25">
          <a:extLst>
            <a:ext uri="{FF2B5EF4-FFF2-40B4-BE49-F238E27FC236}">
              <a16:creationId xmlns:a16="http://schemas.microsoft.com/office/drawing/2014/main" id="{54BFBE0B-31F5-431F-B286-0D804B23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552" name="Picture 26">
          <a:extLst>
            <a:ext uri="{FF2B5EF4-FFF2-40B4-BE49-F238E27FC236}">
              <a16:creationId xmlns:a16="http://schemas.microsoft.com/office/drawing/2014/main" id="{932A2EFE-F09C-4739-B40B-6BCF77C66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553" name="Picture 27">
          <a:extLst>
            <a:ext uri="{FF2B5EF4-FFF2-40B4-BE49-F238E27FC236}">
              <a16:creationId xmlns:a16="http://schemas.microsoft.com/office/drawing/2014/main" id="{DEC402DA-02D9-4E69-93C5-46E2004A0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54" name="Picture 84">
          <a:extLst>
            <a:ext uri="{FF2B5EF4-FFF2-40B4-BE49-F238E27FC236}">
              <a16:creationId xmlns:a16="http://schemas.microsoft.com/office/drawing/2014/main" id="{DB17656F-AC07-42A1-87DE-B97A9406D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55" name="Picture 85">
          <a:extLst>
            <a:ext uri="{FF2B5EF4-FFF2-40B4-BE49-F238E27FC236}">
              <a16:creationId xmlns:a16="http://schemas.microsoft.com/office/drawing/2014/main" id="{CA5EA452-33DB-47A7-AB74-A2540CBD2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56" name="Picture 86">
          <a:extLst>
            <a:ext uri="{FF2B5EF4-FFF2-40B4-BE49-F238E27FC236}">
              <a16:creationId xmlns:a16="http://schemas.microsoft.com/office/drawing/2014/main" id="{809DDE6D-1BD5-4069-9BDD-1A28DBD7D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57" name="Picture 87">
          <a:extLst>
            <a:ext uri="{FF2B5EF4-FFF2-40B4-BE49-F238E27FC236}">
              <a16:creationId xmlns:a16="http://schemas.microsoft.com/office/drawing/2014/main" id="{39213D31-7697-4939-A345-846A1A1C3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58" name="Picture 88">
          <a:extLst>
            <a:ext uri="{FF2B5EF4-FFF2-40B4-BE49-F238E27FC236}">
              <a16:creationId xmlns:a16="http://schemas.microsoft.com/office/drawing/2014/main" id="{A2DFB47B-91DD-4C04-92EC-3EA8974EB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59" name="Picture 89">
          <a:extLst>
            <a:ext uri="{FF2B5EF4-FFF2-40B4-BE49-F238E27FC236}">
              <a16:creationId xmlns:a16="http://schemas.microsoft.com/office/drawing/2014/main" id="{49B0573D-F961-4DC7-A822-7C39B9518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60" name="Picture 90">
          <a:extLst>
            <a:ext uri="{FF2B5EF4-FFF2-40B4-BE49-F238E27FC236}">
              <a16:creationId xmlns:a16="http://schemas.microsoft.com/office/drawing/2014/main" id="{C6073878-F086-414B-B854-D889EBB41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61" name="Picture 91">
          <a:extLst>
            <a:ext uri="{FF2B5EF4-FFF2-40B4-BE49-F238E27FC236}">
              <a16:creationId xmlns:a16="http://schemas.microsoft.com/office/drawing/2014/main" id="{66E856A0-F438-4BA4-A676-05DEC9EFA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62" name="Picture 92">
          <a:extLst>
            <a:ext uri="{FF2B5EF4-FFF2-40B4-BE49-F238E27FC236}">
              <a16:creationId xmlns:a16="http://schemas.microsoft.com/office/drawing/2014/main" id="{CF0C4682-203C-4612-BCF3-A16573092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63" name="Picture 93">
          <a:extLst>
            <a:ext uri="{FF2B5EF4-FFF2-40B4-BE49-F238E27FC236}">
              <a16:creationId xmlns:a16="http://schemas.microsoft.com/office/drawing/2014/main" id="{C1083F7B-5727-41FB-812D-3DFC674A9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64" name="Picture 94">
          <a:extLst>
            <a:ext uri="{FF2B5EF4-FFF2-40B4-BE49-F238E27FC236}">
              <a16:creationId xmlns:a16="http://schemas.microsoft.com/office/drawing/2014/main" id="{24506815-C83B-4F61-AE8F-27EF297D4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65" name="Picture 95">
          <a:extLst>
            <a:ext uri="{FF2B5EF4-FFF2-40B4-BE49-F238E27FC236}">
              <a16:creationId xmlns:a16="http://schemas.microsoft.com/office/drawing/2014/main" id="{9742409B-8327-48BE-AF1F-6F960DA69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66" name="Picture 96">
          <a:extLst>
            <a:ext uri="{FF2B5EF4-FFF2-40B4-BE49-F238E27FC236}">
              <a16:creationId xmlns:a16="http://schemas.microsoft.com/office/drawing/2014/main" id="{DD84C162-3CD0-4F1D-95BD-DC125D5F6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67" name="Picture 97">
          <a:extLst>
            <a:ext uri="{FF2B5EF4-FFF2-40B4-BE49-F238E27FC236}">
              <a16:creationId xmlns:a16="http://schemas.microsoft.com/office/drawing/2014/main" id="{A446B42B-2C74-49CE-872E-0E4EE08A5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68" name="Picture 98">
          <a:extLst>
            <a:ext uri="{FF2B5EF4-FFF2-40B4-BE49-F238E27FC236}">
              <a16:creationId xmlns:a16="http://schemas.microsoft.com/office/drawing/2014/main" id="{582564B0-21D5-4062-9D99-261E6D8C7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69" name="Picture 99">
          <a:extLst>
            <a:ext uri="{FF2B5EF4-FFF2-40B4-BE49-F238E27FC236}">
              <a16:creationId xmlns:a16="http://schemas.microsoft.com/office/drawing/2014/main" id="{70EEFC1B-63BA-4025-B5CD-17584FBBA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70" name="Picture 100">
          <a:extLst>
            <a:ext uri="{FF2B5EF4-FFF2-40B4-BE49-F238E27FC236}">
              <a16:creationId xmlns:a16="http://schemas.microsoft.com/office/drawing/2014/main" id="{30F88895-18D4-4622-9655-9E7FED207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71" name="Picture 101">
          <a:extLst>
            <a:ext uri="{FF2B5EF4-FFF2-40B4-BE49-F238E27FC236}">
              <a16:creationId xmlns:a16="http://schemas.microsoft.com/office/drawing/2014/main" id="{05C9E6F0-459A-4D4B-A4EF-85A35B5F7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72" name="Picture 102">
          <a:extLst>
            <a:ext uri="{FF2B5EF4-FFF2-40B4-BE49-F238E27FC236}">
              <a16:creationId xmlns:a16="http://schemas.microsoft.com/office/drawing/2014/main" id="{6F036B79-9B54-40AE-9A33-B874AF49D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73" name="Picture 103">
          <a:extLst>
            <a:ext uri="{FF2B5EF4-FFF2-40B4-BE49-F238E27FC236}">
              <a16:creationId xmlns:a16="http://schemas.microsoft.com/office/drawing/2014/main" id="{6E9B2229-C7E1-4960-AB05-F4A5CD0B4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74" name="Picture 104">
          <a:extLst>
            <a:ext uri="{FF2B5EF4-FFF2-40B4-BE49-F238E27FC236}">
              <a16:creationId xmlns:a16="http://schemas.microsoft.com/office/drawing/2014/main" id="{F7D07560-C133-4D18-A952-B6FF97652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75" name="Picture 105">
          <a:extLst>
            <a:ext uri="{FF2B5EF4-FFF2-40B4-BE49-F238E27FC236}">
              <a16:creationId xmlns:a16="http://schemas.microsoft.com/office/drawing/2014/main" id="{2E0255AC-8543-496F-AA41-F73ABA27D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76" name="Picture 106">
          <a:extLst>
            <a:ext uri="{FF2B5EF4-FFF2-40B4-BE49-F238E27FC236}">
              <a16:creationId xmlns:a16="http://schemas.microsoft.com/office/drawing/2014/main" id="{A7D7EBCB-596F-44F7-ADDC-C32896B15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77" name="Picture 107">
          <a:extLst>
            <a:ext uri="{FF2B5EF4-FFF2-40B4-BE49-F238E27FC236}">
              <a16:creationId xmlns:a16="http://schemas.microsoft.com/office/drawing/2014/main" id="{F73EA0A9-56B0-4492-96F6-D34C1E3FB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78" name="Picture 108">
          <a:extLst>
            <a:ext uri="{FF2B5EF4-FFF2-40B4-BE49-F238E27FC236}">
              <a16:creationId xmlns:a16="http://schemas.microsoft.com/office/drawing/2014/main" id="{DDD4A62E-1AED-45A8-9F4C-CAEE31799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79" name="Picture 109">
          <a:extLst>
            <a:ext uri="{FF2B5EF4-FFF2-40B4-BE49-F238E27FC236}">
              <a16:creationId xmlns:a16="http://schemas.microsoft.com/office/drawing/2014/main" id="{5BBA5D69-CC51-44D3-8148-B2ED87A55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80" name="Picture 110">
          <a:extLst>
            <a:ext uri="{FF2B5EF4-FFF2-40B4-BE49-F238E27FC236}">
              <a16:creationId xmlns:a16="http://schemas.microsoft.com/office/drawing/2014/main" id="{77529FEE-88DD-4BC4-9D3A-7785F9CA5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581" name="Picture 111">
          <a:extLst>
            <a:ext uri="{FF2B5EF4-FFF2-40B4-BE49-F238E27FC236}">
              <a16:creationId xmlns:a16="http://schemas.microsoft.com/office/drawing/2014/main" id="{84306059-31AC-43AA-A4FB-775E18465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2582" name="WordArt 112">
          <a:extLst>
            <a:ext uri="{FF2B5EF4-FFF2-40B4-BE49-F238E27FC236}">
              <a16:creationId xmlns:a16="http://schemas.microsoft.com/office/drawing/2014/main" id="{1BA12054-BA38-46B6-8905-36FC622A4F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2583" name="WordArt 113">
          <a:extLst>
            <a:ext uri="{FF2B5EF4-FFF2-40B4-BE49-F238E27FC236}">
              <a16:creationId xmlns:a16="http://schemas.microsoft.com/office/drawing/2014/main" id="{5102D62D-13F4-4624-8C0D-751F46FB48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4675</xdr:row>
      <xdr:rowOff>0</xdr:rowOff>
    </xdr:from>
    <xdr:to>
      <xdr:col>1</xdr:col>
      <xdr:colOff>2705100</xdr:colOff>
      <xdr:row>4675</xdr:row>
      <xdr:rowOff>0</xdr:rowOff>
    </xdr:to>
    <xdr:sp macro="" textlink="">
      <xdr:nvSpPr>
        <xdr:cNvPr id="2584" name="WordArt 114">
          <a:extLst>
            <a:ext uri="{FF2B5EF4-FFF2-40B4-BE49-F238E27FC236}">
              <a16:creationId xmlns:a16="http://schemas.microsoft.com/office/drawing/2014/main" id="{03694ADB-B061-41C2-A42A-C7DC18C8A8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4675</xdr:row>
      <xdr:rowOff>0</xdr:rowOff>
    </xdr:from>
    <xdr:to>
      <xdr:col>1</xdr:col>
      <xdr:colOff>2724150</xdr:colOff>
      <xdr:row>4675</xdr:row>
      <xdr:rowOff>0</xdr:rowOff>
    </xdr:to>
    <xdr:sp macro="" textlink="">
      <xdr:nvSpPr>
        <xdr:cNvPr id="2585" name="WordArt 115">
          <a:extLst>
            <a:ext uri="{FF2B5EF4-FFF2-40B4-BE49-F238E27FC236}">
              <a16:creationId xmlns:a16="http://schemas.microsoft.com/office/drawing/2014/main" id="{40D0CE1B-E449-4FB0-8A6E-E9B237AF44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586" name="WordArt 116">
          <a:extLst>
            <a:ext uri="{FF2B5EF4-FFF2-40B4-BE49-F238E27FC236}">
              <a16:creationId xmlns:a16="http://schemas.microsoft.com/office/drawing/2014/main" id="{CDBFF934-DA66-4D90-9D0D-C9DA4BD7B6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587" name="WordArt 117">
          <a:extLst>
            <a:ext uri="{FF2B5EF4-FFF2-40B4-BE49-F238E27FC236}">
              <a16:creationId xmlns:a16="http://schemas.microsoft.com/office/drawing/2014/main" id="{0F002BD9-065F-40A8-BE1C-972DB54F5A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588" name="WordArt 118">
          <a:extLst>
            <a:ext uri="{FF2B5EF4-FFF2-40B4-BE49-F238E27FC236}">
              <a16:creationId xmlns:a16="http://schemas.microsoft.com/office/drawing/2014/main" id="{CC06106F-A306-4FF0-9517-6A767FAE14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2589" name="WordArt 119">
          <a:extLst>
            <a:ext uri="{FF2B5EF4-FFF2-40B4-BE49-F238E27FC236}">
              <a16:creationId xmlns:a16="http://schemas.microsoft.com/office/drawing/2014/main" id="{6A83D203-D256-4F89-BD05-60C831C47C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590" name="Picture 24">
          <a:extLst>
            <a:ext uri="{FF2B5EF4-FFF2-40B4-BE49-F238E27FC236}">
              <a16:creationId xmlns:a16="http://schemas.microsoft.com/office/drawing/2014/main" id="{81116435-8E03-47D2-BB56-D39981DB9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591" name="Picture 25">
          <a:extLst>
            <a:ext uri="{FF2B5EF4-FFF2-40B4-BE49-F238E27FC236}">
              <a16:creationId xmlns:a16="http://schemas.microsoft.com/office/drawing/2014/main" id="{F887F776-5A78-4766-9D47-A673FDB84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1669</xdr:row>
      <xdr:rowOff>0</xdr:rowOff>
    </xdr:from>
    <xdr:to>
      <xdr:col>1</xdr:col>
      <xdr:colOff>-200025</xdr:colOff>
      <xdr:row>1669</xdr:row>
      <xdr:rowOff>0</xdr:rowOff>
    </xdr:to>
    <xdr:pic>
      <xdr:nvPicPr>
        <xdr:cNvPr id="2592" name="Picture 26">
          <a:extLst>
            <a:ext uri="{FF2B5EF4-FFF2-40B4-BE49-F238E27FC236}">
              <a16:creationId xmlns:a16="http://schemas.microsoft.com/office/drawing/2014/main" id="{2E3273C4-4FD3-44C7-B454-E453A36EA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1669</xdr:row>
      <xdr:rowOff>0</xdr:rowOff>
    </xdr:from>
    <xdr:to>
      <xdr:col>1</xdr:col>
      <xdr:colOff>19050</xdr:colOff>
      <xdr:row>1669</xdr:row>
      <xdr:rowOff>0</xdr:rowOff>
    </xdr:to>
    <xdr:pic>
      <xdr:nvPicPr>
        <xdr:cNvPr id="2593" name="Picture 27">
          <a:extLst>
            <a:ext uri="{FF2B5EF4-FFF2-40B4-BE49-F238E27FC236}">
              <a16:creationId xmlns:a16="http://schemas.microsoft.com/office/drawing/2014/main" id="{9280579A-BE84-44F0-8910-D0211745C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594" name="WordArt 2">
          <a:extLst>
            <a:ext uri="{FF2B5EF4-FFF2-40B4-BE49-F238E27FC236}">
              <a16:creationId xmlns:a16="http://schemas.microsoft.com/office/drawing/2014/main" id="{C63CDBB1-1409-4CFB-8C69-404E437F77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595" name="WordArt 95">
          <a:extLst>
            <a:ext uri="{FF2B5EF4-FFF2-40B4-BE49-F238E27FC236}">
              <a16:creationId xmlns:a16="http://schemas.microsoft.com/office/drawing/2014/main" id="{AFA7ABCE-6685-44D7-BF99-7A3DDA1E05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596" name="WordArt 96">
          <a:extLst>
            <a:ext uri="{FF2B5EF4-FFF2-40B4-BE49-F238E27FC236}">
              <a16:creationId xmlns:a16="http://schemas.microsoft.com/office/drawing/2014/main" id="{A988BC69-2E83-45B0-B665-35FC57F450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597" name="WordArt 99">
          <a:extLst>
            <a:ext uri="{FF2B5EF4-FFF2-40B4-BE49-F238E27FC236}">
              <a16:creationId xmlns:a16="http://schemas.microsoft.com/office/drawing/2014/main" id="{01ADC008-24D0-40C1-9DAB-9E4D626E9A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598" name="WordArt 100">
          <a:extLst>
            <a:ext uri="{FF2B5EF4-FFF2-40B4-BE49-F238E27FC236}">
              <a16:creationId xmlns:a16="http://schemas.microsoft.com/office/drawing/2014/main" id="{D1BDBB70-A62B-4D45-B1A4-DD46BFAA42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2599" name="WordArt 106">
          <a:extLst>
            <a:ext uri="{FF2B5EF4-FFF2-40B4-BE49-F238E27FC236}">
              <a16:creationId xmlns:a16="http://schemas.microsoft.com/office/drawing/2014/main" id="{910E813F-147F-43AE-AC5E-4AA90659EC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2600" name="WordArt 107">
          <a:extLst>
            <a:ext uri="{FF2B5EF4-FFF2-40B4-BE49-F238E27FC236}">
              <a16:creationId xmlns:a16="http://schemas.microsoft.com/office/drawing/2014/main" id="{12B4A890-1B11-4EA9-BA3D-8BFA59D3C7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2601" name="Picture 142">
          <a:extLst>
            <a:ext uri="{FF2B5EF4-FFF2-40B4-BE49-F238E27FC236}">
              <a16:creationId xmlns:a16="http://schemas.microsoft.com/office/drawing/2014/main" id="{EC2B7886-173A-4266-9747-6CEAFE32E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1313</xdr:row>
      <xdr:rowOff>0</xdr:rowOff>
    </xdr:from>
    <xdr:to>
      <xdr:col>1</xdr:col>
      <xdr:colOff>1219200</xdr:colOff>
      <xdr:row>1313</xdr:row>
      <xdr:rowOff>0</xdr:rowOff>
    </xdr:to>
    <xdr:pic>
      <xdr:nvPicPr>
        <xdr:cNvPr id="2602" name="Picture 143">
          <a:extLst>
            <a:ext uri="{FF2B5EF4-FFF2-40B4-BE49-F238E27FC236}">
              <a16:creationId xmlns:a16="http://schemas.microsoft.com/office/drawing/2014/main" id="{764AAB42-164E-401E-893A-3380081A5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1313</xdr:row>
      <xdr:rowOff>0</xdr:rowOff>
    </xdr:from>
    <xdr:to>
      <xdr:col>1</xdr:col>
      <xdr:colOff>1114425</xdr:colOff>
      <xdr:row>1313</xdr:row>
      <xdr:rowOff>0</xdr:rowOff>
    </xdr:to>
    <xdr:pic>
      <xdr:nvPicPr>
        <xdr:cNvPr id="2603" name="Picture 144">
          <a:extLst>
            <a:ext uri="{FF2B5EF4-FFF2-40B4-BE49-F238E27FC236}">
              <a16:creationId xmlns:a16="http://schemas.microsoft.com/office/drawing/2014/main" id="{E3E3FA1F-23D7-44F3-A981-B093264CB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1313</xdr:row>
      <xdr:rowOff>0</xdr:rowOff>
    </xdr:from>
    <xdr:to>
      <xdr:col>1</xdr:col>
      <xdr:colOff>1104900</xdr:colOff>
      <xdr:row>1313</xdr:row>
      <xdr:rowOff>0</xdr:rowOff>
    </xdr:to>
    <xdr:pic>
      <xdr:nvPicPr>
        <xdr:cNvPr id="2604" name="Picture 145">
          <a:extLst>
            <a:ext uri="{FF2B5EF4-FFF2-40B4-BE49-F238E27FC236}">
              <a16:creationId xmlns:a16="http://schemas.microsoft.com/office/drawing/2014/main" id="{E63CB0BD-235D-4DBE-963B-38D10F8F4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1313</xdr:row>
      <xdr:rowOff>0</xdr:rowOff>
    </xdr:from>
    <xdr:to>
      <xdr:col>1</xdr:col>
      <xdr:colOff>1209675</xdr:colOff>
      <xdr:row>1313</xdr:row>
      <xdr:rowOff>0</xdr:rowOff>
    </xdr:to>
    <xdr:pic>
      <xdr:nvPicPr>
        <xdr:cNvPr id="2605" name="Picture 146">
          <a:extLst>
            <a:ext uri="{FF2B5EF4-FFF2-40B4-BE49-F238E27FC236}">
              <a16:creationId xmlns:a16="http://schemas.microsoft.com/office/drawing/2014/main" id="{5E290554-0A43-4093-B030-CE30C23B5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1200150</xdr:colOff>
      <xdr:row>1313</xdr:row>
      <xdr:rowOff>0</xdr:rowOff>
    </xdr:to>
    <xdr:pic>
      <xdr:nvPicPr>
        <xdr:cNvPr id="2606" name="Picture 147">
          <a:extLst>
            <a:ext uri="{FF2B5EF4-FFF2-40B4-BE49-F238E27FC236}">
              <a16:creationId xmlns:a16="http://schemas.microsoft.com/office/drawing/2014/main" id="{5A18C00A-3D2C-4FDE-BAC3-4196715AF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2607" name="Picture 148">
          <a:extLst>
            <a:ext uri="{FF2B5EF4-FFF2-40B4-BE49-F238E27FC236}">
              <a16:creationId xmlns:a16="http://schemas.microsoft.com/office/drawing/2014/main" id="{655A84F3-0AE6-4BAA-B41D-4F84AC4D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608" name="WordArt 154">
          <a:extLst>
            <a:ext uri="{FF2B5EF4-FFF2-40B4-BE49-F238E27FC236}">
              <a16:creationId xmlns:a16="http://schemas.microsoft.com/office/drawing/2014/main" id="{9AC4B229-5A27-4B0F-8D05-AA7E151F39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609" name="WordArt 155">
          <a:extLst>
            <a:ext uri="{FF2B5EF4-FFF2-40B4-BE49-F238E27FC236}">
              <a16:creationId xmlns:a16="http://schemas.microsoft.com/office/drawing/2014/main" id="{5F4B0870-6C44-4B42-A415-566F16D16A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610" name="WordArt 156">
          <a:extLst>
            <a:ext uri="{FF2B5EF4-FFF2-40B4-BE49-F238E27FC236}">
              <a16:creationId xmlns:a16="http://schemas.microsoft.com/office/drawing/2014/main" id="{F1186947-669D-4639-B28B-CDF5387587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2611" name="WordArt 157">
          <a:extLst>
            <a:ext uri="{FF2B5EF4-FFF2-40B4-BE49-F238E27FC236}">
              <a16:creationId xmlns:a16="http://schemas.microsoft.com/office/drawing/2014/main" id="{3AB32B46-28EC-46EA-BCAB-88A27E32F7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9097</xdr:row>
      <xdr:rowOff>0</xdr:rowOff>
    </xdr:from>
    <xdr:to>
      <xdr:col>1</xdr:col>
      <xdr:colOff>-200025</xdr:colOff>
      <xdr:row>9097</xdr:row>
      <xdr:rowOff>0</xdr:rowOff>
    </xdr:to>
    <xdr:pic>
      <xdr:nvPicPr>
        <xdr:cNvPr id="2612" name="Picture 24">
          <a:extLst>
            <a:ext uri="{FF2B5EF4-FFF2-40B4-BE49-F238E27FC236}">
              <a16:creationId xmlns:a16="http://schemas.microsoft.com/office/drawing/2014/main" id="{4EE67867-AFB6-456F-A2B9-CED167DFA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9097</xdr:row>
      <xdr:rowOff>0</xdr:rowOff>
    </xdr:from>
    <xdr:to>
      <xdr:col>1</xdr:col>
      <xdr:colOff>19050</xdr:colOff>
      <xdr:row>9097</xdr:row>
      <xdr:rowOff>0</xdr:rowOff>
    </xdr:to>
    <xdr:pic>
      <xdr:nvPicPr>
        <xdr:cNvPr id="2613" name="Picture 25">
          <a:extLst>
            <a:ext uri="{FF2B5EF4-FFF2-40B4-BE49-F238E27FC236}">
              <a16:creationId xmlns:a16="http://schemas.microsoft.com/office/drawing/2014/main" id="{991E8C9D-600E-456E-BF10-2CDD542C5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9097</xdr:row>
      <xdr:rowOff>0</xdr:rowOff>
    </xdr:from>
    <xdr:to>
      <xdr:col>1</xdr:col>
      <xdr:colOff>-200025</xdr:colOff>
      <xdr:row>9097</xdr:row>
      <xdr:rowOff>0</xdr:rowOff>
    </xdr:to>
    <xdr:pic>
      <xdr:nvPicPr>
        <xdr:cNvPr id="2614" name="Picture 26">
          <a:extLst>
            <a:ext uri="{FF2B5EF4-FFF2-40B4-BE49-F238E27FC236}">
              <a16:creationId xmlns:a16="http://schemas.microsoft.com/office/drawing/2014/main" id="{8566B259-08D7-45BB-B5AE-A4B179A05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9097</xdr:row>
      <xdr:rowOff>0</xdr:rowOff>
    </xdr:from>
    <xdr:to>
      <xdr:col>1</xdr:col>
      <xdr:colOff>19050</xdr:colOff>
      <xdr:row>9097</xdr:row>
      <xdr:rowOff>0</xdr:rowOff>
    </xdr:to>
    <xdr:pic>
      <xdr:nvPicPr>
        <xdr:cNvPr id="2615" name="Picture 27">
          <a:extLst>
            <a:ext uri="{FF2B5EF4-FFF2-40B4-BE49-F238E27FC236}">
              <a16:creationId xmlns:a16="http://schemas.microsoft.com/office/drawing/2014/main" id="{6AF680F8-D2ED-431F-84A1-6C28A6B3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16" name="Picture 84">
          <a:extLst>
            <a:ext uri="{FF2B5EF4-FFF2-40B4-BE49-F238E27FC236}">
              <a16:creationId xmlns:a16="http://schemas.microsoft.com/office/drawing/2014/main" id="{5A62B121-01CE-45A9-94B5-5A341AF97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17" name="Picture 85">
          <a:extLst>
            <a:ext uri="{FF2B5EF4-FFF2-40B4-BE49-F238E27FC236}">
              <a16:creationId xmlns:a16="http://schemas.microsoft.com/office/drawing/2014/main" id="{E42E1B52-06D2-4A67-8FA8-DDF42F1D5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18" name="Picture 86">
          <a:extLst>
            <a:ext uri="{FF2B5EF4-FFF2-40B4-BE49-F238E27FC236}">
              <a16:creationId xmlns:a16="http://schemas.microsoft.com/office/drawing/2014/main" id="{AD48EBFD-FFAB-48C2-BD38-8878925A8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19" name="Picture 87">
          <a:extLst>
            <a:ext uri="{FF2B5EF4-FFF2-40B4-BE49-F238E27FC236}">
              <a16:creationId xmlns:a16="http://schemas.microsoft.com/office/drawing/2014/main" id="{F9469258-6342-400D-8B8B-22775719B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20" name="Picture 88">
          <a:extLst>
            <a:ext uri="{FF2B5EF4-FFF2-40B4-BE49-F238E27FC236}">
              <a16:creationId xmlns:a16="http://schemas.microsoft.com/office/drawing/2014/main" id="{3EC6AFF8-0596-4505-9CE6-9E96BAD85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21" name="Picture 89">
          <a:extLst>
            <a:ext uri="{FF2B5EF4-FFF2-40B4-BE49-F238E27FC236}">
              <a16:creationId xmlns:a16="http://schemas.microsoft.com/office/drawing/2014/main" id="{2A0C7FB9-48AC-4737-AAF4-FC2F62986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22" name="Picture 90">
          <a:extLst>
            <a:ext uri="{FF2B5EF4-FFF2-40B4-BE49-F238E27FC236}">
              <a16:creationId xmlns:a16="http://schemas.microsoft.com/office/drawing/2014/main" id="{2B4DCA73-2F4B-472B-97AC-354BA9693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23" name="Picture 91">
          <a:extLst>
            <a:ext uri="{FF2B5EF4-FFF2-40B4-BE49-F238E27FC236}">
              <a16:creationId xmlns:a16="http://schemas.microsoft.com/office/drawing/2014/main" id="{C8FD0D39-5AAB-4754-8657-A0CD85D87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24" name="Picture 92">
          <a:extLst>
            <a:ext uri="{FF2B5EF4-FFF2-40B4-BE49-F238E27FC236}">
              <a16:creationId xmlns:a16="http://schemas.microsoft.com/office/drawing/2014/main" id="{63F9EF9E-2FFC-42F4-90C4-7011F0B24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25" name="Picture 93">
          <a:extLst>
            <a:ext uri="{FF2B5EF4-FFF2-40B4-BE49-F238E27FC236}">
              <a16:creationId xmlns:a16="http://schemas.microsoft.com/office/drawing/2014/main" id="{B400653F-F848-449F-8AF1-02630895E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26" name="Picture 94">
          <a:extLst>
            <a:ext uri="{FF2B5EF4-FFF2-40B4-BE49-F238E27FC236}">
              <a16:creationId xmlns:a16="http://schemas.microsoft.com/office/drawing/2014/main" id="{5160F1CC-65BC-414D-B277-F562EF375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27" name="Picture 95">
          <a:extLst>
            <a:ext uri="{FF2B5EF4-FFF2-40B4-BE49-F238E27FC236}">
              <a16:creationId xmlns:a16="http://schemas.microsoft.com/office/drawing/2014/main" id="{F2C2B992-A187-4555-9CF2-5962DC2C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28" name="Picture 96">
          <a:extLst>
            <a:ext uri="{FF2B5EF4-FFF2-40B4-BE49-F238E27FC236}">
              <a16:creationId xmlns:a16="http://schemas.microsoft.com/office/drawing/2014/main" id="{42209E4B-A711-4BDC-B5A2-83C75CA08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29" name="Picture 97">
          <a:extLst>
            <a:ext uri="{FF2B5EF4-FFF2-40B4-BE49-F238E27FC236}">
              <a16:creationId xmlns:a16="http://schemas.microsoft.com/office/drawing/2014/main" id="{C9127C53-7BF1-47F3-BADB-6276CB73D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30" name="Picture 98">
          <a:extLst>
            <a:ext uri="{FF2B5EF4-FFF2-40B4-BE49-F238E27FC236}">
              <a16:creationId xmlns:a16="http://schemas.microsoft.com/office/drawing/2014/main" id="{B40B82F6-BA0C-455E-8A6E-D3C6D8B4C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31" name="Picture 99">
          <a:extLst>
            <a:ext uri="{FF2B5EF4-FFF2-40B4-BE49-F238E27FC236}">
              <a16:creationId xmlns:a16="http://schemas.microsoft.com/office/drawing/2014/main" id="{D362EAD0-F044-41A4-AFB3-DA83AC299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32" name="Picture 100">
          <a:extLst>
            <a:ext uri="{FF2B5EF4-FFF2-40B4-BE49-F238E27FC236}">
              <a16:creationId xmlns:a16="http://schemas.microsoft.com/office/drawing/2014/main" id="{D657ABD9-5F62-4AE0-A29D-D8B038D1C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33" name="Picture 101">
          <a:extLst>
            <a:ext uri="{FF2B5EF4-FFF2-40B4-BE49-F238E27FC236}">
              <a16:creationId xmlns:a16="http://schemas.microsoft.com/office/drawing/2014/main" id="{3C78D7B8-D2D9-4EB7-B7BF-4A9B31F2A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34" name="Picture 102">
          <a:extLst>
            <a:ext uri="{FF2B5EF4-FFF2-40B4-BE49-F238E27FC236}">
              <a16:creationId xmlns:a16="http://schemas.microsoft.com/office/drawing/2014/main" id="{0F305A07-71C4-4F9F-9FC9-F55B70213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35" name="Picture 103">
          <a:extLst>
            <a:ext uri="{FF2B5EF4-FFF2-40B4-BE49-F238E27FC236}">
              <a16:creationId xmlns:a16="http://schemas.microsoft.com/office/drawing/2014/main" id="{C365BFB4-F1B1-4E1E-A48D-6F5B08688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36" name="Picture 104">
          <a:extLst>
            <a:ext uri="{FF2B5EF4-FFF2-40B4-BE49-F238E27FC236}">
              <a16:creationId xmlns:a16="http://schemas.microsoft.com/office/drawing/2014/main" id="{8575A1AA-93F7-4168-842E-E604D2EE6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37" name="Picture 105">
          <a:extLst>
            <a:ext uri="{FF2B5EF4-FFF2-40B4-BE49-F238E27FC236}">
              <a16:creationId xmlns:a16="http://schemas.microsoft.com/office/drawing/2014/main" id="{D3C28E86-82F6-484A-B7FE-E365B9592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38" name="Picture 106">
          <a:extLst>
            <a:ext uri="{FF2B5EF4-FFF2-40B4-BE49-F238E27FC236}">
              <a16:creationId xmlns:a16="http://schemas.microsoft.com/office/drawing/2014/main" id="{3D18CA00-6684-4222-B09A-B6F1E81F2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39" name="Picture 107">
          <a:extLst>
            <a:ext uri="{FF2B5EF4-FFF2-40B4-BE49-F238E27FC236}">
              <a16:creationId xmlns:a16="http://schemas.microsoft.com/office/drawing/2014/main" id="{4A5A6853-1F44-482B-8A61-3EB872985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40" name="Picture 108">
          <a:extLst>
            <a:ext uri="{FF2B5EF4-FFF2-40B4-BE49-F238E27FC236}">
              <a16:creationId xmlns:a16="http://schemas.microsoft.com/office/drawing/2014/main" id="{61139D2B-FB4D-4160-B012-258EFE5B0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41" name="Picture 109">
          <a:extLst>
            <a:ext uri="{FF2B5EF4-FFF2-40B4-BE49-F238E27FC236}">
              <a16:creationId xmlns:a16="http://schemas.microsoft.com/office/drawing/2014/main" id="{9CF7459B-7BEA-4C0B-8BE2-1885AA31B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42" name="Picture 110">
          <a:extLst>
            <a:ext uri="{FF2B5EF4-FFF2-40B4-BE49-F238E27FC236}">
              <a16:creationId xmlns:a16="http://schemas.microsoft.com/office/drawing/2014/main" id="{34A6DCEF-4A92-42D4-98C5-EF9C8C0A5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10015</xdr:row>
      <xdr:rowOff>0</xdr:rowOff>
    </xdr:from>
    <xdr:to>
      <xdr:col>1</xdr:col>
      <xdr:colOff>0</xdr:colOff>
      <xdr:row>10015</xdr:row>
      <xdr:rowOff>0</xdr:rowOff>
    </xdr:to>
    <xdr:pic>
      <xdr:nvPicPr>
        <xdr:cNvPr id="2643" name="Picture 111">
          <a:extLst>
            <a:ext uri="{FF2B5EF4-FFF2-40B4-BE49-F238E27FC236}">
              <a16:creationId xmlns:a16="http://schemas.microsoft.com/office/drawing/2014/main" id="{58A8F6FF-7DEE-4D72-A71C-1849850FC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9146</xdr:row>
      <xdr:rowOff>0</xdr:rowOff>
    </xdr:from>
    <xdr:to>
      <xdr:col>1</xdr:col>
      <xdr:colOff>0</xdr:colOff>
      <xdr:row>9146</xdr:row>
      <xdr:rowOff>0</xdr:rowOff>
    </xdr:to>
    <xdr:sp macro="" textlink="">
      <xdr:nvSpPr>
        <xdr:cNvPr id="2644" name="WordArt 112">
          <a:extLst>
            <a:ext uri="{FF2B5EF4-FFF2-40B4-BE49-F238E27FC236}">
              <a16:creationId xmlns:a16="http://schemas.microsoft.com/office/drawing/2014/main" id="{79B19E18-440C-4E84-B546-A34524347F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345739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9146</xdr:row>
      <xdr:rowOff>0</xdr:rowOff>
    </xdr:from>
    <xdr:to>
      <xdr:col>1</xdr:col>
      <xdr:colOff>0</xdr:colOff>
      <xdr:row>9146</xdr:row>
      <xdr:rowOff>0</xdr:rowOff>
    </xdr:to>
    <xdr:sp macro="" textlink="">
      <xdr:nvSpPr>
        <xdr:cNvPr id="2645" name="WordArt 113">
          <a:extLst>
            <a:ext uri="{FF2B5EF4-FFF2-40B4-BE49-F238E27FC236}">
              <a16:creationId xmlns:a16="http://schemas.microsoft.com/office/drawing/2014/main" id="{2EEF63E6-472B-454B-A36B-AD79679505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345739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9692</xdr:row>
      <xdr:rowOff>0</xdr:rowOff>
    </xdr:from>
    <xdr:to>
      <xdr:col>1</xdr:col>
      <xdr:colOff>2705100</xdr:colOff>
      <xdr:row>9692</xdr:row>
      <xdr:rowOff>0</xdr:rowOff>
    </xdr:to>
    <xdr:sp macro="" textlink="">
      <xdr:nvSpPr>
        <xdr:cNvPr id="2646" name="WordArt 114">
          <a:extLst>
            <a:ext uri="{FF2B5EF4-FFF2-40B4-BE49-F238E27FC236}">
              <a16:creationId xmlns:a16="http://schemas.microsoft.com/office/drawing/2014/main" id="{748C05F7-9E6D-4630-B43B-0BE5BC4C88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9290685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9692</xdr:row>
      <xdr:rowOff>0</xdr:rowOff>
    </xdr:from>
    <xdr:to>
      <xdr:col>1</xdr:col>
      <xdr:colOff>2724150</xdr:colOff>
      <xdr:row>9692</xdr:row>
      <xdr:rowOff>0</xdr:rowOff>
    </xdr:to>
    <xdr:sp macro="" textlink="">
      <xdr:nvSpPr>
        <xdr:cNvPr id="2647" name="WordArt 115">
          <a:extLst>
            <a:ext uri="{FF2B5EF4-FFF2-40B4-BE49-F238E27FC236}">
              <a16:creationId xmlns:a16="http://schemas.microsoft.com/office/drawing/2014/main" id="{726C3E33-EA57-4D69-A530-C8C289E9F2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9290685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9692</xdr:row>
      <xdr:rowOff>0</xdr:rowOff>
    </xdr:from>
    <xdr:to>
      <xdr:col>1</xdr:col>
      <xdr:colOff>0</xdr:colOff>
      <xdr:row>9692</xdr:row>
      <xdr:rowOff>0</xdr:rowOff>
    </xdr:to>
    <xdr:sp macro="" textlink="">
      <xdr:nvSpPr>
        <xdr:cNvPr id="2648" name="WordArt 116">
          <a:extLst>
            <a:ext uri="{FF2B5EF4-FFF2-40B4-BE49-F238E27FC236}">
              <a16:creationId xmlns:a16="http://schemas.microsoft.com/office/drawing/2014/main" id="{4648EEB3-6EA6-4ED9-9CCA-D85F89F11A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29068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9692</xdr:row>
      <xdr:rowOff>0</xdr:rowOff>
    </xdr:from>
    <xdr:to>
      <xdr:col>1</xdr:col>
      <xdr:colOff>0</xdr:colOff>
      <xdr:row>9692</xdr:row>
      <xdr:rowOff>0</xdr:rowOff>
    </xdr:to>
    <xdr:sp macro="" textlink="">
      <xdr:nvSpPr>
        <xdr:cNvPr id="2649" name="WordArt 117">
          <a:extLst>
            <a:ext uri="{FF2B5EF4-FFF2-40B4-BE49-F238E27FC236}">
              <a16:creationId xmlns:a16="http://schemas.microsoft.com/office/drawing/2014/main" id="{94860E0B-AF67-4986-888D-4DE6AB5D92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29068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9692</xdr:row>
      <xdr:rowOff>0</xdr:rowOff>
    </xdr:from>
    <xdr:to>
      <xdr:col>1</xdr:col>
      <xdr:colOff>0</xdr:colOff>
      <xdr:row>9692</xdr:row>
      <xdr:rowOff>0</xdr:rowOff>
    </xdr:to>
    <xdr:sp macro="" textlink="">
      <xdr:nvSpPr>
        <xdr:cNvPr id="2650" name="WordArt 118">
          <a:extLst>
            <a:ext uri="{FF2B5EF4-FFF2-40B4-BE49-F238E27FC236}">
              <a16:creationId xmlns:a16="http://schemas.microsoft.com/office/drawing/2014/main" id="{C0671095-A549-4F93-82F5-9A275C0FA0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29068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9692</xdr:row>
      <xdr:rowOff>0</xdr:rowOff>
    </xdr:from>
    <xdr:to>
      <xdr:col>1</xdr:col>
      <xdr:colOff>0</xdr:colOff>
      <xdr:row>9692</xdr:row>
      <xdr:rowOff>0</xdr:rowOff>
    </xdr:to>
    <xdr:sp macro="" textlink="">
      <xdr:nvSpPr>
        <xdr:cNvPr id="2651" name="WordArt 119">
          <a:extLst>
            <a:ext uri="{FF2B5EF4-FFF2-40B4-BE49-F238E27FC236}">
              <a16:creationId xmlns:a16="http://schemas.microsoft.com/office/drawing/2014/main" id="{13353652-2FF1-41E5-9569-585553E07F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29068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9097</xdr:row>
      <xdr:rowOff>0</xdr:rowOff>
    </xdr:from>
    <xdr:to>
      <xdr:col>1</xdr:col>
      <xdr:colOff>-200025</xdr:colOff>
      <xdr:row>9097</xdr:row>
      <xdr:rowOff>0</xdr:rowOff>
    </xdr:to>
    <xdr:pic>
      <xdr:nvPicPr>
        <xdr:cNvPr id="2652" name="Picture 24">
          <a:extLst>
            <a:ext uri="{FF2B5EF4-FFF2-40B4-BE49-F238E27FC236}">
              <a16:creationId xmlns:a16="http://schemas.microsoft.com/office/drawing/2014/main" id="{4CF25612-30B7-4399-8C22-68DAB5882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9097</xdr:row>
      <xdr:rowOff>0</xdr:rowOff>
    </xdr:from>
    <xdr:to>
      <xdr:col>1</xdr:col>
      <xdr:colOff>19050</xdr:colOff>
      <xdr:row>9097</xdr:row>
      <xdr:rowOff>0</xdr:rowOff>
    </xdr:to>
    <xdr:pic>
      <xdr:nvPicPr>
        <xdr:cNvPr id="2653" name="Picture 25">
          <a:extLst>
            <a:ext uri="{FF2B5EF4-FFF2-40B4-BE49-F238E27FC236}">
              <a16:creationId xmlns:a16="http://schemas.microsoft.com/office/drawing/2014/main" id="{A367E8C2-0490-4C2B-8E46-D375F8850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9097</xdr:row>
      <xdr:rowOff>0</xdr:rowOff>
    </xdr:from>
    <xdr:to>
      <xdr:col>1</xdr:col>
      <xdr:colOff>-200025</xdr:colOff>
      <xdr:row>9097</xdr:row>
      <xdr:rowOff>0</xdr:rowOff>
    </xdr:to>
    <xdr:pic>
      <xdr:nvPicPr>
        <xdr:cNvPr id="2654" name="Picture 26">
          <a:extLst>
            <a:ext uri="{FF2B5EF4-FFF2-40B4-BE49-F238E27FC236}">
              <a16:creationId xmlns:a16="http://schemas.microsoft.com/office/drawing/2014/main" id="{0FBAA2A5-15CB-491F-9D69-B512181BF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9097</xdr:row>
      <xdr:rowOff>0</xdr:rowOff>
    </xdr:from>
    <xdr:to>
      <xdr:col>1</xdr:col>
      <xdr:colOff>19050</xdr:colOff>
      <xdr:row>9097</xdr:row>
      <xdr:rowOff>0</xdr:rowOff>
    </xdr:to>
    <xdr:pic>
      <xdr:nvPicPr>
        <xdr:cNvPr id="2655" name="Picture 27">
          <a:extLst>
            <a:ext uri="{FF2B5EF4-FFF2-40B4-BE49-F238E27FC236}">
              <a16:creationId xmlns:a16="http://schemas.microsoft.com/office/drawing/2014/main" id="{7C739951-D2B5-4E56-8A41-988914835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2656" name="WordArt 2">
          <a:extLst>
            <a:ext uri="{FF2B5EF4-FFF2-40B4-BE49-F238E27FC236}">
              <a16:creationId xmlns:a16="http://schemas.microsoft.com/office/drawing/2014/main" id="{4A01901A-E88B-4829-AD2A-43EA111186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2657" name="WordArt 95">
          <a:extLst>
            <a:ext uri="{FF2B5EF4-FFF2-40B4-BE49-F238E27FC236}">
              <a16:creationId xmlns:a16="http://schemas.microsoft.com/office/drawing/2014/main" id="{3E578F92-BED9-46AE-8E46-C232A39AE0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2658" name="WordArt 96">
          <a:extLst>
            <a:ext uri="{FF2B5EF4-FFF2-40B4-BE49-F238E27FC236}">
              <a16:creationId xmlns:a16="http://schemas.microsoft.com/office/drawing/2014/main" id="{5C0AA6BD-5A0D-4BE1-AFA9-64BBD2685B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2659" name="WordArt 99">
          <a:extLst>
            <a:ext uri="{FF2B5EF4-FFF2-40B4-BE49-F238E27FC236}">
              <a16:creationId xmlns:a16="http://schemas.microsoft.com/office/drawing/2014/main" id="{13613714-6C4E-4434-9774-CA5AD8FF9D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2660" name="WordArt 100">
          <a:extLst>
            <a:ext uri="{FF2B5EF4-FFF2-40B4-BE49-F238E27FC236}">
              <a16:creationId xmlns:a16="http://schemas.microsoft.com/office/drawing/2014/main" id="{C06CAF5B-1F7A-4944-90F4-CFF962BFB5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2661" name="WordArt 106">
          <a:extLst>
            <a:ext uri="{FF2B5EF4-FFF2-40B4-BE49-F238E27FC236}">
              <a16:creationId xmlns:a16="http://schemas.microsoft.com/office/drawing/2014/main" id="{A5B56F6B-AB8C-4C6E-8D01-33F76F9038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2662" name="WordArt 107">
          <a:extLst>
            <a:ext uri="{FF2B5EF4-FFF2-40B4-BE49-F238E27FC236}">
              <a16:creationId xmlns:a16="http://schemas.microsoft.com/office/drawing/2014/main" id="{FE04127C-FB8D-489B-BB0A-87E49C0164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</xdr:row>
      <xdr:rowOff>0</xdr:rowOff>
    </xdr:from>
    <xdr:to>
      <xdr:col>1</xdr:col>
      <xdr:colOff>1123950</xdr:colOff>
      <xdr:row>2</xdr:row>
      <xdr:rowOff>0</xdr:rowOff>
    </xdr:to>
    <xdr:pic>
      <xdr:nvPicPr>
        <xdr:cNvPr id="2663" name="Picture 142">
          <a:extLst>
            <a:ext uri="{FF2B5EF4-FFF2-40B4-BE49-F238E27FC236}">
              <a16:creationId xmlns:a16="http://schemas.microsoft.com/office/drawing/2014/main" id="{7315FD9E-EA2A-438A-B8B8-9E6B702D6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5619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</xdr:row>
      <xdr:rowOff>0</xdr:rowOff>
    </xdr:from>
    <xdr:to>
      <xdr:col>1</xdr:col>
      <xdr:colOff>1219200</xdr:colOff>
      <xdr:row>2</xdr:row>
      <xdr:rowOff>0</xdr:rowOff>
    </xdr:to>
    <xdr:pic>
      <xdr:nvPicPr>
        <xdr:cNvPr id="2664" name="Picture 143">
          <a:extLst>
            <a:ext uri="{FF2B5EF4-FFF2-40B4-BE49-F238E27FC236}">
              <a16:creationId xmlns:a16="http://schemas.microsoft.com/office/drawing/2014/main" id="{7F3F1A46-AB4B-4DFF-A91F-FC8157706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56197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</xdr:row>
      <xdr:rowOff>0</xdr:rowOff>
    </xdr:from>
    <xdr:to>
      <xdr:col>1</xdr:col>
      <xdr:colOff>1114425</xdr:colOff>
      <xdr:row>2</xdr:row>
      <xdr:rowOff>0</xdr:rowOff>
    </xdr:to>
    <xdr:pic>
      <xdr:nvPicPr>
        <xdr:cNvPr id="2665" name="Picture 144">
          <a:extLst>
            <a:ext uri="{FF2B5EF4-FFF2-40B4-BE49-F238E27FC236}">
              <a16:creationId xmlns:a16="http://schemas.microsoft.com/office/drawing/2014/main" id="{E35FCA4C-9DD6-42CA-90DA-CCE40C7FA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</xdr:row>
      <xdr:rowOff>0</xdr:rowOff>
    </xdr:from>
    <xdr:to>
      <xdr:col>1</xdr:col>
      <xdr:colOff>1104900</xdr:colOff>
      <xdr:row>2</xdr:row>
      <xdr:rowOff>0</xdr:rowOff>
    </xdr:to>
    <xdr:pic>
      <xdr:nvPicPr>
        <xdr:cNvPr id="2666" name="Picture 145">
          <a:extLst>
            <a:ext uri="{FF2B5EF4-FFF2-40B4-BE49-F238E27FC236}">
              <a16:creationId xmlns:a16="http://schemas.microsoft.com/office/drawing/2014/main" id="{40B8CB09-6A1C-4FDF-87EC-8E186B57E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</xdr:row>
      <xdr:rowOff>0</xdr:rowOff>
    </xdr:from>
    <xdr:to>
      <xdr:col>1</xdr:col>
      <xdr:colOff>1209675</xdr:colOff>
      <xdr:row>2</xdr:row>
      <xdr:rowOff>0</xdr:rowOff>
    </xdr:to>
    <xdr:pic>
      <xdr:nvPicPr>
        <xdr:cNvPr id="2667" name="Picture 146">
          <a:extLst>
            <a:ext uri="{FF2B5EF4-FFF2-40B4-BE49-F238E27FC236}">
              <a16:creationId xmlns:a16="http://schemas.microsoft.com/office/drawing/2014/main" id="{8BF99328-B486-4B9F-89E2-807C3260C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1200150</xdr:colOff>
      <xdr:row>2</xdr:row>
      <xdr:rowOff>0</xdr:rowOff>
    </xdr:to>
    <xdr:pic>
      <xdr:nvPicPr>
        <xdr:cNvPr id="2668" name="Picture 147">
          <a:extLst>
            <a:ext uri="{FF2B5EF4-FFF2-40B4-BE49-F238E27FC236}">
              <a16:creationId xmlns:a16="http://schemas.microsoft.com/office/drawing/2014/main" id="{D3895235-6667-40E1-BA26-9F184B8AE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</xdr:row>
      <xdr:rowOff>0</xdr:rowOff>
    </xdr:from>
    <xdr:to>
      <xdr:col>1</xdr:col>
      <xdr:colOff>1123950</xdr:colOff>
      <xdr:row>2</xdr:row>
      <xdr:rowOff>0</xdr:rowOff>
    </xdr:to>
    <xdr:pic>
      <xdr:nvPicPr>
        <xdr:cNvPr id="2669" name="Picture 148">
          <a:extLst>
            <a:ext uri="{FF2B5EF4-FFF2-40B4-BE49-F238E27FC236}">
              <a16:creationId xmlns:a16="http://schemas.microsoft.com/office/drawing/2014/main" id="{78F5DFD3-E13E-4FB5-ADCA-2FAB144B6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5619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670" name="WordArt 154">
          <a:extLst>
            <a:ext uri="{FF2B5EF4-FFF2-40B4-BE49-F238E27FC236}">
              <a16:creationId xmlns:a16="http://schemas.microsoft.com/office/drawing/2014/main" id="{BDA1BCD2-AEEA-4BAF-B836-A4700CCEAE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671" name="WordArt 155">
          <a:extLst>
            <a:ext uri="{FF2B5EF4-FFF2-40B4-BE49-F238E27FC236}">
              <a16:creationId xmlns:a16="http://schemas.microsoft.com/office/drawing/2014/main" id="{ECF93387-ED97-4056-905F-8EB7E30D59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672" name="WordArt 156">
          <a:extLst>
            <a:ext uri="{FF2B5EF4-FFF2-40B4-BE49-F238E27FC236}">
              <a16:creationId xmlns:a16="http://schemas.microsoft.com/office/drawing/2014/main" id="{2A2A9C39-F7DF-4A54-98AE-D71DC14542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673" name="WordArt 157">
          <a:extLst>
            <a:ext uri="{FF2B5EF4-FFF2-40B4-BE49-F238E27FC236}">
              <a16:creationId xmlns:a16="http://schemas.microsoft.com/office/drawing/2014/main" id="{F8AD37CA-5433-435B-9D47-54646989F3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7055</xdr:row>
      <xdr:rowOff>0</xdr:rowOff>
    </xdr:from>
    <xdr:to>
      <xdr:col>1</xdr:col>
      <xdr:colOff>-200025</xdr:colOff>
      <xdr:row>7055</xdr:row>
      <xdr:rowOff>0</xdr:rowOff>
    </xdr:to>
    <xdr:pic>
      <xdr:nvPicPr>
        <xdr:cNvPr id="2674" name="Picture 24">
          <a:extLst>
            <a:ext uri="{FF2B5EF4-FFF2-40B4-BE49-F238E27FC236}">
              <a16:creationId xmlns:a16="http://schemas.microsoft.com/office/drawing/2014/main" id="{FAC033C8-C0C6-4D78-BB31-2DDBADAD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7055</xdr:row>
      <xdr:rowOff>0</xdr:rowOff>
    </xdr:from>
    <xdr:to>
      <xdr:col>1</xdr:col>
      <xdr:colOff>19050</xdr:colOff>
      <xdr:row>7055</xdr:row>
      <xdr:rowOff>0</xdr:rowOff>
    </xdr:to>
    <xdr:pic>
      <xdr:nvPicPr>
        <xdr:cNvPr id="2675" name="Picture 25">
          <a:extLst>
            <a:ext uri="{FF2B5EF4-FFF2-40B4-BE49-F238E27FC236}">
              <a16:creationId xmlns:a16="http://schemas.microsoft.com/office/drawing/2014/main" id="{EE4ACB2D-E716-4592-979A-39EC2D0C6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7055</xdr:row>
      <xdr:rowOff>0</xdr:rowOff>
    </xdr:from>
    <xdr:to>
      <xdr:col>1</xdr:col>
      <xdr:colOff>-200025</xdr:colOff>
      <xdr:row>7055</xdr:row>
      <xdr:rowOff>0</xdr:rowOff>
    </xdr:to>
    <xdr:pic>
      <xdr:nvPicPr>
        <xdr:cNvPr id="2676" name="Picture 26">
          <a:extLst>
            <a:ext uri="{FF2B5EF4-FFF2-40B4-BE49-F238E27FC236}">
              <a16:creationId xmlns:a16="http://schemas.microsoft.com/office/drawing/2014/main" id="{7A38D523-0594-47CF-A203-420D71B57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7055</xdr:row>
      <xdr:rowOff>0</xdr:rowOff>
    </xdr:from>
    <xdr:to>
      <xdr:col>1</xdr:col>
      <xdr:colOff>19050</xdr:colOff>
      <xdr:row>7055</xdr:row>
      <xdr:rowOff>0</xdr:rowOff>
    </xdr:to>
    <xdr:pic>
      <xdr:nvPicPr>
        <xdr:cNvPr id="2677" name="Picture 27">
          <a:extLst>
            <a:ext uri="{FF2B5EF4-FFF2-40B4-BE49-F238E27FC236}">
              <a16:creationId xmlns:a16="http://schemas.microsoft.com/office/drawing/2014/main" id="{D4CB90F1-39CE-4CB2-B738-A06910488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78" name="Picture 84">
          <a:extLst>
            <a:ext uri="{FF2B5EF4-FFF2-40B4-BE49-F238E27FC236}">
              <a16:creationId xmlns:a16="http://schemas.microsoft.com/office/drawing/2014/main" id="{2B578B14-E945-4222-9348-880FDE9D1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79" name="Picture 85">
          <a:extLst>
            <a:ext uri="{FF2B5EF4-FFF2-40B4-BE49-F238E27FC236}">
              <a16:creationId xmlns:a16="http://schemas.microsoft.com/office/drawing/2014/main" id="{F2205F39-9E2E-4042-8F53-A26195EF6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80" name="Picture 86">
          <a:extLst>
            <a:ext uri="{FF2B5EF4-FFF2-40B4-BE49-F238E27FC236}">
              <a16:creationId xmlns:a16="http://schemas.microsoft.com/office/drawing/2014/main" id="{0D634B46-5A55-4483-AD4F-8370F3A25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81" name="Picture 87">
          <a:extLst>
            <a:ext uri="{FF2B5EF4-FFF2-40B4-BE49-F238E27FC236}">
              <a16:creationId xmlns:a16="http://schemas.microsoft.com/office/drawing/2014/main" id="{DE467C18-B4EB-400C-BB6E-A8AEEDC94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82" name="Picture 88">
          <a:extLst>
            <a:ext uri="{FF2B5EF4-FFF2-40B4-BE49-F238E27FC236}">
              <a16:creationId xmlns:a16="http://schemas.microsoft.com/office/drawing/2014/main" id="{53A72BF2-0008-451F-B79E-75A3FF4EE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83" name="Picture 89">
          <a:extLst>
            <a:ext uri="{FF2B5EF4-FFF2-40B4-BE49-F238E27FC236}">
              <a16:creationId xmlns:a16="http://schemas.microsoft.com/office/drawing/2014/main" id="{B5126DB5-1621-4A76-8152-CBF672F3F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84" name="Picture 90">
          <a:extLst>
            <a:ext uri="{FF2B5EF4-FFF2-40B4-BE49-F238E27FC236}">
              <a16:creationId xmlns:a16="http://schemas.microsoft.com/office/drawing/2014/main" id="{37AEE8E9-C825-4453-A2F6-582C2E251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85" name="Picture 91">
          <a:extLst>
            <a:ext uri="{FF2B5EF4-FFF2-40B4-BE49-F238E27FC236}">
              <a16:creationId xmlns:a16="http://schemas.microsoft.com/office/drawing/2014/main" id="{45465085-5035-4693-B6EA-EB21B4923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86" name="Picture 92">
          <a:extLst>
            <a:ext uri="{FF2B5EF4-FFF2-40B4-BE49-F238E27FC236}">
              <a16:creationId xmlns:a16="http://schemas.microsoft.com/office/drawing/2014/main" id="{0F1DF5DE-4983-4D12-A16C-203F7CD69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87" name="Picture 93">
          <a:extLst>
            <a:ext uri="{FF2B5EF4-FFF2-40B4-BE49-F238E27FC236}">
              <a16:creationId xmlns:a16="http://schemas.microsoft.com/office/drawing/2014/main" id="{00D8D0A7-13DF-4B7C-8399-F7710F27A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88" name="Picture 94">
          <a:extLst>
            <a:ext uri="{FF2B5EF4-FFF2-40B4-BE49-F238E27FC236}">
              <a16:creationId xmlns:a16="http://schemas.microsoft.com/office/drawing/2014/main" id="{7F5243EA-D297-4C70-BE25-A1CB4F5AD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89" name="Picture 95">
          <a:extLst>
            <a:ext uri="{FF2B5EF4-FFF2-40B4-BE49-F238E27FC236}">
              <a16:creationId xmlns:a16="http://schemas.microsoft.com/office/drawing/2014/main" id="{B38366DE-CFE9-47A1-A03A-AAABB80EF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90" name="Picture 96">
          <a:extLst>
            <a:ext uri="{FF2B5EF4-FFF2-40B4-BE49-F238E27FC236}">
              <a16:creationId xmlns:a16="http://schemas.microsoft.com/office/drawing/2014/main" id="{D42DC9D9-6F72-4B03-94D9-7CE5FB202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91" name="Picture 97">
          <a:extLst>
            <a:ext uri="{FF2B5EF4-FFF2-40B4-BE49-F238E27FC236}">
              <a16:creationId xmlns:a16="http://schemas.microsoft.com/office/drawing/2014/main" id="{6C025708-EA9B-4B80-9DCC-7E3EB86AA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92" name="Picture 98">
          <a:extLst>
            <a:ext uri="{FF2B5EF4-FFF2-40B4-BE49-F238E27FC236}">
              <a16:creationId xmlns:a16="http://schemas.microsoft.com/office/drawing/2014/main" id="{0C3A1D27-BFE6-4B98-AF23-4A3B3FDBC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93" name="Picture 99">
          <a:extLst>
            <a:ext uri="{FF2B5EF4-FFF2-40B4-BE49-F238E27FC236}">
              <a16:creationId xmlns:a16="http://schemas.microsoft.com/office/drawing/2014/main" id="{D23562D9-A882-4DB1-80F3-A3E2DE992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94" name="Picture 100">
          <a:extLst>
            <a:ext uri="{FF2B5EF4-FFF2-40B4-BE49-F238E27FC236}">
              <a16:creationId xmlns:a16="http://schemas.microsoft.com/office/drawing/2014/main" id="{5F735F41-91EA-4214-AD85-B414AE73C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95" name="Picture 101">
          <a:extLst>
            <a:ext uri="{FF2B5EF4-FFF2-40B4-BE49-F238E27FC236}">
              <a16:creationId xmlns:a16="http://schemas.microsoft.com/office/drawing/2014/main" id="{A874855E-6C01-46D3-921F-93787594C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96" name="Picture 102">
          <a:extLst>
            <a:ext uri="{FF2B5EF4-FFF2-40B4-BE49-F238E27FC236}">
              <a16:creationId xmlns:a16="http://schemas.microsoft.com/office/drawing/2014/main" id="{F1A7371B-B4D4-4BFC-8436-9D842EC76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97" name="Picture 103">
          <a:extLst>
            <a:ext uri="{FF2B5EF4-FFF2-40B4-BE49-F238E27FC236}">
              <a16:creationId xmlns:a16="http://schemas.microsoft.com/office/drawing/2014/main" id="{5DBA83CB-1C6A-4763-BFDA-29FA6AE9C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98" name="Picture 104">
          <a:extLst>
            <a:ext uri="{FF2B5EF4-FFF2-40B4-BE49-F238E27FC236}">
              <a16:creationId xmlns:a16="http://schemas.microsoft.com/office/drawing/2014/main" id="{AE53D0C6-9671-4ECB-9F64-B3900A2C8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699" name="Picture 105">
          <a:extLst>
            <a:ext uri="{FF2B5EF4-FFF2-40B4-BE49-F238E27FC236}">
              <a16:creationId xmlns:a16="http://schemas.microsoft.com/office/drawing/2014/main" id="{5DC26C4D-580B-4588-9AFA-D3D07C0C2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700" name="Picture 106">
          <a:extLst>
            <a:ext uri="{FF2B5EF4-FFF2-40B4-BE49-F238E27FC236}">
              <a16:creationId xmlns:a16="http://schemas.microsoft.com/office/drawing/2014/main" id="{62C004CF-E8E7-4BAF-80CA-6591455D9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701" name="Picture 107">
          <a:extLst>
            <a:ext uri="{FF2B5EF4-FFF2-40B4-BE49-F238E27FC236}">
              <a16:creationId xmlns:a16="http://schemas.microsoft.com/office/drawing/2014/main" id="{CD98EE74-60CA-4C6A-AF9B-4D479F084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702" name="Picture 108">
          <a:extLst>
            <a:ext uri="{FF2B5EF4-FFF2-40B4-BE49-F238E27FC236}">
              <a16:creationId xmlns:a16="http://schemas.microsoft.com/office/drawing/2014/main" id="{CAA91C19-0383-4025-9CC8-AF9B1F3C8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703" name="Picture 109">
          <a:extLst>
            <a:ext uri="{FF2B5EF4-FFF2-40B4-BE49-F238E27FC236}">
              <a16:creationId xmlns:a16="http://schemas.microsoft.com/office/drawing/2014/main" id="{BF20575A-F0F7-4BB7-9851-F49A70EE9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704" name="Picture 110">
          <a:extLst>
            <a:ext uri="{FF2B5EF4-FFF2-40B4-BE49-F238E27FC236}">
              <a16:creationId xmlns:a16="http://schemas.microsoft.com/office/drawing/2014/main" id="{0E05D09B-E4D2-40E7-825E-18448118E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7469</xdr:row>
      <xdr:rowOff>0</xdr:rowOff>
    </xdr:from>
    <xdr:to>
      <xdr:col>1</xdr:col>
      <xdr:colOff>0</xdr:colOff>
      <xdr:row>7469</xdr:row>
      <xdr:rowOff>0</xdr:rowOff>
    </xdr:to>
    <xdr:pic>
      <xdr:nvPicPr>
        <xdr:cNvPr id="2705" name="Picture 111">
          <a:extLst>
            <a:ext uri="{FF2B5EF4-FFF2-40B4-BE49-F238E27FC236}">
              <a16:creationId xmlns:a16="http://schemas.microsoft.com/office/drawing/2014/main" id="{66636D7E-B79C-42D5-895A-5CC50B468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7483</xdr:row>
      <xdr:rowOff>0</xdr:rowOff>
    </xdr:from>
    <xdr:to>
      <xdr:col>1</xdr:col>
      <xdr:colOff>0</xdr:colOff>
      <xdr:row>7483</xdr:row>
      <xdr:rowOff>0</xdr:rowOff>
    </xdr:to>
    <xdr:sp macro="" textlink="">
      <xdr:nvSpPr>
        <xdr:cNvPr id="2706" name="WordArt 112">
          <a:extLst>
            <a:ext uri="{FF2B5EF4-FFF2-40B4-BE49-F238E27FC236}">
              <a16:creationId xmlns:a16="http://schemas.microsoft.com/office/drawing/2014/main" id="{3286BAFC-279D-4A56-904D-F97B10BC8A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74352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7483</xdr:row>
      <xdr:rowOff>0</xdr:rowOff>
    </xdr:from>
    <xdr:to>
      <xdr:col>1</xdr:col>
      <xdr:colOff>0</xdr:colOff>
      <xdr:row>7483</xdr:row>
      <xdr:rowOff>0</xdr:rowOff>
    </xdr:to>
    <xdr:sp macro="" textlink="">
      <xdr:nvSpPr>
        <xdr:cNvPr id="2707" name="WordArt 113">
          <a:extLst>
            <a:ext uri="{FF2B5EF4-FFF2-40B4-BE49-F238E27FC236}">
              <a16:creationId xmlns:a16="http://schemas.microsoft.com/office/drawing/2014/main" id="{062C6D4A-6644-4DE2-8C81-E308811A66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74352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8877</xdr:row>
      <xdr:rowOff>0</xdr:rowOff>
    </xdr:from>
    <xdr:to>
      <xdr:col>1</xdr:col>
      <xdr:colOff>2705100</xdr:colOff>
      <xdr:row>8877</xdr:row>
      <xdr:rowOff>0</xdr:rowOff>
    </xdr:to>
    <xdr:sp macro="" textlink="">
      <xdr:nvSpPr>
        <xdr:cNvPr id="2708" name="WordArt 114">
          <a:extLst>
            <a:ext uri="{FF2B5EF4-FFF2-40B4-BE49-F238E27FC236}">
              <a16:creationId xmlns:a16="http://schemas.microsoft.com/office/drawing/2014/main" id="{78BBAF40-52BB-4FF0-8452-033A2A1453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9619297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8877</xdr:row>
      <xdr:rowOff>0</xdr:rowOff>
    </xdr:from>
    <xdr:to>
      <xdr:col>1</xdr:col>
      <xdr:colOff>2724150</xdr:colOff>
      <xdr:row>8877</xdr:row>
      <xdr:rowOff>0</xdr:rowOff>
    </xdr:to>
    <xdr:sp macro="" textlink="">
      <xdr:nvSpPr>
        <xdr:cNvPr id="2709" name="WordArt 115">
          <a:extLst>
            <a:ext uri="{FF2B5EF4-FFF2-40B4-BE49-F238E27FC236}">
              <a16:creationId xmlns:a16="http://schemas.microsoft.com/office/drawing/2014/main" id="{4A6842E1-ABA2-44C5-84BB-E39227C6FE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9619297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8877</xdr:row>
      <xdr:rowOff>0</xdr:rowOff>
    </xdr:from>
    <xdr:to>
      <xdr:col>1</xdr:col>
      <xdr:colOff>0</xdr:colOff>
      <xdr:row>8877</xdr:row>
      <xdr:rowOff>0</xdr:rowOff>
    </xdr:to>
    <xdr:sp macro="" textlink="">
      <xdr:nvSpPr>
        <xdr:cNvPr id="2710" name="WordArt 116">
          <a:extLst>
            <a:ext uri="{FF2B5EF4-FFF2-40B4-BE49-F238E27FC236}">
              <a16:creationId xmlns:a16="http://schemas.microsoft.com/office/drawing/2014/main" id="{BEEB3C90-9BE8-4C58-832D-808D28222D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19297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8877</xdr:row>
      <xdr:rowOff>0</xdr:rowOff>
    </xdr:from>
    <xdr:to>
      <xdr:col>1</xdr:col>
      <xdr:colOff>0</xdr:colOff>
      <xdr:row>8877</xdr:row>
      <xdr:rowOff>0</xdr:rowOff>
    </xdr:to>
    <xdr:sp macro="" textlink="">
      <xdr:nvSpPr>
        <xdr:cNvPr id="2711" name="WordArt 117">
          <a:extLst>
            <a:ext uri="{FF2B5EF4-FFF2-40B4-BE49-F238E27FC236}">
              <a16:creationId xmlns:a16="http://schemas.microsoft.com/office/drawing/2014/main" id="{7596AE82-8980-4008-B5DE-AB7C746988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19297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8877</xdr:row>
      <xdr:rowOff>0</xdr:rowOff>
    </xdr:from>
    <xdr:to>
      <xdr:col>1</xdr:col>
      <xdr:colOff>0</xdr:colOff>
      <xdr:row>8877</xdr:row>
      <xdr:rowOff>0</xdr:rowOff>
    </xdr:to>
    <xdr:sp macro="" textlink="">
      <xdr:nvSpPr>
        <xdr:cNvPr id="2712" name="WordArt 118">
          <a:extLst>
            <a:ext uri="{FF2B5EF4-FFF2-40B4-BE49-F238E27FC236}">
              <a16:creationId xmlns:a16="http://schemas.microsoft.com/office/drawing/2014/main" id="{698329DA-66D8-48CF-AC75-2DC7326F2E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19297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8877</xdr:row>
      <xdr:rowOff>0</xdr:rowOff>
    </xdr:from>
    <xdr:to>
      <xdr:col>1</xdr:col>
      <xdr:colOff>0</xdr:colOff>
      <xdr:row>8877</xdr:row>
      <xdr:rowOff>0</xdr:rowOff>
    </xdr:to>
    <xdr:sp macro="" textlink="">
      <xdr:nvSpPr>
        <xdr:cNvPr id="2713" name="WordArt 119">
          <a:extLst>
            <a:ext uri="{FF2B5EF4-FFF2-40B4-BE49-F238E27FC236}">
              <a16:creationId xmlns:a16="http://schemas.microsoft.com/office/drawing/2014/main" id="{D178ADE2-65F0-433B-B175-73511958F3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19297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7055</xdr:row>
      <xdr:rowOff>0</xdr:rowOff>
    </xdr:from>
    <xdr:to>
      <xdr:col>1</xdr:col>
      <xdr:colOff>-200025</xdr:colOff>
      <xdr:row>7055</xdr:row>
      <xdr:rowOff>0</xdr:rowOff>
    </xdr:to>
    <xdr:pic>
      <xdr:nvPicPr>
        <xdr:cNvPr id="2714" name="Picture 24">
          <a:extLst>
            <a:ext uri="{FF2B5EF4-FFF2-40B4-BE49-F238E27FC236}">
              <a16:creationId xmlns:a16="http://schemas.microsoft.com/office/drawing/2014/main" id="{B82B18DC-FC65-4C18-9423-322E0DA2E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7055</xdr:row>
      <xdr:rowOff>0</xdr:rowOff>
    </xdr:from>
    <xdr:to>
      <xdr:col>1</xdr:col>
      <xdr:colOff>19050</xdr:colOff>
      <xdr:row>7055</xdr:row>
      <xdr:rowOff>0</xdr:rowOff>
    </xdr:to>
    <xdr:pic>
      <xdr:nvPicPr>
        <xdr:cNvPr id="2715" name="Picture 25">
          <a:extLst>
            <a:ext uri="{FF2B5EF4-FFF2-40B4-BE49-F238E27FC236}">
              <a16:creationId xmlns:a16="http://schemas.microsoft.com/office/drawing/2014/main" id="{2DF33935-3380-444B-A967-FAFB73BA1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7055</xdr:row>
      <xdr:rowOff>0</xdr:rowOff>
    </xdr:from>
    <xdr:to>
      <xdr:col>1</xdr:col>
      <xdr:colOff>-200025</xdr:colOff>
      <xdr:row>7055</xdr:row>
      <xdr:rowOff>0</xdr:rowOff>
    </xdr:to>
    <xdr:pic>
      <xdr:nvPicPr>
        <xdr:cNvPr id="2716" name="Picture 26">
          <a:extLst>
            <a:ext uri="{FF2B5EF4-FFF2-40B4-BE49-F238E27FC236}">
              <a16:creationId xmlns:a16="http://schemas.microsoft.com/office/drawing/2014/main" id="{F6A631EB-9E20-45DB-B8A5-9BCADA5F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7055</xdr:row>
      <xdr:rowOff>0</xdr:rowOff>
    </xdr:from>
    <xdr:to>
      <xdr:col>1</xdr:col>
      <xdr:colOff>19050</xdr:colOff>
      <xdr:row>7055</xdr:row>
      <xdr:rowOff>0</xdr:rowOff>
    </xdr:to>
    <xdr:pic>
      <xdr:nvPicPr>
        <xdr:cNvPr id="2717" name="Picture 27">
          <a:extLst>
            <a:ext uri="{FF2B5EF4-FFF2-40B4-BE49-F238E27FC236}">
              <a16:creationId xmlns:a16="http://schemas.microsoft.com/office/drawing/2014/main" id="{50D7BBFE-CF03-4475-A4EE-60995B6D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2657475</xdr:colOff>
      <xdr:row>844</xdr:row>
      <xdr:rowOff>0</xdr:rowOff>
    </xdr:to>
    <xdr:sp macro="" textlink="">
      <xdr:nvSpPr>
        <xdr:cNvPr id="2718" name="WordArt 2">
          <a:extLst>
            <a:ext uri="{FF2B5EF4-FFF2-40B4-BE49-F238E27FC236}">
              <a16:creationId xmlns:a16="http://schemas.microsoft.com/office/drawing/2014/main" id="{DE9763AE-4664-41B4-90E5-331AB76F17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844</xdr:row>
      <xdr:rowOff>0</xdr:rowOff>
    </xdr:from>
    <xdr:to>
      <xdr:col>1</xdr:col>
      <xdr:colOff>2628900</xdr:colOff>
      <xdr:row>844</xdr:row>
      <xdr:rowOff>0</xdr:rowOff>
    </xdr:to>
    <xdr:sp macro="" textlink="">
      <xdr:nvSpPr>
        <xdr:cNvPr id="2719" name="WordArt 95">
          <a:extLst>
            <a:ext uri="{FF2B5EF4-FFF2-40B4-BE49-F238E27FC236}">
              <a16:creationId xmlns:a16="http://schemas.microsoft.com/office/drawing/2014/main" id="{3E1DA17E-7ED0-4898-921E-8D5E79B24C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2657475</xdr:colOff>
      <xdr:row>844</xdr:row>
      <xdr:rowOff>0</xdr:rowOff>
    </xdr:to>
    <xdr:sp macro="" textlink="">
      <xdr:nvSpPr>
        <xdr:cNvPr id="2720" name="WordArt 96">
          <a:extLst>
            <a:ext uri="{FF2B5EF4-FFF2-40B4-BE49-F238E27FC236}">
              <a16:creationId xmlns:a16="http://schemas.microsoft.com/office/drawing/2014/main" id="{FA509084-F481-41C7-8362-719FAECEEE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844</xdr:row>
      <xdr:rowOff>0</xdr:rowOff>
    </xdr:from>
    <xdr:to>
      <xdr:col>1</xdr:col>
      <xdr:colOff>2628900</xdr:colOff>
      <xdr:row>844</xdr:row>
      <xdr:rowOff>0</xdr:rowOff>
    </xdr:to>
    <xdr:sp macro="" textlink="">
      <xdr:nvSpPr>
        <xdr:cNvPr id="2721" name="WordArt 99">
          <a:extLst>
            <a:ext uri="{FF2B5EF4-FFF2-40B4-BE49-F238E27FC236}">
              <a16:creationId xmlns:a16="http://schemas.microsoft.com/office/drawing/2014/main" id="{A84F7255-59A0-4728-99CF-425CF0E095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2657475</xdr:colOff>
      <xdr:row>844</xdr:row>
      <xdr:rowOff>0</xdr:rowOff>
    </xdr:to>
    <xdr:sp macro="" textlink="">
      <xdr:nvSpPr>
        <xdr:cNvPr id="2722" name="WordArt 100">
          <a:extLst>
            <a:ext uri="{FF2B5EF4-FFF2-40B4-BE49-F238E27FC236}">
              <a16:creationId xmlns:a16="http://schemas.microsoft.com/office/drawing/2014/main" id="{00280642-B555-4EFF-9CB7-2353C87B1E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844</xdr:row>
      <xdr:rowOff>0</xdr:rowOff>
    </xdr:from>
    <xdr:to>
      <xdr:col>1</xdr:col>
      <xdr:colOff>2628900</xdr:colOff>
      <xdr:row>844</xdr:row>
      <xdr:rowOff>0</xdr:rowOff>
    </xdr:to>
    <xdr:sp macro="" textlink="">
      <xdr:nvSpPr>
        <xdr:cNvPr id="2723" name="WordArt 106">
          <a:extLst>
            <a:ext uri="{FF2B5EF4-FFF2-40B4-BE49-F238E27FC236}">
              <a16:creationId xmlns:a16="http://schemas.microsoft.com/office/drawing/2014/main" id="{5EB3C286-64D7-4982-A54A-83A9C311E0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2657475</xdr:colOff>
      <xdr:row>844</xdr:row>
      <xdr:rowOff>0</xdr:rowOff>
    </xdr:to>
    <xdr:sp macro="" textlink="">
      <xdr:nvSpPr>
        <xdr:cNvPr id="2724" name="WordArt 107">
          <a:extLst>
            <a:ext uri="{FF2B5EF4-FFF2-40B4-BE49-F238E27FC236}">
              <a16:creationId xmlns:a16="http://schemas.microsoft.com/office/drawing/2014/main" id="{2C6668D0-976D-4C83-B1AF-07ECA56367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844</xdr:row>
      <xdr:rowOff>0</xdr:rowOff>
    </xdr:from>
    <xdr:to>
      <xdr:col>1</xdr:col>
      <xdr:colOff>1123950</xdr:colOff>
      <xdr:row>844</xdr:row>
      <xdr:rowOff>0</xdr:rowOff>
    </xdr:to>
    <xdr:pic>
      <xdr:nvPicPr>
        <xdr:cNvPr id="2725" name="Picture 142">
          <a:extLst>
            <a:ext uri="{FF2B5EF4-FFF2-40B4-BE49-F238E27FC236}">
              <a16:creationId xmlns:a16="http://schemas.microsoft.com/office/drawing/2014/main" id="{60F58121-A35E-4C13-BD35-A46D6553B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336643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844</xdr:row>
      <xdr:rowOff>0</xdr:rowOff>
    </xdr:from>
    <xdr:to>
      <xdr:col>1</xdr:col>
      <xdr:colOff>1219200</xdr:colOff>
      <xdr:row>844</xdr:row>
      <xdr:rowOff>0</xdr:rowOff>
    </xdr:to>
    <xdr:pic>
      <xdr:nvPicPr>
        <xdr:cNvPr id="2726" name="Picture 143">
          <a:extLst>
            <a:ext uri="{FF2B5EF4-FFF2-40B4-BE49-F238E27FC236}">
              <a16:creationId xmlns:a16="http://schemas.microsoft.com/office/drawing/2014/main" id="{D76C5D3B-9D68-43EE-9B30-CC7B6431D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336643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844</xdr:row>
      <xdr:rowOff>0</xdr:rowOff>
    </xdr:from>
    <xdr:to>
      <xdr:col>1</xdr:col>
      <xdr:colOff>1114425</xdr:colOff>
      <xdr:row>844</xdr:row>
      <xdr:rowOff>0</xdr:rowOff>
    </xdr:to>
    <xdr:pic>
      <xdr:nvPicPr>
        <xdr:cNvPr id="2727" name="Picture 144">
          <a:extLst>
            <a:ext uri="{FF2B5EF4-FFF2-40B4-BE49-F238E27FC236}">
              <a16:creationId xmlns:a16="http://schemas.microsoft.com/office/drawing/2014/main" id="{4C9FF21D-8289-46B5-9B69-22449F2C4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844</xdr:row>
      <xdr:rowOff>0</xdr:rowOff>
    </xdr:from>
    <xdr:to>
      <xdr:col>1</xdr:col>
      <xdr:colOff>1104900</xdr:colOff>
      <xdr:row>844</xdr:row>
      <xdr:rowOff>0</xdr:rowOff>
    </xdr:to>
    <xdr:pic>
      <xdr:nvPicPr>
        <xdr:cNvPr id="2728" name="Picture 145">
          <a:extLst>
            <a:ext uri="{FF2B5EF4-FFF2-40B4-BE49-F238E27FC236}">
              <a16:creationId xmlns:a16="http://schemas.microsoft.com/office/drawing/2014/main" id="{25BE8B62-60F3-4798-8242-F0072E645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844</xdr:row>
      <xdr:rowOff>0</xdr:rowOff>
    </xdr:from>
    <xdr:to>
      <xdr:col>1</xdr:col>
      <xdr:colOff>1209675</xdr:colOff>
      <xdr:row>844</xdr:row>
      <xdr:rowOff>0</xdr:rowOff>
    </xdr:to>
    <xdr:pic>
      <xdr:nvPicPr>
        <xdr:cNvPr id="2729" name="Picture 146">
          <a:extLst>
            <a:ext uri="{FF2B5EF4-FFF2-40B4-BE49-F238E27FC236}">
              <a16:creationId xmlns:a16="http://schemas.microsoft.com/office/drawing/2014/main" id="{DA444B8F-2A10-46C8-AFF7-591302EB9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1200150</xdr:colOff>
      <xdr:row>844</xdr:row>
      <xdr:rowOff>0</xdr:rowOff>
    </xdr:to>
    <xdr:pic>
      <xdr:nvPicPr>
        <xdr:cNvPr id="2730" name="Picture 147">
          <a:extLst>
            <a:ext uri="{FF2B5EF4-FFF2-40B4-BE49-F238E27FC236}">
              <a16:creationId xmlns:a16="http://schemas.microsoft.com/office/drawing/2014/main" id="{32F18001-330C-4491-A292-27742BA32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844</xdr:row>
      <xdr:rowOff>0</xdr:rowOff>
    </xdr:from>
    <xdr:to>
      <xdr:col>1</xdr:col>
      <xdr:colOff>1123950</xdr:colOff>
      <xdr:row>844</xdr:row>
      <xdr:rowOff>0</xdr:rowOff>
    </xdr:to>
    <xdr:pic>
      <xdr:nvPicPr>
        <xdr:cNvPr id="2731" name="Picture 148">
          <a:extLst>
            <a:ext uri="{FF2B5EF4-FFF2-40B4-BE49-F238E27FC236}">
              <a16:creationId xmlns:a16="http://schemas.microsoft.com/office/drawing/2014/main" id="{25F78266-AB91-4CE9-B11C-EAA52A368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336643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0</xdr:colOff>
      <xdr:row>844</xdr:row>
      <xdr:rowOff>0</xdr:rowOff>
    </xdr:to>
    <xdr:sp macro="" textlink="">
      <xdr:nvSpPr>
        <xdr:cNvPr id="2732" name="WordArt 154">
          <a:extLst>
            <a:ext uri="{FF2B5EF4-FFF2-40B4-BE49-F238E27FC236}">
              <a16:creationId xmlns:a16="http://schemas.microsoft.com/office/drawing/2014/main" id="{B067953E-8340-489D-ADDA-81FB714F52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0</xdr:colOff>
      <xdr:row>844</xdr:row>
      <xdr:rowOff>0</xdr:rowOff>
    </xdr:to>
    <xdr:sp macro="" textlink="">
      <xdr:nvSpPr>
        <xdr:cNvPr id="2733" name="WordArt 155">
          <a:extLst>
            <a:ext uri="{FF2B5EF4-FFF2-40B4-BE49-F238E27FC236}">
              <a16:creationId xmlns:a16="http://schemas.microsoft.com/office/drawing/2014/main" id="{EF17291C-9431-47D6-9131-EBB186A523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0</xdr:colOff>
      <xdr:row>844</xdr:row>
      <xdr:rowOff>0</xdr:rowOff>
    </xdr:to>
    <xdr:sp macro="" textlink="">
      <xdr:nvSpPr>
        <xdr:cNvPr id="2734" name="WordArt 156">
          <a:extLst>
            <a:ext uri="{FF2B5EF4-FFF2-40B4-BE49-F238E27FC236}">
              <a16:creationId xmlns:a16="http://schemas.microsoft.com/office/drawing/2014/main" id="{FCB48F20-3557-4C33-9456-478557ABD4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0</xdr:colOff>
      <xdr:row>844</xdr:row>
      <xdr:rowOff>0</xdr:rowOff>
    </xdr:to>
    <xdr:sp macro="" textlink="">
      <xdr:nvSpPr>
        <xdr:cNvPr id="2735" name="WordArt 157">
          <a:extLst>
            <a:ext uri="{FF2B5EF4-FFF2-40B4-BE49-F238E27FC236}">
              <a16:creationId xmlns:a16="http://schemas.microsoft.com/office/drawing/2014/main" id="{FF7DAD51-A243-4EA0-8711-2D9B887E15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7686</xdr:row>
      <xdr:rowOff>0</xdr:rowOff>
    </xdr:from>
    <xdr:to>
      <xdr:col>1</xdr:col>
      <xdr:colOff>-200025</xdr:colOff>
      <xdr:row>7686</xdr:row>
      <xdr:rowOff>0</xdr:rowOff>
    </xdr:to>
    <xdr:pic>
      <xdr:nvPicPr>
        <xdr:cNvPr id="2736" name="Picture 24">
          <a:extLst>
            <a:ext uri="{FF2B5EF4-FFF2-40B4-BE49-F238E27FC236}">
              <a16:creationId xmlns:a16="http://schemas.microsoft.com/office/drawing/2014/main" id="{F4314D0B-AD48-4840-AB45-85F6352EA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07824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7686</xdr:row>
      <xdr:rowOff>0</xdr:rowOff>
    </xdr:from>
    <xdr:to>
      <xdr:col>1</xdr:col>
      <xdr:colOff>19050</xdr:colOff>
      <xdr:row>7686</xdr:row>
      <xdr:rowOff>0</xdr:rowOff>
    </xdr:to>
    <xdr:pic>
      <xdr:nvPicPr>
        <xdr:cNvPr id="2737" name="Picture 25">
          <a:extLst>
            <a:ext uri="{FF2B5EF4-FFF2-40B4-BE49-F238E27FC236}">
              <a16:creationId xmlns:a16="http://schemas.microsoft.com/office/drawing/2014/main" id="{3CD99B2F-1E8D-4845-B8AF-DECE5662F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824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7686</xdr:row>
      <xdr:rowOff>0</xdr:rowOff>
    </xdr:from>
    <xdr:to>
      <xdr:col>1</xdr:col>
      <xdr:colOff>-200025</xdr:colOff>
      <xdr:row>7686</xdr:row>
      <xdr:rowOff>0</xdr:rowOff>
    </xdr:to>
    <xdr:pic>
      <xdr:nvPicPr>
        <xdr:cNvPr id="2738" name="Picture 26">
          <a:extLst>
            <a:ext uri="{FF2B5EF4-FFF2-40B4-BE49-F238E27FC236}">
              <a16:creationId xmlns:a16="http://schemas.microsoft.com/office/drawing/2014/main" id="{8360C0C5-A71C-41DA-A10D-9A661B78B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07824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7686</xdr:row>
      <xdr:rowOff>0</xdr:rowOff>
    </xdr:from>
    <xdr:to>
      <xdr:col>1</xdr:col>
      <xdr:colOff>19050</xdr:colOff>
      <xdr:row>7686</xdr:row>
      <xdr:rowOff>0</xdr:rowOff>
    </xdr:to>
    <xdr:pic>
      <xdr:nvPicPr>
        <xdr:cNvPr id="2739" name="Picture 27">
          <a:extLst>
            <a:ext uri="{FF2B5EF4-FFF2-40B4-BE49-F238E27FC236}">
              <a16:creationId xmlns:a16="http://schemas.microsoft.com/office/drawing/2014/main" id="{3A67C90B-ABC0-4C63-9F2D-DE57A1DD0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824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40" name="Picture 84">
          <a:extLst>
            <a:ext uri="{FF2B5EF4-FFF2-40B4-BE49-F238E27FC236}">
              <a16:creationId xmlns:a16="http://schemas.microsoft.com/office/drawing/2014/main" id="{2613CABE-A2F5-4492-9804-E53C06CF5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41" name="Picture 85">
          <a:extLst>
            <a:ext uri="{FF2B5EF4-FFF2-40B4-BE49-F238E27FC236}">
              <a16:creationId xmlns:a16="http://schemas.microsoft.com/office/drawing/2014/main" id="{B9708052-3858-4FBB-9E7A-B26697259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42" name="Picture 86">
          <a:extLst>
            <a:ext uri="{FF2B5EF4-FFF2-40B4-BE49-F238E27FC236}">
              <a16:creationId xmlns:a16="http://schemas.microsoft.com/office/drawing/2014/main" id="{1A3F37FE-16C9-42B2-BA3F-5441260E9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43" name="Picture 87">
          <a:extLst>
            <a:ext uri="{FF2B5EF4-FFF2-40B4-BE49-F238E27FC236}">
              <a16:creationId xmlns:a16="http://schemas.microsoft.com/office/drawing/2014/main" id="{598C717C-C0A9-4549-902E-D0BB1233F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44" name="Picture 88">
          <a:extLst>
            <a:ext uri="{FF2B5EF4-FFF2-40B4-BE49-F238E27FC236}">
              <a16:creationId xmlns:a16="http://schemas.microsoft.com/office/drawing/2014/main" id="{DCC4ECF8-98AC-4FDB-92E9-B91325243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45" name="Picture 89">
          <a:extLst>
            <a:ext uri="{FF2B5EF4-FFF2-40B4-BE49-F238E27FC236}">
              <a16:creationId xmlns:a16="http://schemas.microsoft.com/office/drawing/2014/main" id="{E2007DEA-27BB-4497-9FCB-48F2FC073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46" name="Picture 90">
          <a:extLst>
            <a:ext uri="{FF2B5EF4-FFF2-40B4-BE49-F238E27FC236}">
              <a16:creationId xmlns:a16="http://schemas.microsoft.com/office/drawing/2014/main" id="{F650F52A-7F38-44F6-AE5B-6763BC7A6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47" name="Picture 91">
          <a:extLst>
            <a:ext uri="{FF2B5EF4-FFF2-40B4-BE49-F238E27FC236}">
              <a16:creationId xmlns:a16="http://schemas.microsoft.com/office/drawing/2014/main" id="{1EC15996-2126-44CF-90EC-6AA9141A7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48" name="Picture 92">
          <a:extLst>
            <a:ext uri="{FF2B5EF4-FFF2-40B4-BE49-F238E27FC236}">
              <a16:creationId xmlns:a16="http://schemas.microsoft.com/office/drawing/2014/main" id="{FBB7EA85-1A4E-4170-BC90-9C7B8F94C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49" name="Picture 93">
          <a:extLst>
            <a:ext uri="{FF2B5EF4-FFF2-40B4-BE49-F238E27FC236}">
              <a16:creationId xmlns:a16="http://schemas.microsoft.com/office/drawing/2014/main" id="{68F996FF-2C08-4514-A70E-7FD4C5E30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50" name="Picture 94">
          <a:extLst>
            <a:ext uri="{FF2B5EF4-FFF2-40B4-BE49-F238E27FC236}">
              <a16:creationId xmlns:a16="http://schemas.microsoft.com/office/drawing/2014/main" id="{4DDFA7DB-E2EE-43DB-AD1D-4442B1547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51" name="Picture 95">
          <a:extLst>
            <a:ext uri="{FF2B5EF4-FFF2-40B4-BE49-F238E27FC236}">
              <a16:creationId xmlns:a16="http://schemas.microsoft.com/office/drawing/2014/main" id="{99926FC6-C6C8-4D76-8B6E-CC57BD49C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52" name="Picture 96">
          <a:extLst>
            <a:ext uri="{FF2B5EF4-FFF2-40B4-BE49-F238E27FC236}">
              <a16:creationId xmlns:a16="http://schemas.microsoft.com/office/drawing/2014/main" id="{DD62BE90-76BF-4F09-BB1A-093002C9C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53" name="Picture 97">
          <a:extLst>
            <a:ext uri="{FF2B5EF4-FFF2-40B4-BE49-F238E27FC236}">
              <a16:creationId xmlns:a16="http://schemas.microsoft.com/office/drawing/2014/main" id="{604A6CCE-EC99-430E-8D57-7420DBDA8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54" name="Picture 98">
          <a:extLst>
            <a:ext uri="{FF2B5EF4-FFF2-40B4-BE49-F238E27FC236}">
              <a16:creationId xmlns:a16="http://schemas.microsoft.com/office/drawing/2014/main" id="{8A4894A7-299D-4BC0-B1C1-E6F593383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55" name="Picture 99">
          <a:extLst>
            <a:ext uri="{FF2B5EF4-FFF2-40B4-BE49-F238E27FC236}">
              <a16:creationId xmlns:a16="http://schemas.microsoft.com/office/drawing/2014/main" id="{1F85BA72-4971-49FE-B32C-1E4C2AF9A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56" name="Picture 100">
          <a:extLst>
            <a:ext uri="{FF2B5EF4-FFF2-40B4-BE49-F238E27FC236}">
              <a16:creationId xmlns:a16="http://schemas.microsoft.com/office/drawing/2014/main" id="{4D487A45-D3A3-411E-AD18-986F5EBA5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57" name="Picture 101">
          <a:extLst>
            <a:ext uri="{FF2B5EF4-FFF2-40B4-BE49-F238E27FC236}">
              <a16:creationId xmlns:a16="http://schemas.microsoft.com/office/drawing/2014/main" id="{441177D9-DD08-4387-9DC6-8961ED3F3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58" name="Picture 102">
          <a:extLst>
            <a:ext uri="{FF2B5EF4-FFF2-40B4-BE49-F238E27FC236}">
              <a16:creationId xmlns:a16="http://schemas.microsoft.com/office/drawing/2014/main" id="{6AF2F347-7B7B-4D10-93F6-78137C402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59" name="Picture 103">
          <a:extLst>
            <a:ext uri="{FF2B5EF4-FFF2-40B4-BE49-F238E27FC236}">
              <a16:creationId xmlns:a16="http://schemas.microsoft.com/office/drawing/2014/main" id="{3F55065F-6CB4-4838-A552-A948423FC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60" name="Picture 104">
          <a:extLst>
            <a:ext uri="{FF2B5EF4-FFF2-40B4-BE49-F238E27FC236}">
              <a16:creationId xmlns:a16="http://schemas.microsoft.com/office/drawing/2014/main" id="{698C3DE9-7CC4-4003-AC6A-D04AF4752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61" name="Picture 105">
          <a:extLst>
            <a:ext uri="{FF2B5EF4-FFF2-40B4-BE49-F238E27FC236}">
              <a16:creationId xmlns:a16="http://schemas.microsoft.com/office/drawing/2014/main" id="{3575BDB7-6F38-49A3-83AD-E2C57ABEB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62" name="Picture 106">
          <a:extLst>
            <a:ext uri="{FF2B5EF4-FFF2-40B4-BE49-F238E27FC236}">
              <a16:creationId xmlns:a16="http://schemas.microsoft.com/office/drawing/2014/main" id="{E6498FAD-D353-46A4-A92E-8A187CF61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63" name="Picture 107">
          <a:extLst>
            <a:ext uri="{FF2B5EF4-FFF2-40B4-BE49-F238E27FC236}">
              <a16:creationId xmlns:a16="http://schemas.microsoft.com/office/drawing/2014/main" id="{CB4E019A-3DC1-455D-A315-52A2E9022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64" name="Picture 108">
          <a:extLst>
            <a:ext uri="{FF2B5EF4-FFF2-40B4-BE49-F238E27FC236}">
              <a16:creationId xmlns:a16="http://schemas.microsoft.com/office/drawing/2014/main" id="{67603834-C5F3-4E82-BF1C-5773A21E7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65" name="Picture 109">
          <a:extLst>
            <a:ext uri="{FF2B5EF4-FFF2-40B4-BE49-F238E27FC236}">
              <a16:creationId xmlns:a16="http://schemas.microsoft.com/office/drawing/2014/main" id="{D5528FB0-9EC7-4BB0-A697-5283CCD9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66" name="Picture 110">
          <a:extLst>
            <a:ext uri="{FF2B5EF4-FFF2-40B4-BE49-F238E27FC236}">
              <a16:creationId xmlns:a16="http://schemas.microsoft.com/office/drawing/2014/main" id="{E9D86812-3E8D-4B0C-A059-162C6198F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0</xdr:colOff>
      <xdr:row>3604</xdr:row>
      <xdr:rowOff>0</xdr:rowOff>
    </xdr:to>
    <xdr:pic>
      <xdr:nvPicPr>
        <xdr:cNvPr id="2767" name="Picture 111">
          <a:extLst>
            <a:ext uri="{FF2B5EF4-FFF2-40B4-BE49-F238E27FC236}">
              <a16:creationId xmlns:a16="http://schemas.microsoft.com/office/drawing/2014/main" id="{91C0FA3E-663C-463D-8DBE-40011500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sp macro="" textlink="">
      <xdr:nvSpPr>
        <xdr:cNvPr id="2768" name="WordArt 112">
          <a:extLst>
            <a:ext uri="{FF2B5EF4-FFF2-40B4-BE49-F238E27FC236}">
              <a16:creationId xmlns:a16="http://schemas.microsoft.com/office/drawing/2014/main" id="{97B4DDA7-44AF-402C-A819-7604623D11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8241411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sp macro="" textlink="">
      <xdr:nvSpPr>
        <xdr:cNvPr id="2769" name="WordArt 113">
          <a:extLst>
            <a:ext uri="{FF2B5EF4-FFF2-40B4-BE49-F238E27FC236}">
              <a16:creationId xmlns:a16="http://schemas.microsoft.com/office/drawing/2014/main" id="{D1D1607E-1AA1-42EE-B28D-90BC0A30FA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8241411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6459</xdr:row>
      <xdr:rowOff>0</xdr:rowOff>
    </xdr:from>
    <xdr:to>
      <xdr:col>1</xdr:col>
      <xdr:colOff>2705100</xdr:colOff>
      <xdr:row>6459</xdr:row>
      <xdr:rowOff>0</xdr:rowOff>
    </xdr:to>
    <xdr:sp macro="" textlink="">
      <xdr:nvSpPr>
        <xdr:cNvPr id="2770" name="WordArt 114">
          <a:extLst>
            <a:ext uri="{FF2B5EF4-FFF2-40B4-BE49-F238E27FC236}">
              <a16:creationId xmlns:a16="http://schemas.microsoft.com/office/drawing/2014/main" id="{B0AAF40B-82F0-4CB0-98AE-19C7181C1A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1120778175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6459</xdr:row>
      <xdr:rowOff>0</xdr:rowOff>
    </xdr:from>
    <xdr:to>
      <xdr:col>1</xdr:col>
      <xdr:colOff>2724150</xdr:colOff>
      <xdr:row>6459</xdr:row>
      <xdr:rowOff>0</xdr:rowOff>
    </xdr:to>
    <xdr:sp macro="" textlink="">
      <xdr:nvSpPr>
        <xdr:cNvPr id="2771" name="WordArt 115">
          <a:extLst>
            <a:ext uri="{FF2B5EF4-FFF2-40B4-BE49-F238E27FC236}">
              <a16:creationId xmlns:a16="http://schemas.microsoft.com/office/drawing/2014/main" id="{A18B272C-F9FC-40F4-9FB0-D1A723B679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1120778175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6459</xdr:row>
      <xdr:rowOff>0</xdr:rowOff>
    </xdr:from>
    <xdr:to>
      <xdr:col>1</xdr:col>
      <xdr:colOff>0</xdr:colOff>
      <xdr:row>6459</xdr:row>
      <xdr:rowOff>0</xdr:rowOff>
    </xdr:to>
    <xdr:sp macro="" textlink="">
      <xdr:nvSpPr>
        <xdr:cNvPr id="2772" name="WordArt 116">
          <a:extLst>
            <a:ext uri="{FF2B5EF4-FFF2-40B4-BE49-F238E27FC236}">
              <a16:creationId xmlns:a16="http://schemas.microsoft.com/office/drawing/2014/main" id="{28FA1173-050D-469B-BA9E-349D3392DE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1207781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6459</xdr:row>
      <xdr:rowOff>0</xdr:rowOff>
    </xdr:from>
    <xdr:to>
      <xdr:col>1</xdr:col>
      <xdr:colOff>0</xdr:colOff>
      <xdr:row>6459</xdr:row>
      <xdr:rowOff>0</xdr:rowOff>
    </xdr:to>
    <xdr:sp macro="" textlink="">
      <xdr:nvSpPr>
        <xdr:cNvPr id="2773" name="WordArt 117">
          <a:extLst>
            <a:ext uri="{FF2B5EF4-FFF2-40B4-BE49-F238E27FC236}">
              <a16:creationId xmlns:a16="http://schemas.microsoft.com/office/drawing/2014/main" id="{95D7899D-3023-45C8-B807-CE58C819FD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1207781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6459</xdr:row>
      <xdr:rowOff>0</xdr:rowOff>
    </xdr:from>
    <xdr:to>
      <xdr:col>1</xdr:col>
      <xdr:colOff>0</xdr:colOff>
      <xdr:row>6459</xdr:row>
      <xdr:rowOff>0</xdr:rowOff>
    </xdr:to>
    <xdr:sp macro="" textlink="">
      <xdr:nvSpPr>
        <xdr:cNvPr id="2774" name="WordArt 118">
          <a:extLst>
            <a:ext uri="{FF2B5EF4-FFF2-40B4-BE49-F238E27FC236}">
              <a16:creationId xmlns:a16="http://schemas.microsoft.com/office/drawing/2014/main" id="{89F012C7-B030-4F65-9ED4-061D0B2578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1207781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6459</xdr:row>
      <xdr:rowOff>0</xdr:rowOff>
    </xdr:from>
    <xdr:to>
      <xdr:col>1</xdr:col>
      <xdr:colOff>0</xdr:colOff>
      <xdr:row>6459</xdr:row>
      <xdr:rowOff>0</xdr:rowOff>
    </xdr:to>
    <xdr:sp macro="" textlink="">
      <xdr:nvSpPr>
        <xdr:cNvPr id="2775" name="WordArt 119">
          <a:extLst>
            <a:ext uri="{FF2B5EF4-FFF2-40B4-BE49-F238E27FC236}">
              <a16:creationId xmlns:a16="http://schemas.microsoft.com/office/drawing/2014/main" id="{CC382A58-39CB-42ED-8990-E374A01EC4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1207781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7686</xdr:row>
      <xdr:rowOff>0</xdr:rowOff>
    </xdr:from>
    <xdr:to>
      <xdr:col>1</xdr:col>
      <xdr:colOff>-200025</xdr:colOff>
      <xdr:row>7686</xdr:row>
      <xdr:rowOff>0</xdr:rowOff>
    </xdr:to>
    <xdr:pic>
      <xdr:nvPicPr>
        <xdr:cNvPr id="2776" name="Picture 24">
          <a:extLst>
            <a:ext uri="{FF2B5EF4-FFF2-40B4-BE49-F238E27FC236}">
              <a16:creationId xmlns:a16="http://schemas.microsoft.com/office/drawing/2014/main" id="{3E12C8DA-B9AC-470E-88BE-E1607A1BC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07824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7686</xdr:row>
      <xdr:rowOff>0</xdr:rowOff>
    </xdr:from>
    <xdr:to>
      <xdr:col>1</xdr:col>
      <xdr:colOff>19050</xdr:colOff>
      <xdr:row>7686</xdr:row>
      <xdr:rowOff>0</xdr:rowOff>
    </xdr:to>
    <xdr:pic>
      <xdr:nvPicPr>
        <xdr:cNvPr id="2777" name="Picture 25">
          <a:extLst>
            <a:ext uri="{FF2B5EF4-FFF2-40B4-BE49-F238E27FC236}">
              <a16:creationId xmlns:a16="http://schemas.microsoft.com/office/drawing/2014/main" id="{9C768DA6-FE61-4559-A1D8-4478CE53F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824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7686</xdr:row>
      <xdr:rowOff>0</xdr:rowOff>
    </xdr:from>
    <xdr:to>
      <xdr:col>1</xdr:col>
      <xdr:colOff>-200025</xdr:colOff>
      <xdr:row>7686</xdr:row>
      <xdr:rowOff>0</xdr:rowOff>
    </xdr:to>
    <xdr:pic>
      <xdr:nvPicPr>
        <xdr:cNvPr id="2778" name="Picture 26">
          <a:extLst>
            <a:ext uri="{FF2B5EF4-FFF2-40B4-BE49-F238E27FC236}">
              <a16:creationId xmlns:a16="http://schemas.microsoft.com/office/drawing/2014/main" id="{A0F56FFB-B960-4B5A-A03D-90FC03220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07824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7686</xdr:row>
      <xdr:rowOff>0</xdr:rowOff>
    </xdr:from>
    <xdr:to>
      <xdr:col>1</xdr:col>
      <xdr:colOff>19050</xdr:colOff>
      <xdr:row>7686</xdr:row>
      <xdr:rowOff>0</xdr:rowOff>
    </xdr:to>
    <xdr:pic>
      <xdr:nvPicPr>
        <xdr:cNvPr id="2779" name="Picture 27">
          <a:extLst>
            <a:ext uri="{FF2B5EF4-FFF2-40B4-BE49-F238E27FC236}">
              <a16:creationId xmlns:a16="http://schemas.microsoft.com/office/drawing/2014/main" id="{03D903A1-3286-4918-A85E-65BB9EF69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824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2657475</xdr:colOff>
      <xdr:row>2756</xdr:row>
      <xdr:rowOff>0</xdr:rowOff>
    </xdr:to>
    <xdr:sp macro="" textlink="">
      <xdr:nvSpPr>
        <xdr:cNvPr id="2780" name="WordArt 2">
          <a:extLst>
            <a:ext uri="{FF2B5EF4-FFF2-40B4-BE49-F238E27FC236}">
              <a16:creationId xmlns:a16="http://schemas.microsoft.com/office/drawing/2014/main" id="{7E5444A3-3657-4931-8487-1273A18A82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2756</xdr:row>
      <xdr:rowOff>0</xdr:rowOff>
    </xdr:from>
    <xdr:to>
      <xdr:col>1</xdr:col>
      <xdr:colOff>2628900</xdr:colOff>
      <xdr:row>2756</xdr:row>
      <xdr:rowOff>0</xdr:rowOff>
    </xdr:to>
    <xdr:sp macro="" textlink="">
      <xdr:nvSpPr>
        <xdr:cNvPr id="2781" name="WordArt 95">
          <a:extLst>
            <a:ext uri="{FF2B5EF4-FFF2-40B4-BE49-F238E27FC236}">
              <a16:creationId xmlns:a16="http://schemas.microsoft.com/office/drawing/2014/main" id="{3391F0F0-A1BF-4711-B98F-98D404E0B5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2657475</xdr:colOff>
      <xdr:row>2756</xdr:row>
      <xdr:rowOff>0</xdr:rowOff>
    </xdr:to>
    <xdr:sp macro="" textlink="">
      <xdr:nvSpPr>
        <xdr:cNvPr id="2782" name="WordArt 96">
          <a:extLst>
            <a:ext uri="{FF2B5EF4-FFF2-40B4-BE49-F238E27FC236}">
              <a16:creationId xmlns:a16="http://schemas.microsoft.com/office/drawing/2014/main" id="{B740088D-8123-4104-858F-FE5642A84B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2756</xdr:row>
      <xdr:rowOff>0</xdr:rowOff>
    </xdr:from>
    <xdr:to>
      <xdr:col>1</xdr:col>
      <xdr:colOff>2628900</xdr:colOff>
      <xdr:row>2756</xdr:row>
      <xdr:rowOff>0</xdr:rowOff>
    </xdr:to>
    <xdr:sp macro="" textlink="">
      <xdr:nvSpPr>
        <xdr:cNvPr id="2783" name="WordArt 99">
          <a:extLst>
            <a:ext uri="{FF2B5EF4-FFF2-40B4-BE49-F238E27FC236}">
              <a16:creationId xmlns:a16="http://schemas.microsoft.com/office/drawing/2014/main" id="{F535AD74-573A-4DD8-84B0-E78489EABB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2657475</xdr:colOff>
      <xdr:row>2756</xdr:row>
      <xdr:rowOff>0</xdr:rowOff>
    </xdr:to>
    <xdr:sp macro="" textlink="">
      <xdr:nvSpPr>
        <xdr:cNvPr id="2784" name="WordArt 100">
          <a:extLst>
            <a:ext uri="{FF2B5EF4-FFF2-40B4-BE49-F238E27FC236}">
              <a16:creationId xmlns:a16="http://schemas.microsoft.com/office/drawing/2014/main" id="{96BB26CB-14C1-400D-B2B1-0BF68CC343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2756</xdr:row>
      <xdr:rowOff>0</xdr:rowOff>
    </xdr:from>
    <xdr:to>
      <xdr:col>1</xdr:col>
      <xdr:colOff>2628900</xdr:colOff>
      <xdr:row>2756</xdr:row>
      <xdr:rowOff>0</xdr:rowOff>
    </xdr:to>
    <xdr:sp macro="" textlink="">
      <xdr:nvSpPr>
        <xdr:cNvPr id="2785" name="WordArt 106">
          <a:extLst>
            <a:ext uri="{FF2B5EF4-FFF2-40B4-BE49-F238E27FC236}">
              <a16:creationId xmlns:a16="http://schemas.microsoft.com/office/drawing/2014/main" id="{D59777ED-D011-4F27-A79C-E6BF5E5A9E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2657475</xdr:colOff>
      <xdr:row>2756</xdr:row>
      <xdr:rowOff>0</xdr:rowOff>
    </xdr:to>
    <xdr:sp macro="" textlink="">
      <xdr:nvSpPr>
        <xdr:cNvPr id="2786" name="WordArt 107">
          <a:extLst>
            <a:ext uri="{FF2B5EF4-FFF2-40B4-BE49-F238E27FC236}">
              <a16:creationId xmlns:a16="http://schemas.microsoft.com/office/drawing/2014/main" id="{59DCB863-00FE-4A78-A7CD-5438B6C952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2756</xdr:row>
      <xdr:rowOff>0</xdr:rowOff>
    </xdr:from>
    <xdr:to>
      <xdr:col>1</xdr:col>
      <xdr:colOff>1123950</xdr:colOff>
      <xdr:row>2756</xdr:row>
      <xdr:rowOff>0</xdr:rowOff>
    </xdr:to>
    <xdr:pic>
      <xdr:nvPicPr>
        <xdr:cNvPr id="2787" name="Picture 142">
          <a:extLst>
            <a:ext uri="{FF2B5EF4-FFF2-40B4-BE49-F238E27FC236}">
              <a16:creationId xmlns:a16="http://schemas.microsoft.com/office/drawing/2014/main" id="{323FFC16-35FB-438B-AD76-4196C3D92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178427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2756</xdr:row>
      <xdr:rowOff>0</xdr:rowOff>
    </xdr:from>
    <xdr:to>
      <xdr:col>1</xdr:col>
      <xdr:colOff>1219200</xdr:colOff>
      <xdr:row>2756</xdr:row>
      <xdr:rowOff>0</xdr:rowOff>
    </xdr:to>
    <xdr:pic>
      <xdr:nvPicPr>
        <xdr:cNvPr id="2788" name="Picture 143">
          <a:extLst>
            <a:ext uri="{FF2B5EF4-FFF2-40B4-BE49-F238E27FC236}">
              <a16:creationId xmlns:a16="http://schemas.microsoft.com/office/drawing/2014/main" id="{168E5043-04B9-4FC5-9452-68646E42F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417842700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2756</xdr:row>
      <xdr:rowOff>0</xdr:rowOff>
    </xdr:from>
    <xdr:to>
      <xdr:col>1</xdr:col>
      <xdr:colOff>1114425</xdr:colOff>
      <xdr:row>2756</xdr:row>
      <xdr:rowOff>0</xdr:rowOff>
    </xdr:to>
    <xdr:pic>
      <xdr:nvPicPr>
        <xdr:cNvPr id="2789" name="Picture 144">
          <a:extLst>
            <a:ext uri="{FF2B5EF4-FFF2-40B4-BE49-F238E27FC236}">
              <a16:creationId xmlns:a16="http://schemas.microsoft.com/office/drawing/2014/main" id="{116AA462-800C-4DE7-B061-88A049EAD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2756</xdr:row>
      <xdr:rowOff>0</xdr:rowOff>
    </xdr:from>
    <xdr:to>
      <xdr:col>1</xdr:col>
      <xdr:colOff>1104900</xdr:colOff>
      <xdr:row>2756</xdr:row>
      <xdr:rowOff>0</xdr:rowOff>
    </xdr:to>
    <xdr:pic>
      <xdr:nvPicPr>
        <xdr:cNvPr id="2790" name="Picture 145">
          <a:extLst>
            <a:ext uri="{FF2B5EF4-FFF2-40B4-BE49-F238E27FC236}">
              <a16:creationId xmlns:a16="http://schemas.microsoft.com/office/drawing/2014/main" id="{792B4BEA-9D39-435F-A2C1-02025EC1A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2756</xdr:row>
      <xdr:rowOff>0</xdr:rowOff>
    </xdr:from>
    <xdr:to>
      <xdr:col>1</xdr:col>
      <xdr:colOff>1209675</xdr:colOff>
      <xdr:row>2756</xdr:row>
      <xdr:rowOff>0</xdr:rowOff>
    </xdr:to>
    <xdr:pic>
      <xdr:nvPicPr>
        <xdr:cNvPr id="2791" name="Picture 146">
          <a:extLst>
            <a:ext uri="{FF2B5EF4-FFF2-40B4-BE49-F238E27FC236}">
              <a16:creationId xmlns:a16="http://schemas.microsoft.com/office/drawing/2014/main" id="{14C40DAA-BE74-4B30-A737-BB8AFB819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1200150</xdr:colOff>
      <xdr:row>2756</xdr:row>
      <xdr:rowOff>0</xdr:rowOff>
    </xdr:to>
    <xdr:pic>
      <xdr:nvPicPr>
        <xdr:cNvPr id="2792" name="Picture 147">
          <a:extLst>
            <a:ext uri="{FF2B5EF4-FFF2-40B4-BE49-F238E27FC236}">
              <a16:creationId xmlns:a16="http://schemas.microsoft.com/office/drawing/2014/main" id="{59884B30-EC2B-4086-A45D-F6329769B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2756</xdr:row>
      <xdr:rowOff>0</xdr:rowOff>
    </xdr:from>
    <xdr:to>
      <xdr:col>1</xdr:col>
      <xdr:colOff>1123950</xdr:colOff>
      <xdr:row>2756</xdr:row>
      <xdr:rowOff>0</xdr:rowOff>
    </xdr:to>
    <xdr:pic>
      <xdr:nvPicPr>
        <xdr:cNvPr id="2793" name="Picture 148">
          <a:extLst>
            <a:ext uri="{FF2B5EF4-FFF2-40B4-BE49-F238E27FC236}">
              <a16:creationId xmlns:a16="http://schemas.microsoft.com/office/drawing/2014/main" id="{E1D6505D-5FE1-4FDD-AB0E-94B3E6ED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178427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0</xdr:colOff>
      <xdr:row>2756</xdr:row>
      <xdr:rowOff>0</xdr:rowOff>
    </xdr:to>
    <xdr:sp macro="" textlink="">
      <xdr:nvSpPr>
        <xdr:cNvPr id="2794" name="WordArt 154">
          <a:extLst>
            <a:ext uri="{FF2B5EF4-FFF2-40B4-BE49-F238E27FC236}">
              <a16:creationId xmlns:a16="http://schemas.microsoft.com/office/drawing/2014/main" id="{A122E86D-FD84-4996-8630-5D150DAF3E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0</xdr:colOff>
      <xdr:row>2756</xdr:row>
      <xdr:rowOff>0</xdr:rowOff>
    </xdr:to>
    <xdr:sp macro="" textlink="">
      <xdr:nvSpPr>
        <xdr:cNvPr id="2795" name="WordArt 155">
          <a:extLst>
            <a:ext uri="{FF2B5EF4-FFF2-40B4-BE49-F238E27FC236}">
              <a16:creationId xmlns:a16="http://schemas.microsoft.com/office/drawing/2014/main" id="{EEB8A7D7-82FC-4CE7-8000-73568914F7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0</xdr:colOff>
      <xdr:row>2756</xdr:row>
      <xdr:rowOff>0</xdr:rowOff>
    </xdr:to>
    <xdr:sp macro="" textlink="">
      <xdr:nvSpPr>
        <xdr:cNvPr id="2796" name="WordArt 156">
          <a:extLst>
            <a:ext uri="{FF2B5EF4-FFF2-40B4-BE49-F238E27FC236}">
              <a16:creationId xmlns:a16="http://schemas.microsoft.com/office/drawing/2014/main" id="{396B2CC0-244F-4C23-A93F-35730C6D77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0</xdr:colOff>
      <xdr:row>2756</xdr:row>
      <xdr:rowOff>0</xdr:rowOff>
    </xdr:to>
    <xdr:sp macro="" textlink="">
      <xdr:nvSpPr>
        <xdr:cNvPr id="2797" name="WordArt 157">
          <a:extLst>
            <a:ext uri="{FF2B5EF4-FFF2-40B4-BE49-F238E27FC236}">
              <a16:creationId xmlns:a16="http://schemas.microsoft.com/office/drawing/2014/main" id="{C5D84B50-1223-4C00-A4D8-849723B251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7687</xdr:row>
      <xdr:rowOff>0</xdr:rowOff>
    </xdr:from>
    <xdr:to>
      <xdr:col>1</xdr:col>
      <xdr:colOff>-200025</xdr:colOff>
      <xdr:row>7687</xdr:row>
      <xdr:rowOff>0</xdr:rowOff>
    </xdr:to>
    <xdr:pic>
      <xdr:nvPicPr>
        <xdr:cNvPr id="2798" name="Picture 24">
          <a:extLst>
            <a:ext uri="{FF2B5EF4-FFF2-40B4-BE49-F238E27FC236}">
              <a16:creationId xmlns:a16="http://schemas.microsoft.com/office/drawing/2014/main" id="{398A9232-95F8-454E-8766-134566032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07986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7687</xdr:row>
      <xdr:rowOff>0</xdr:rowOff>
    </xdr:from>
    <xdr:to>
      <xdr:col>1</xdr:col>
      <xdr:colOff>19050</xdr:colOff>
      <xdr:row>7687</xdr:row>
      <xdr:rowOff>0</xdr:rowOff>
    </xdr:to>
    <xdr:pic>
      <xdr:nvPicPr>
        <xdr:cNvPr id="2799" name="Picture 25">
          <a:extLst>
            <a:ext uri="{FF2B5EF4-FFF2-40B4-BE49-F238E27FC236}">
              <a16:creationId xmlns:a16="http://schemas.microsoft.com/office/drawing/2014/main" id="{DE7BCC15-C6E7-4DDC-9D7F-243F5F7C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986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7687</xdr:row>
      <xdr:rowOff>0</xdr:rowOff>
    </xdr:from>
    <xdr:to>
      <xdr:col>1</xdr:col>
      <xdr:colOff>-200025</xdr:colOff>
      <xdr:row>7687</xdr:row>
      <xdr:rowOff>0</xdr:rowOff>
    </xdr:to>
    <xdr:pic>
      <xdr:nvPicPr>
        <xdr:cNvPr id="2800" name="Picture 26">
          <a:extLst>
            <a:ext uri="{FF2B5EF4-FFF2-40B4-BE49-F238E27FC236}">
              <a16:creationId xmlns:a16="http://schemas.microsoft.com/office/drawing/2014/main" id="{A20D06E7-13F1-420D-AD6D-FEE572F8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07986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7687</xdr:row>
      <xdr:rowOff>0</xdr:rowOff>
    </xdr:from>
    <xdr:to>
      <xdr:col>1</xdr:col>
      <xdr:colOff>19050</xdr:colOff>
      <xdr:row>7687</xdr:row>
      <xdr:rowOff>0</xdr:rowOff>
    </xdr:to>
    <xdr:pic>
      <xdr:nvPicPr>
        <xdr:cNvPr id="2801" name="Picture 27">
          <a:extLst>
            <a:ext uri="{FF2B5EF4-FFF2-40B4-BE49-F238E27FC236}">
              <a16:creationId xmlns:a16="http://schemas.microsoft.com/office/drawing/2014/main" id="{DADBF562-C8D0-4EF2-843E-5166F6F18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986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02" name="Picture 84">
          <a:extLst>
            <a:ext uri="{FF2B5EF4-FFF2-40B4-BE49-F238E27FC236}">
              <a16:creationId xmlns:a16="http://schemas.microsoft.com/office/drawing/2014/main" id="{0D827608-8FB2-425B-92E7-0A4497C12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03" name="Picture 85">
          <a:extLst>
            <a:ext uri="{FF2B5EF4-FFF2-40B4-BE49-F238E27FC236}">
              <a16:creationId xmlns:a16="http://schemas.microsoft.com/office/drawing/2014/main" id="{65CA4F81-1A35-4217-853E-361D8C9BB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04" name="Picture 86">
          <a:extLst>
            <a:ext uri="{FF2B5EF4-FFF2-40B4-BE49-F238E27FC236}">
              <a16:creationId xmlns:a16="http://schemas.microsoft.com/office/drawing/2014/main" id="{38A2C51B-423B-4E32-A04B-542F9DC4D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05" name="Picture 87">
          <a:extLst>
            <a:ext uri="{FF2B5EF4-FFF2-40B4-BE49-F238E27FC236}">
              <a16:creationId xmlns:a16="http://schemas.microsoft.com/office/drawing/2014/main" id="{82D5B1B8-BF82-4431-BFD6-1589A19B1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06" name="Picture 88">
          <a:extLst>
            <a:ext uri="{FF2B5EF4-FFF2-40B4-BE49-F238E27FC236}">
              <a16:creationId xmlns:a16="http://schemas.microsoft.com/office/drawing/2014/main" id="{6A6EDDBE-0A2A-4CC2-9A89-7726F4542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07" name="Picture 89">
          <a:extLst>
            <a:ext uri="{FF2B5EF4-FFF2-40B4-BE49-F238E27FC236}">
              <a16:creationId xmlns:a16="http://schemas.microsoft.com/office/drawing/2014/main" id="{66564FFA-E862-4A37-85C8-92C2507E3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08" name="Picture 90">
          <a:extLst>
            <a:ext uri="{FF2B5EF4-FFF2-40B4-BE49-F238E27FC236}">
              <a16:creationId xmlns:a16="http://schemas.microsoft.com/office/drawing/2014/main" id="{291CE6DB-A8A7-4E5A-92BF-1AE5DE4E0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09" name="Picture 91">
          <a:extLst>
            <a:ext uri="{FF2B5EF4-FFF2-40B4-BE49-F238E27FC236}">
              <a16:creationId xmlns:a16="http://schemas.microsoft.com/office/drawing/2014/main" id="{055EFF2F-D5CC-48A4-AB2C-78629E4D9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10" name="Picture 92">
          <a:extLst>
            <a:ext uri="{FF2B5EF4-FFF2-40B4-BE49-F238E27FC236}">
              <a16:creationId xmlns:a16="http://schemas.microsoft.com/office/drawing/2014/main" id="{5A5C4E29-A6E6-4E3B-BA89-AE809899F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11" name="Picture 93">
          <a:extLst>
            <a:ext uri="{FF2B5EF4-FFF2-40B4-BE49-F238E27FC236}">
              <a16:creationId xmlns:a16="http://schemas.microsoft.com/office/drawing/2014/main" id="{4154988E-F1E4-4657-B2F5-8ED7B7782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12" name="Picture 94">
          <a:extLst>
            <a:ext uri="{FF2B5EF4-FFF2-40B4-BE49-F238E27FC236}">
              <a16:creationId xmlns:a16="http://schemas.microsoft.com/office/drawing/2014/main" id="{49C280EB-FCD6-4622-9FCA-AB3112831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13" name="Picture 95">
          <a:extLst>
            <a:ext uri="{FF2B5EF4-FFF2-40B4-BE49-F238E27FC236}">
              <a16:creationId xmlns:a16="http://schemas.microsoft.com/office/drawing/2014/main" id="{F45F5884-27C2-4546-B835-9B53D802E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14" name="Picture 96">
          <a:extLst>
            <a:ext uri="{FF2B5EF4-FFF2-40B4-BE49-F238E27FC236}">
              <a16:creationId xmlns:a16="http://schemas.microsoft.com/office/drawing/2014/main" id="{BC9288BD-2DF8-4410-BB8B-EB4F3D500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15" name="Picture 97">
          <a:extLst>
            <a:ext uri="{FF2B5EF4-FFF2-40B4-BE49-F238E27FC236}">
              <a16:creationId xmlns:a16="http://schemas.microsoft.com/office/drawing/2014/main" id="{EE4790FA-FC9A-449A-912B-7F19BD770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16" name="Picture 98">
          <a:extLst>
            <a:ext uri="{FF2B5EF4-FFF2-40B4-BE49-F238E27FC236}">
              <a16:creationId xmlns:a16="http://schemas.microsoft.com/office/drawing/2014/main" id="{5F7CA2EC-533E-4EAC-BB43-79A57AE56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17" name="Picture 99">
          <a:extLst>
            <a:ext uri="{FF2B5EF4-FFF2-40B4-BE49-F238E27FC236}">
              <a16:creationId xmlns:a16="http://schemas.microsoft.com/office/drawing/2014/main" id="{DFBFF4BE-1D6C-4090-8407-17D533BE5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18" name="Picture 100">
          <a:extLst>
            <a:ext uri="{FF2B5EF4-FFF2-40B4-BE49-F238E27FC236}">
              <a16:creationId xmlns:a16="http://schemas.microsoft.com/office/drawing/2014/main" id="{6CF65CB9-FD71-4E6A-9DF4-AE015C836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19" name="Picture 101">
          <a:extLst>
            <a:ext uri="{FF2B5EF4-FFF2-40B4-BE49-F238E27FC236}">
              <a16:creationId xmlns:a16="http://schemas.microsoft.com/office/drawing/2014/main" id="{8B82EBD7-563C-4BA2-9149-4146DFFBA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20" name="Picture 102">
          <a:extLst>
            <a:ext uri="{FF2B5EF4-FFF2-40B4-BE49-F238E27FC236}">
              <a16:creationId xmlns:a16="http://schemas.microsoft.com/office/drawing/2014/main" id="{A549C53C-D44A-4EE7-82D1-F10D5DB73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21" name="Picture 103">
          <a:extLst>
            <a:ext uri="{FF2B5EF4-FFF2-40B4-BE49-F238E27FC236}">
              <a16:creationId xmlns:a16="http://schemas.microsoft.com/office/drawing/2014/main" id="{FDE0C06A-7428-4FAE-97BE-93E48AC61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22" name="Picture 104">
          <a:extLst>
            <a:ext uri="{FF2B5EF4-FFF2-40B4-BE49-F238E27FC236}">
              <a16:creationId xmlns:a16="http://schemas.microsoft.com/office/drawing/2014/main" id="{9A82E59B-6A63-446C-995A-599F67EAD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23" name="Picture 105">
          <a:extLst>
            <a:ext uri="{FF2B5EF4-FFF2-40B4-BE49-F238E27FC236}">
              <a16:creationId xmlns:a16="http://schemas.microsoft.com/office/drawing/2014/main" id="{58F054A7-43EC-4D9F-8ABC-68D3E7FE2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24" name="Picture 106">
          <a:extLst>
            <a:ext uri="{FF2B5EF4-FFF2-40B4-BE49-F238E27FC236}">
              <a16:creationId xmlns:a16="http://schemas.microsoft.com/office/drawing/2014/main" id="{94FC23BB-F486-4916-A81E-143D5A72B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25" name="Picture 107">
          <a:extLst>
            <a:ext uri="{FF2B5EF4-FFF2-40B4-BE49-F238E27FC236}">
              <a16:creationId xmlns:a16="http://schemas.microsoft.com/office/drawing/2014/main" id="{D10257E4-9620-4699-82C6-E75787C63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26" name="Picture 108">
          <a:extLst>
            <a:ext uri="{FF2B5EF4-FFF2-40B4-BE49-F238E27FC236}">
              <a16:creationId xmlns:a16="http://schemas.microsoft.com/office/drawing/2014/main" id="{C79F98B0-370C-4D4C-9E51-A357821F4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27" name="Picture 109">
          <a:extLst>
            <a:ext uri="{FF2B5EF4-FFF2-40B4-BE49-F238E27FC236}">
              <a16:creationId xmlns:a16="http://schemas.microsoft.com/office/drawing/2014/main" id="{908A658C-D4C7-423C-9583-31F86911F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28" name="Picture 110">
          <a:extLst>
            <a:ext uri="{FF2B5EF4-FFF2-40B4-BE49-F238E27FC236}">
              <a16:creationId xmlns:a16="http://schemas.microsoft.com/office/drawing/2014/main" id="{23C723D7-1019-4420-A1ED-5F9D7EB7B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0</xdr:colOff>
      <xdr:row>3605</xdr:row>
      <xdr:rowOff>0</xdr:rowOff>
    </xdr:to>
    <xdr:pic>
      <xdr:nvPicPr>
        <xdr:cNvPr id="2829" name="Picture 111">
          <a:extLst>
            <a:ext uri="{FF2B5EF4-FFF2-40B4-BE49-F238E27FC236}">
              <a16:creationId xmlns:a16="http://schemas.microsoft.com/office/drawing/2014/main" id="{F79BE111-A824-4A29-AF17-429758E3E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3606</xdr:row>
      <xdr:rowOff>0</xdr:rowOff>
    </xdr:from>
    <xdr:to>
      <xdr:col>1</xdr:col>
      <xdr:colOff>0</xdr:colOff>
      <xdr:row>3606</xdr:row>
      <xdr:rowOff>0</xdr:rowOff>
    </xdr:to>
    <xdr:sp macro="" textlink="">
      <xdr:nvSpPr>
        <xdr:cNvPr id="2830" name="WordArt 112">
          <a:extLst>
            <a:ext uri="{FF2B5EF4-FFF2-40B4-BE49-F238E27FC236}">
              <a16:creationId xmlns:a16="http://schemas.microsoft.com/office/drawing/2014/main" id="{8E6DA42C-8FC2-41DC-AB9D-EFF43207B4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8243030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3606</xdr:row>
      <xdr:rowOff>0</xdr:rowOff>
    </xdr:from>
    <xdr:to>
      <xdr:col>1</xdr:col>
      <xdr:colOff>0</xdr:colOff>
      <xdr:row>3606</xdr:row>
      <xdr:rowOff>0</xdr:rowOff>
    </xdr:to>
    <xdr:sp macro="" textlink="">
      <xdr:nvSpPr>
        <xdr:cNvPr id="2831" name="WordArt 113">
          <a:extLst>
            <a:ext uri="{FF2B5EF4-FFF2-40B4-BE49-F238E27FC236}">
              <a16:creationId xmlns:a16="http://schemas.microsoft.com/office/drawing/2014/main" id="{7FEA2F8C-F7C3-41E2-BB3E-D0C7027C8C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8243030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6460</xdr:row>
      <xdr:rowOff>0</xdr:rowOff>
    </xdr:from>
    <xdr:to>
      <xdr:col>1</xdr:col>
      <xdr:colOff>2705100</xdr:colOff>
      <xdr:row>6460</xdr:row>
      <xdr:rowOff>0</xdr:rowOff>
    </xdr:to>
    <xdr:sp macro="" textlink="">
      <xdr:nvSpPr>
        <xdr:cNvPr id="2832" name="WordArt 114">
          <a:extLst>
            <a:ext uri="{FF2B5EF4-FFF2-40B4-BE49-F238E27FC236}">
              <a16:creationId xmlns:a16="http://schemas.microsoft.com/office/drawing/2014/main" id="{DBF5F96E-D990-4CDD-B841-A0DD7A7F3C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11209401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6460</xdr:row>
      <xdr:rowOff>0</xdr:rowOff>
    </xdr:from>
    <xdr:to>
      <xdr:col>1</xdr:col>
      <xdr:colOff>2724150</xdr:colOff>
      <xdr:row>6460</xdr:row>
      <xdr:rowOff>0</xdr:rowOff>
    </xdr:to>
    <xdr:sp macro="" textlink="">
      <xdr:nvSpPr>
        <xdr:cNvPr id="2833" name="WordArt 115">
          <a:extLst>
            <a:ext uri="{FF2B5EF4-FFF2-40B4-BE49-F238E27FC236}">
              <a16:creationId xmlns:a16="http://schemas.microsoft.com/office/drawing/2014/main" id="{4363B7CC-32CF-4D77-A185-7865F77AD6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11209401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6460</xdr:row>
      <xdr:rowOff>0</xdr:rowOff>
    </xdr:from>
    <xdr:to>
      <xdr:col>1</xdr:col>
      <xdr:colOff>0</xdr:colOff>
      <xdr:row>6460</xdr:row>
      <xdr:rowOff>0</xdr:rowOff>
    </xdr:to>
    <xdr:sp macro="" textlink="">
      <xdr:nvSpPr>
        <xdr:cNvPr id="2834" name="WordArt 116">
          <a:extLst>
            <a:ext uri="{FF2B5EF4-FFF2-40B4-BE49-F238E27FC236}">
              <a16:creationId xmlns:a16="http://schemas.microsoft.com/office/drawing/2014/main" id="{8F94D058-BD07-4083-BEE3-832D84FEA2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1209401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6460</xdr:row>
      <xdr:rowOff>0</xdr:rowOff>
    </xdr:from>
    <xdr:to>
      <xdr:col>1</xdr:col>
      <xdr:colOff>0</xdr:colOff>
      <xdr:row>6460</xdr:row>
      <xdr:rowOff>0</xdr:rowOff>
    </xdr:to>
    <xdr:sp macro="" textlink="">
      <xdr:nvSpPr>
        <xdr:cNvPr id="2835" name="WordArt 117">
          <a:extLst>
            <a:ext uri="{FF2B5EF4-FFF2-40B4-BE49-F238E27FC236}">
              <a16:creationId xmlns:a16="http://schemas.microsoft.com/office/drawing/2014/main" id="{48AB59B5-7646-42AB-8DEF-AE9CDDF6E9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1209401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6460</xdr:row>
      <xdr:rowOff>0</xdr:rowOff>
    </xdr:from>
    <xdr:to>
      <xdr:col>1</xdr:col>
      <xdr:colOff>0</xdr:colOff>
      <xdr:row>6460</xdr:row>
      <xdr:rowOff>0</xdr:rowOff>
    </xdr:to>
    <xdr:sp macro="" textlink="">
      <xdr:nvSpPr>
        <xdr:cNvPr id="2836" name="WordArt 118">
          <a:extLst>
            <a:ext uri="{FF2B5EF4-FFF2-40B4-BE49-F238E27FC236}">
              <a16:creationId xmlns:a16="http://schemas.microsoft.com/office/drawing/2014/main" id="{9663FB3A-D7DE-469D-B261-3479B7C02C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1209401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6460</xdr:row>
      <xdr:rowOff>0</xdr:rowOff>
    </xdr:from>
    <xdr:to>
      <xdr:col>1</xdr:col>
      <xdr:colOff>0</xdr:colOff>
      <xdr:row>6460</xdr:row>
      <xdr:rowOff>0</xdr:rowOff>
    </xdr:to>
    <xdr:sp macro="" textlink="">
      <xdr:nvSpPr>
        <xdr:cNvPr id="2837" name="WordArt 119">
          <a:extLst>
            <a:ext uri="{FF2B5EF4-FFF2-40B4-BE49-F238E27FC236}">
              <a16:creationId xmlns:a16="http://schemas.microsoft.com/office/drawing/2014/main" id="{DB590383-16F1-43B7-A80D-8B5D3E448F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1209401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7687</xdr:row>
      <xdr:rowOff>0</xdr:rowOff>
    </xdr:from>
    <xdr:to>
      <xdr:col>1</xdr:col>
      <xdr:colOff>-200025</xdr:colOff>
      <xdr:row>7687</xdr:row>
      <xdr:rowOff>0</xdr:rowOff>
    </xdr:to>
    <xdr:pic>
      <xdr:nvPicPr>
        <xdr:cNvPr id="2838" name="Picture 24">
          <a:extLst>
            <a:ext uri="{FF2B5EF4-FFF2-40B4-BE49-F238E27FC236}">
              <a16:creationId xmlns:a16="http://schemas.microsoft.com/office/drawing/2014/main" id="{04F989AA-8283-472C-8A56-90358EA67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07986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7687</xdr:row>
      <xdr:rowOff>0</xdr:rowOff>
    </xdr:from>
    <xdr:to>
      <xdr:col>1</xdr:col>
      <xdr:colOff>19050</xdr:colOff>
      <xdr:row>7687</xdr:row>
      <xdr:rowOff>0</xdr:rowOff>
    </xdr:to>
    <xdr:pic>
      <xdr:nvPicPr>
        <xdr:cNvPr id="2839" name="Picture 25">
          <a:extLst>
            <a:ext uri="{FF2B5EF4-FFF2-40B4-BE49-F238E27FC236}">
              <a16:creationId xmlns:a16="http://schemas.microsoft.com/office/drawing/2014/main" id="{44D771D4-EFB9-40DD-8A34-E50305A02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986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7687</xdr:row>
      <xdr:rowOff>0</xdr:rowOff>
    </xdr:from>
    <xdr:to>
      <xdr:col>1</xdr:col>
      <xdr:colOff>-200025</xdr:colOff>
      <xdr:row>7687</xdr:row>
      <xdr:rowOff>0</xdr:rowOff>
    </xdr:to>
    <xdr:pic>
      <xdr:nvPicPr>
        <xdr:cNvPr id="2840" name="Picture 26">
          <a:extLst>
            <a:ext uri="{FF2B5EF4-FFF2-40B4-BE49-F238E27FC236}">
              <a16:creationId xmlns:a16="http://schemas.microsoft.com/office/drawing/2014/main" id="{871D169B-A418-4BA6-9F28-B628D646A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07986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7687</xdr:row>
      <xdr:rowOff>0</xdr:rowOff>
    </xdr:from>
    <xdr:to>
      <xdr:col>1</xdr:col>
      <xdr:colOff>19050</xdr:colOff>
      <xdr:row>7687</xdr:row>
      <xdr:rowOff>0</xdr:rowOff>
    </xdr:to>
    <xdr:pic>
      <xdr:nvPicPr>
        <xdr:cNvPr id="2841" name="Picture 27">
          <a:extLst>
            <a:ext uri="{FF2B5EF4-FFF2-40B4-BE49-F238E27FC236}">
              <a16:creationId xmlns:a16="http://schemas.microsoft.com/office/drawing/2014/main" id="{1AC0BF55-E699-4F90-B4B7-E8CE41C86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986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2657475</xdr:colOff>
      <xdr:row>2756</xdr:row>
      <xdr:rowOff>0</xdr:rowOff>
    </xdr:to>
    <xdr:sp macro="" textlink="">
      <xdr:nvSpPr>
        <xdr:cNvPr id="2842" name="WordArt 2">
          <a:extLst>
            <a:ext uri="{FF2B5EF4-FFF2-40B4-BE49-F238E27FC236}">
              <a16:creationId xmlns:a16="http://schemas.microsoft.com/office/drawing/2014/main" id="{E53AFE44-8BBF-4416-8458-E142A952B2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2756</xdr:row>
      <xdr:rowOff>0</xdr:rowOff>
    </xdr:from>
    <xdr:to>
      <xdr:col>1</xdr:col>
      <xdr:colOff>2628900</xdr:colOff>
      <xdr:row>2756</xdr:row>
      <xdr:rowOff>0</xdr:rowOff>
    </xdr:to>
    <xdr:sp macro="" textlink="">
      <xdr:nvSpPr>
        <xdr:cNvPr id="2843" name="WordArt 95">
          <a:extLst>
            <a:ext uri="{FF2B5EF4-FFF2-40B4-BE49-F238E27FC236}">
              <a16:creationId xmlns:a16="http://schemas.microsoft.com/office/drawing/2014/main" id="{022B36F0-8A64-485B-99C8-22F8645396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2657475</xdr:colOff>
      <xdr:row>2756</xdr:row>
      <xdr:rowOff>0</xdr:rowOff>
    </xdr:to>
    <xdr:sp macro="" textlink="">
      <xdr:nvSpPr>
        <xdr:cNvPr id="2844" name="WordArt 96">
          <a:extLst>
            <a:ext uri="{FF2B5EF4-FFF2-40B4-BE49-F238E27FC236}">
              <a16:creationId xmlns:a16="http://schemas.microsoft.com/office/drawing/2014/main" id="{106CB964-6D76-47B7-8B6A-7B4EC9693F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2756</xdr:row>
      <xdr:rowOff>0</xdr:rowOff>
    </xdr:from>
    <xdr:to>
      <xdr:col>1</xdr:col>
      <xdr:colOff>2628900</xdr:colOff>
      <xdr:row>2756</xdr:row>
      <xdr:rowOff>0</xdr:rowOff>
    </xdr:to>
    <xdr:sp macro="" textlink="">
      <xdr:nvSpPr>
        <xdr:cNvPr id="2845" name="WordArt 99">
          <a:extLst>
            <a:ext uri="{FF2B5EF4-FFF2-40B4-BE49-F238E27FC236}">
              <a16:creationId xmlns:a16="http://schemas.microsoft.com/office/drawing/2014/main" id="{DEC02DE9-E92F-41FB-B881-79E1EECC93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2657475</xdr:colOff>
      <xdr:row>2756</xdr:row>
      <xdr:rowOff>0</xdr:rowOff>
    </xdr:to>
    <xdr:sp macro="" textlink="">
      <xdr:nvSpPr>
        <xdr:cNvPr id="2846" name="WordArt 100">
          <a:extLst>
            <a:ext uri="{FF2B5EF4-FFF2-40B4-BE49-F238E27FC236}">
              <a16:creationId xmlns:a16="http://schemas.microsoft.com/office/drawing/2014/main" id="{DF690623-8FC0-4D95-A1CA-861FE5A7C5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2756</xdr:row>
      <xdr:rowOff>0</xdr:rowOff>
    </xdr:from>
    <xdr:to>
      <xdr:col>1</xdr:col>
      <xdr:colOff>2628900</xdr:colOff>
      <xdr:row>2756</xdr:row>
      <xdr:rowOff>0</xdr:rowOff>
    </xdr:to>
    <xdr:sp macro="" textlink="">
      <xdr:nvSpPr>
        <xdr:cNvPr id="2847" name="WordArt 106">
          <a:extLst>
            <a:ext uri="{FF2B5EF4-FFF2-40B4-BE49-F238E27FC236}">
              <a16:creationId xmlns:a16="http://schemas.microsoft.com/office/drawing/2014/main" id="{FB87983C-6973-49D6-BC92-A1E5B5E96E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2657475</xdr:colOff>
      <xdr:row>2756</xdr:row>
      <xdr:rowOff>0</xdr:rowOff>
    </xdr:to>
    <xdr:sp macro="" textlink="">
      <xdr:nvSpPr>
        <xdr:cNvPr id="2848" name="WordArt 107">
          <a:extLst>
            <a:ext uri="{FF2B5EF4-FFF2-40B4-BE49-F238E27FC236}">
              <a16:creationId xmlns:a16="http://schemas.microsoft.com/office/drawing/2014/main" id="{63D54C2C-E93D-4A53-98B8-36FC855563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2756</xdr:row>
      <xdr:rowOff>0</xdr:rowOff>
    </xdr:from>
    <xdr:to>
      <xdr:col>1</xdr:col>
      <xdr:colOff>1123950</xdr:colOff>
      <xdr:row>2756</xdr:row>
      <xdr:rowOff>0</xdr:rowOff>
    </xdr:to>
    <xdr:pic>
      <xdr:nvPicPr>
        <xdr:cNvPr id="2849" name="Picture 142">
          <a:extLst>
            <a:ext uri="{FF2B5EF4-FFF2-40B4-BE49-F238E27FC236}">
              <a16:creationId xmlns:a16="http://schemas.microsoft.com/office/drawing/2014/main" id="{D9DB65EA-3D56-4A0B-803F-39099F5C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178427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2756</xdr:row>
      <xdr:rowOff>0</xdr:rowOff>
    </xdr:from>
    <xdr:to>
      <xdr:col>1</xdr:col>
      <xdr:colOff>1219200</xdr:colOff>
      <xdr:row>2756</xdr:row>
      <xdr:rowOff>0</xdr:rowOff>
    </xdr:to>
    <xdr:pic>
      <xdr:nvPicPr>
        <xdr:cNvPr id="2850" name="Picture 143">
          <a:extLst>
            <a:ext uri="{FF2B5EF4-FFF2-40B4-BE49-F238E27FC236}">
              <a16:creationId xmlns:a16="http://schemas.microsoft.com/office/drawing/2014/main" id="{438F7CBB-68AE-4EAF-9D71-862192FF2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417842700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2756</xdr:row>
      <xdr:rowOff>0</xdr:rowOff>
    </xdr:from>
    <xdr:to>
      <xdr:col>1</xdr:col>
      <xdr:colOff>1114425</xdr:colOff>
      <xdr:row>2756</xdr:row>
      <xdr:rowOff>0</xdr:rowOff>
    </xdr:to>
    <xdr:pic>
      <xdr:nvPicPr>
        <xdr:cNvPr id="2851" name="Picture 144">
          <a:extLst>
            <a:ext uri="{FF2B5EF4-FFF2-40B4-BE49-F238E27FC236}">
              <a16:creationId xmlns:a16="http://schemas.microsoft.com/office/drawing/2014/main" id="{50C6A5BF-540E-4613-9D59-44E9BF78E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2756</xdr:row>
      <xdr:rowOff>0</xdr:rowOff>
    </xdr:from>
    <xdr:to>
      <xdr:col>1</xdr:col>
      <xdr:colOff>1104900</xdr:colOff>
      <xdr:row>2756</xdr:row>
      <xdr:rowOff>0</xdr:rowOff>
    </xdr:to>
    <xdr:pic>
      <xdr:nvPicPr>
        <xdr:cNvPr id="2852" name="Picture 145">
          <a:extLst>
            <a:ext uri="{FF2B5EF4-FFF2-40B4-BE49-F238E27FC236}">
              <a16:creationId xmlns:a16="http://schemas.microsoft.com/office/drawing/2014/main" id="{5517075F-ECEE-4391-BB2B-D305463C2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2756</xdr:row>
      <xdr:rowOff>0</xdr:rowOff>
    </xdr:from>
    <xdr:to>
      <xdr:col>1</xdr:col>
      <xdr:colOff>1209675</xdr:colOff>
      <xdr:row>2756</xdr:row>
      <xdr:rowOff>0</xdr:rowOff>
    </xdr:to>
    <xdr:pic>
      <xdr:nvPicPr>
        <xdr:cNvPr id="2853" name="Picture 146">
          <a:extLst>
            <a:ext uri="{FF2B5EF4-FFF2-40B4-BE49-F238E27FC236}">
              <a16:creationId xmlns:a16="http://schemas.microsoft.com/office/drawing/2014/main" id="{9F9F0DC4-65A8-4406-AE22-123FACC2E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1200150</xdr:colOff>
      <xdr:row>2756</xdr:row>
      <xdr:rowOff>0</xdr:rowOff>
    </xdr:to>
    <xdr:pic>
      <xdr:nvPicPr>
        <xdr:cNvPr id="2854" name="Picture 147">
          <a:extLst>
            <a:ext uri="{FF2B5EF4-FFF2-40B4-BE49-F238E27FC236}">
              <a16:creationId xmlns:a16="http://schemas.microsoft.com/office/drawing/2014/main" id="{FEBAD2B5-4877-4334-AA1B-0759FC26D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2756</xdr:row>
      <xdr:rowOff>0</xdr:rowOff>
    </xdr:from>
    <xdr:to>
      <xdr:col>1</xdr:col>
      <xdr:colOff>1123950</xdr:colOff>
      <xdr:row>2756</xdr:row>
      <xdr:rowOff>0</xdr:rowOff>
    </xdr:to>
    <xdr:pic>
      <xdr:nvPicPr>
        <xdr:cNvPr id="2855" name="Picture 148">
          <a:extLst>
            <a:ext uri="{FF2B5EF4-FFF2-40B4-BE49-F238E27FC236}">
              <a16:creationId xmlns:a16="http://schemas.microsoft.com/office/drawing/2014/main" id="{2102531C-6814-408B-8192-7A5EBAF4B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178427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0</xdr:colOff>
      <xdr:row>2756</xdr:row>
      <xdr:rowOff>0</xdr:rowOff>
    </xdr:to>
    <xdr:sp macro="" textlink="">
      <xdr:nvSpPr>
        <xdr:cNvPr id="2856" name="WordArt 154">
          <a:extLst>
            <a:ext uri="{FF2B5EF4-FFF2-40B4-BE49-F238E27FC236}">
              <a16:creationId xmlns:a16="http://schemas.microsoft.com/office/drawing/2014/main" id="{83473813-BAC7-44AC-9232-E01B8338B3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0</xdr:colOff>
      <xdr:row>2756</xdr:row>
      <xdr:rowOff>0</xdr:rowOff>
    </xdr:to>
    <xdr:sp macro="" textlink="">
      <xdr:nvSpPr>
        <xdr:cNvPr id="2857" name="WordArt 155">
          <a:extLst>
            <a:ext uri="{FF2B5EF4-FFF2-40B4-BE49-F238E27FC236}">
              <a16:creationId xmlns:a16="http://schemas.microsoft.com/office/drawing/2014/main" id="{F0C85452-0AB1-4EDC-A6C2-7178CF26CE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0</xdr:colOff>
      <xdr:row>2756</xdr:row>
      <xdr:rowOff>0</xdr:rowOff>
    </xdr:to>
    <xdr:sp macro="" textlink="">
      <xdr:nvSpPr>
        <xdr:cNvPr id="2858" name="WordArt 156">
          <a:extLst>
            <a:ext uri="{FF2B5EF4-FFF2-40B4-BE49-F238E27FC236}">
              <a16:creationId xmlns:a16="http://schemas.microsoft.com/office/drawing/2014/main" id="{8AA76C23-F86E-4DB6-B769-5F747FD9DF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0</xdr:colOff>
      <xdr:row>2756</xdr:row>
      <xdr:rowOff>0</xdr:rowOff>
    </xdr:to>
    <xdr:sp macro="" textlink="">
      <xdr:nvSpPr>
        <xdr:cNvPr id="2859" name="WordArt 157">
          <a:extLst>
            <a:ext uri="{FF2B5EF4-FFF2-40B4-BE49-F238E27FC236}">
              <a16:creationId xmlns:a16="http://schemas.microsoft.com/office/drawing/2014/main" id="{3239CDDB-4969-44B6-985A-903C4A9912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11375</xdr:row>
      <xdr:rowOff>0</xdr:rowOff>
    </xdr:from>
    <xdr:to>
      <xdr:col>1</xdr:col>
      <xdr:colOff>-200025</xdr:colOff>
      <xdr:row>11375</xdr:row>
      <xdr:rowOff>0</xdr:rowOff>
    </xdr:to>
    <xdr:pic>
      <xdr:nvPicPr>
        <xdr:cNvPr id="2860" name="Picture 24">
          <a:extLst>
            <a:ext uri="{FF2B5EF4-FFF2-40B4-BE49-F238E27FC236}">
              <a16:creationId xmlns:a16="http://schemas.microsoft.com/office/drawing/2014/main" id="{36B7D198-6B46-431D-9A92-C2C77DF19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7176337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11375</xdr:row>
      <xdr:rowOff>0</xdr:rowOff>
    </xdr:from>
    <xdr:to>
      <xdr:col>1</xdr:col>
      <xdr:colOff>19050</xdr:colOff>
      <xdr:row>11375</xdr:row>
      <xdr:rowOff>0</xdr:rowOff>
    </xdr:to>
    <xdr:pic>
      <xdr:nvPicPr>
        <xdr:cNvPr id="2861" name="Picture 25">
          <a:extLst>
            <a:ext uri="{FF2B5EF4-FFF2-40B4-BE49-F238E27FC236}">
              <a16:creationId xmlns:a16="http://schemas.microsoft.com/office/drawing/2014/main" id="{F03E8835-A90E-4588-92B6-0AA959318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176337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11375</xdr:row>
      <xdr:rowOff>0</xdr:rowOff>
    </xdr:from>
    <xdr:to>
      <xdr:col>1</xdr:col>
      <xdr:colOff>-200025</xdr:colOff>
      <xdr:row>11375</xdr:row>
      <xdr:rowOff>0</xdr:rowOff>
    </xdr:to>
    <xdr:pic>
      <xdr:nvPicPr>
        <xdr:cNvPr id="2862" name="Picture 26">
          <a:extLst>
            <a:ext uri="{FF2B5EF4-FFF2-40B4-BE49-F238E27FC236}">
              <a16:creationId xmlns:a16="http://schemas.microsoft.com/office/drawing/2014/main" id="{30966591-3D89-41C9-8BC5-16AAA6AFC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7176337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11375</xdr:row>
      <xdr:rowOff>0</xdr:rowOff>
    </xdr:from>
    <xdr:to>
      <xdr:col>1</xdr:col>
      <xdr:colOff>19050</xdr:colOff>
      <xdr:row>11375</xdr:row>
      <xdr:rowOff>0</xdr:rowOff>
    </xdr:to>
    <xdr:pic>
      <xdr:nvPicPr>
        <xdr:cNvPr id="2863" name="Picture 27">
          <a:extLst>
            <a:ext uri="{FF2B5EF4-FFF2-40B4-BE49-F238E27FC236}">
              <a16:creationId xmlns:a16="http://schemas.microsoft.com/office/drawing/2014/main" id="{6C3D2C48-BDB0-445C-9CCB-EE2909ECD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176337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64" name="Picture 84">
          <a:extLst>
            <a:ext uri="{FF2B5EF4-FFF2-40B4-BE49-F238E27FC236}">
              <a16:creationId xmlns:a16="http://schemas.microsoft.com/office/drawing/2014/main" id="{594958B5-F808-456B-A45A-C147FD1B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65" name="Picture 85">
          <a:extLst>
            <a:ext uri="{FF2B5EF4-FFF2-40B4-BE49-F238E27FC236}">
              <a16:creationId xmlns:a16="http://schemas.microsoft.com/office/drawing/2014/main" id="{B5B99B3C-B565-46CF-81CC-F19413217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66" name="Picture 86">
          <a:extLst>
            <a:ext uri="{FF2B5EF4-FFF2-40B4-BE49-F238E27FC236}">
              <a16:creationId xmlns:a16="http://schemas.microsoft.com/office/drawing/2014/main" id="{C7AC3B00-763C-4158-8718-052848A9D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67" name="Picture 87">
          <a:extLst>
            <a:ext uri="{FF2B5EF4-FFF2-40B4-BE49-F238E27FC236}">
              <a16:creationId xmlns:a16="http://schemas.microsoft.com/office/drawing/2014/main" id="{5873F4C1-63F5-47AB-810D-DCB46FC93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68" name="Picture 88">
          <a:extLst>
            <a:ext uri="{FF2B5EF4-FFF2-40B4-BE49-F238E27FC236}">
              <a16:creationId xmlns:a16="http://schemas.microsoft.com/office/drawing/2014/main" id="{5EA6BF38-DE82-40DE-A9B1-F7BF70BFF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69" name="Picture 89">
          <a:extLst>
            <a:ext uri="{FF2B5EF4-FFF2-40B4-BE49-F238E27FC236}">
              <a16:creationId xmlns:a16="http://schemas.microsoft.com/office/drawing/2014/main" id="{0D3AD54E-E88D-4820-8037-3455012F0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70" name="Picture 90">
          <a:extLst>
            <a:ext uri="{FF2B5EF4-FFF2-40B4-BE49-F238E27FC236}">
              <a16:creationId xmlns:a16="http://schemas.microsoft.com/office/drawing/2014/main" id="{FCB7741F-8F43-411E-9B0D-B378B8A53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71" name="Picture 91">
          <a:extLst>
            <a:ext uri="{FF2B5EF4-FFF2-40B4-BE49-F238E27FC236}">
              <a16:creationId xmlns:a16="http://schemas.microsoft.com/office/drawing/2014/main" id="{4F0A6CF9-5201-4E03-8E2B-5ADA5B5D3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72" name="Picture 92">
          <a:extLst>
            <a:ext uri="{FF2B5EF4-FFF2-40B4-BE49-F238E27FC236}">
              <a16:creationId xmlns:a16="http://schemas.microsoft.com/office/drawing/2014/main" id="{5B02E55D-B85F-4E49-88FD-1D868FB25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73" name="Picture 93">
          <a:extLst>
            <a:ext uri="{FF2B5EF4-FFF2-40B4-BE49-F238E27FC236}">
              <a16:creationId xmlns:a16="http://schemas.microsoft.com/office/drawing/2014/main" id="{ECDAD27E-6BC1-492F-A735-8CE50165A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74" name="Picture 94">
          <a:extLst>
            <a:ext uri="{FF2B5EF4-FFF2-40B4-BE49-F238E27FC236}">
              <a16:creationId xmlns:a16="http://schemas.microsoft.com/office/drawing/2014/main" id="{BF349B67-B8A8-4A29-883E-D1BFACFB2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75" name="Picture 95">
          <a:extLst>
            <a:ext uri="{FF2B5EF4-FFF2-40B4-BE49-F238E27FC236}">
              <a16:creationId xmlns:a16="http://schemas.microsoft.com/office/drawing/2014/main" id="{790C78AE-D40E-4A22-86FE-53E55AAAC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76" name="Picture 96">
          <a:extLst>
            <a:ext uri="{FF2B5EF4-FFF2-40B4-BE49-F238E27FC236}">
              <a16:creationId xmlns:a16="http://schemas.microsoft.com/office/drawing/2014/main" id="{D5A8BB66-CA35-4259-9E40-A2606754C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77" name="Picture 97">
          <a:extLst>
            <a:ext uri="{FF2B5EF4-FFF2-40B4-BE49-F238E27FC236}">
              <a16:creationId xmlns:a16="http://schemas.microsoft.com/office/drawing/2014/main" id="{76EEEC7D-0E66-4FD4-BB4D-F802CA3AE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78" name="Picture 98">
          <a:extLst>
            <a:ext uri="{FF2B5EF4-FFF2-40B4-BE49-F238E27FC236}">
              <a16:creationId xmlns:a16="http://schemas.microsoft.com/office/drawing/2014/main" id="{1AA135BE-E613-43F8-851F-ECFFA2AB8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79" name="Picture 99">
          <a:extLst>
            <a:ext uri="{FF2B5EF4-FFF2-40B4-BE49-F238E27FC236}">
              <a16:creationId xmlns:a16="http://schemas.microsoft.com/office/drawing/2014/main" id="{4F438063-8EA2-4C68-936B-10F5EA96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80" name="Picture 100">
          <a:extLst>
            <a:ext uri="{FF2B5EF4-FFF2-40B4-BE49-F238E27FC236}">
              <a16:creationId xmlns:a16="http://schemas.microsoft.com/office/drawing/2014/main" id="{12797462-3A11-44EF-A0BE-883FA40A5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81" name="Picture 101">
          <a:extLst>
            <a:ext uri="{FF2B5EF4-FFF2-40B4-BE49-F238E27FC236}">
              <a16:creationId xmlns:a16="http://schemas.microsoft.com/office/drawing/2014/main" id="{953D4B84-FAA9-4659-80A9-3B5BF8C4D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82" name="Picture 102">
          <a:extLst>
            <a:ext uri="{FF2B5EF4-FFF2-40B4-BE49-F238E27FC236}">
              <a16:creationId xmlns:a16="http://schemas.microsoft.com/office/drawing/2014/main" id="{7D128C07-DAFA-4EAC-9FF1-851253CC9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83" name="Picture 103">
          <a:extLst>
            <a:ext uri="{FF2B5EF4-FFF2-40B4-BE49-F238E27FC236}">
              <a16:creationId xmlns:a16="http://schemas.microsoft.com/office/drawing/2014/main" id="{9938A32D-8A20-462E-AF6D-C992DBFE8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84" name="Picture 104">
          <a:extLst>
            <a:ext uri="{FF2B5EF4-FFF2-40B4-BE49-F238E27FC236}">
              <a16:creationId xmlns:a16="http://schemas.microsoft.com/office/drawing/2014/main" id="{89BFB989-B6DD-4450-A1B3-D7C95FDAD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85" name="Picture 105">
          <a:extLst>
            <a:ext uri="{FF2B5EF4-FFF2-40B4-BE49-F238E27FC236}">
              <a16:creationId xmlns:a16="http://schemas.microsoft.com/office/drawing/2014/main" id="{54450A0C-A9CF-45BC-9C9E-32B4B43DC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86" name="Picture 106">
          <a:extLst>
            <a:ext uri="{FF2B5EF4-FFF2-40B4-BE49-F238E27FC236}">
              <a16:creationId xmlns:a16="http://schemas.microsoft.com/office/drawing/2014/main" id="{5547B7AB-2193-4A85-9936-9AFD15D49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87" name="Picture 107">
          <a:extLst>
            <a:ext uri="{FF2B5EF4-FFF2-40B4-BE49-F238E27FC236}">
              <a16:creationId xmlns:a16="http://schemas.microsoft.com/office/drawing/2014/main" id="{E0794023-1278-455C-BDE3-3FE067350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88" name="Picture 108">
          <a:extLst>
            <a:ext uri="{FF2B5EF4-FFF2-40B4-BE49-F238E27FC236}">
              <a16:creationId xmlns:a16="http://schemas.microsoft.com/office/drawing/2014/main" id="{9E7B4DD4-5FD5-4145-9CE1-009D44EAD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89" name="Picture 109">
          <a:extLst>
            <a:ext uri="{FF2B5EF4-FFF2-40B4-BE49-F238E27FC236}">
              <a16:creationId xmlns:a16="http://schemas.microsoft.com/office/drawing/2014/main" id="{38A1ED3B-3C00-4B6D-99E5-63C4ABC8D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90" name="Picture 110">
          <a:extLst>
            <a:ext uri="{FF2B5EF4-FFF2-40B4-BE49-F238E27FC236}">
              <a16:creationId xmlns:a16="http://schemas.microsoft.com/office/drawing/2014/main" id="{C0B88501-8565-487A-B64D-06EA887A2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7682</xdr:row>
      <xdr:rowOff>0</xdr:rowOff>
    </xdr:from>
    <xdr:to>
      <xdr:col>1</xdr:col>
      <xdr:colOff>0</xdr:colOff>
      <xdr:row>7682</xdr:row>
      <xdr:rowOff>0</xdr:rowOff>
    </xdr:to>
    <xdr:pic>
      <xdr:nvPicPr>
        <xdr:cNvPr id="2891" name="Picture 111">
          <a:extLst>
            <a:ext uri="{FF2B5EF4-FFF2-40B4-BE49-F238E27FC236}">
              <a16:creationId xmlns:a16="http://schemas.microsoft.com/office/drawing/2014/main" id="{89699B0C-5D09-4F39-A225-342ED58ED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9071</xdr:row>
      <xdr:rowOff>0</xdr:rowOff>
    </xdr:from>
    <xdr:to>
      <xdr:col>1</xdr:col>
      <xdr:colOff>0</xdr:colOff>
      <xdr:row>9071</xdr:row>
      <xdr:rowOff>0</xdr:rowOff>
    </xdr:to>
    <xdr:sp macro="" textlink="">
      <xdr:nvSpPr>
        <xdr:cNvPr id="2892" name="WordArt 112">
          <a:extLst>
            <a:ext uri="{FF2B5EF4-FFF2-40B4-BE49-F238E27FC236}">
              <a16:creationId xmlns:a16="http://schemas.microsoft.com/office/drawing/2014/main" id="{7B11F33D-8293-4906-972B-0FD70482BC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4368557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9071</xdr:row>
      <xdr:rowOff>0</xdr:rowOff>
    </xdr:from>
    <xdr:to>
      <xdr:col>1</xdr:col>
      <xdr:colOff>0</xdr:colOff>
      <xdr:row>9071</xdr:row>
      <xdr:rowOff>0</xdr:rowOff>
    </xdr:to>
    <xdr:sp macro="" textlink="">
      <xdr:nvSpPr>
        <xdr:cNvPr id="2893" name="WordArt 113">
          <a:extLst>
            <a:ext uri="{FF2B5EF4-FFF2-40B4-BE49-F238E27FC236}">
              <a16:creationId xmlns:a16="http://schemas.microsoft.com/office/drawing/2014/main" id="{20F8D866-2919-4710-A4DD-E320AECAAF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4368557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11455</xdr:row>
      <xdr:rowOff>0</xdr:rowOff>
    </xdr:from>
    <xdr:to>
      <xdr:col>1</xdr:col>
      <xdr:colOff>2705100</xdr:colOff>
      <xdr:row>11455</xdr:row>
      <xdr:rowOff>0</xdr:rowOff>
    </xdr:to>
    <xdr:sp macro="" textlink="">
      <xdr:nvSpPr>
        <xdr:cNvPr id="2894" name="WordArt 114">
          <a:extLst>
            <a:ext uri="{FF2B5EF4-FFF2-40B4-BE49-F238E27FC236}">
              <a16:creationId xmlns:a16="http://schemas.microsoft.com/office/drawing/2014/main" id="{50B9B982-1209-4E2A-B2B2-F09B1A087B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1730587725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11455</xdr:row>
      <xdr:rowOff>0</xdr:rowOff>
    </xdr:from>
    <xdr:to>
      <xdr:col>1</xdr:col>
      <xdr:colOff>2724150</xdr:colOff>
      <xdr:row>11455</xdr:row>
      <xdr:rowOff>0</xdr:rowOff>
    </xdr:to>
    <xdr:sp macro="" textlink="">
      <xdr:nvSpPr>
        <xdr:cNvPr id="2895" name="WordArt 115">
          <a:extLst>
            <a:ext uri="{FF2B5EF4-FFF2-40B4-BE49-F238E27FC236}">
              <a16:creationId xmlns:a16="http://schemas.microsoft.com/office/drawing/2014/main" id="{1A6881A8-2D58-482E-AC13-CD11CCC261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1730587725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11455</xdr:row>
      <xdr:rowOff>0</xdr:rowOff>
    </xdr:from>
    <xdr:to>
      <xdr:col>1</xdr:col>
      <xdr:colOff>0</xdr:colOff>
      <xdr:row>11455</xdr:row>
      <xdr:rowOff>0</xdr:rowOff>
    </xdr:to>
    <xdr:sp macro="" textlink="">
      <xdr:nvSpPr>
        <xdr:cNvPr id="2896" name="WordArt 116">
          <a:extLst>
            <a:ext uri="{FF2B5EF4-FFF2-40B4-BE49-F238E27FC236}">
              <a16:creationId xmlns:a16="http://schemas.microsoft.com/office/drawing/2014/main" id="{DC627A6A-ECC9-49BE-93EC-16099FF72F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7305877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11455</xdr:row>
      <xdr:rowOff>0</xdr:rowOff>
    </xdr:from>
    <xdr:to>
      <xdr:col>1</xdr:col>
      <xdr:colOff>0</xdr:colOff>
      <xdr:row>11455</xdr:row>
      <xdr:rowOff>0</xdr:rowOff>
    </xdr:to>
    <xdr:sp macro="" textlink="">
      <xdr:nvSpPr>
        <xdr:cNvPr id="2897" name="WordArt 117">
          <a:extLst>
            <a:ext uri="{FF2B5EF4-FFF2-40B4-BE49-F238E27FC236}">
              <a16:creationId xmlns:a16="http://schemas.microsoft.com/office/drawing/2014/main" id="{27A21FF8-DE09-4449-A386-613A0E4409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7305877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11455</xdr:row>
      <xdr:rowOff>0</xdr:rowOff>
    </xdr:from>
    <xdr:to>
      <xdr:col>1</xdr:col>
      <xdr:colOff>0</xdr:colOff>
      <xdr:row>11455</xdr:row>
      <xdr:rowOff>0</xdr:rowOff>
    </xdr:to>
    <xdr:sp macro="" textlink="">
      <xdr:nvSpPr>
        <xdr:cNvPr id="2898" name="WordArt 118">
          <a:extLst>
            <a:ext uri="{FF2B5EF4-FFF2-40B4-BE49-F238E27FC236}">
              <a16:creationId xmlns:a16="http://schemas.microsoft.com/office/drawing/2014/main" id="{D2A90A2F-3508-45AB-A447-998215BE3F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7305877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11455</xdr:row>
      <xdr:rowOff>0</xdr:rowOff>
    </xdr:from>
    <xdr:to>
      <xdr:col>1</xdr:col>
      <xdr:colOff>0</xdr:colOff>
      <xdr:row>11455</xdr:row>
      <xdr:rowOff>0</xdr:rowOff>
    </xdr:to>
    <xdr:sp macro="" textlink="">
      <xdr:nvSpPr>
        <xdr:cNvPr id="2899" name="WordArt 119">
          <a:extLst>
            <a:ext uri="{FF2B5EF4-FFF2-40B4-BE49-F238E27FC236}">
              <a16:creationId xmlns:a16="http://schemas.microsoft.com/office/drawing/2014/main" id="{8D40F6D6-BF01-4035-9D14-3867B3B8F3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7305877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11375</xdr:row>
      <xdr:rowOff>0</xdr:rowOff>
    </xdr:from>
    <xdr:to>
      <xdr:col>1</xdr:col>
      <xdr:colOff>-200025</xdr:colOff>
      <xdr:row>11375</xdr:row>
      <xdr:rowOff>0</xdr:rowOff>
    </xdr:to>
    <xdr:pic>
      <xdr:nvPicPr>
        <xdr:cNvPr id="2900" name="Picture 24">
          <a:extLst>
            <a:ext uri="{FF2B5EF4-FFF2-40B4-BE49-F238E27FC236}">
              <a16:creationId xmlns:a16="http://schemas.microsoft.com/office/drawing/2014/main" id="{F182425A-3EB1-4FD4-B2BD-DA418FEE4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7176337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11375</xdr:row>
      <xdr:rowOff>0</xdr:rowOff>
    </xdr:from>
    <xdr:to>
      <xdr:col>1</xdr:col>
      <xdr:colOff>19050</xdr:colOff>
      <xdr:row>11375</xdr:row>
      <xdr:rowOff>0</xdr:rowOff>
    </xdr:to>
    <xdr:pic>
      <xdr:nvPicPr>
        <xdr:cNvPr id="2901" name="Picture 25">
          <a:extLst>
            <a:ext uri="{FF2B5EF4-FFF2-40B4-BE49-F238E27FC236}">
              <a16:creationId xmlns:a16="http://schemas.microsoft.com/office/drawing/2014/main" id="{080822AD-A63E-4285-A40C-3F9C33BF7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176337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11375</xdr:row>
      <xdr:rowOff>0</xdr:rowOff>
    </xdr:from>
    <xdr:to>
      <xdr:col>1</xdr:col>
      <xdr:colOff>-200025</xdr:colOff>
      <xdr:row>11375</xdr:row>
      <xdr:rowOff>0</xdr:rowOff>
    </xdr:to>
    <xdr:pic>
      <xdr:nvPicPr>
        <xdr:cNvPr id="2902" name="Picture 26">
          <a:extLst>
            <a:ext uri="{FF2B5EF4-FFF2-40B4-BE49-F238E27FC236}">
              <a16:creationId xmlns:a16="http://schemas.microsoft.com/office/drawing/2014/main" id="{0102B7A3-B4C8-46D3-BB22-4ABF9F898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7176337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11375</xdr:row>
      <xdr:rowOff>0</xdr:rowOff>
    </xdr:from>
    <xdr:to>
      <xdr:col>1</xdr:col>
      <xdr:colOff>19050</xdr:colOff>
      <xdr:row>11375</xdr:row>
      <xdr:rowOff>0</xdr:rowOff>
    </xdr:to>
    <xdr:pic>
      <xdr:nvPicPr>
        <xdr:cNvPr id="2903" name="Picture 27">
          <a:extLst>
            <a:ext uri="{FF2B5EF4-FFF2-40B4-BE49-F238E27FC236}">
              <a16:creationId xmlns:a16="http://schemas.microsoft.com/office/drawing/2014/main" id="{37F2A33F-C983-4536-8DAF-8FB5979C2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176337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2830</xdr:row>
      <xdr:rowOff>0</xdr:rowOff>
    </xdr:from>
    <xdr:to>
      <xdr:col>1</xdr:col>
      <xdr:colOff>2657475</xdr:colOff>
      <xdr:row>2830</xdr:row>
      <xdr:rowOff>0</xdr:rowOff>
    </xdr:to>
    <xdr:sp macro="" textlink="">
      <xdr:nvSpPr>
        <xdr:cNvPr id="2904" name="WordArt 2">
          <a:extLst>
            <a:ext uri="{FF2B5EF4-FFF2-40B4-BE49-F238E27FC236}">
              <a16:creationId xmlns:a16="http://schemas.microsoft.com/office/drawing/2014/main" id="{A5EF8A5A-AF4B-4F71-988D-F9B4F5DBC7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286916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2830</xdr:row>
      <xdr:rowOff>0</xdr:rowOff>
    </xdr:from>
    <xdr:to>
      <xdr:col>1</xdr:col>
      <xdr:colOff>2628900</xdr:colOff>
      <xdr:row>2830</xdr:row>
      <xdr:rowOff>0</xdr:rowOff>
    </xdr:to>
    <xdr:sp macro="" textlink="">
      <xdr:nvSpPr>
        <xdr:cNvPr id="2905" name="WordArt 95">
          <a:extLst>
            <a:ext uri="{FF2B5EF4-FFF2-40B4-BE49-F238E27FC236}">
              <a16:creationId xmlns:a16="http://schemas.microsoft.com/office/drawing/2014/main" id="{7CC53913-2381-45C5-A2C6-3D5EA1D0CD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286916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2830</xdr:row>
      <xdr:rowOff>0</xdr:rowOff>
    </xdr:from>
    <xdr:to>
      <xdr:col>1</xdr:col>
      <xdr:colOff>2657475</xdr:colOff>
      <xdr:row>2830</xdr:row>
      <xdr:rowOff>0</xdr:rowOff>
    </xdr:to>
    <xdr:sp macro="" textlink="">
      <xdr:nvSpPr>
        <xdr:cNvPr id="2906" name="WordArt 96">
          <a:extLst>
            <a:ext uri="{FF2B5EF4-FFF2-40B4-BE49-F238E27FC236}">
              <a16:creationId xmlns:a16="http://schemas.microsoft.com/office/drawing/2014/main" id="{A53114E8-0E36-4DA2-8267-280C4569D0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286916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2830</xdr:row>
      <xdr:rowOff>0</xdr:rowOff>
    </xdr:from>
    <xdr:to>
      <xdr:col>1</xdr:col>
      <xdr:colOff>2628900</xdr:colOff>
      <xdr:row>2830</xdr:row>
      <xdr:rowOff>0</xdr:rowOff>
    </xdr:to>
    <xdr:sp macro="" textlink="">
      <xdr:nvSpPr>
        <xdr:cNvPr id="2907" name="WordArt 99">
          <a:extLst>
            <a:ext uri="{FF2B5EF4-FFF2-40B4-BE49-F238E27FC236}">
              <a16:creationId xmlns:a16="http://schemas.microsoft.com/office/drawing/2014/main" id="{6576DB23-702E-45D1-AD6C-B08D0AB114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286916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2830</xdr:row>
      <xdr:rowOff>0</xdr:rowOff>
    </xdr:from>
    <xdr:to>
      <xdr:col>1</xdr:col>
      <xdr:colOff>2657475</xdr:colOff>
      <xdr:row>2830</xdr:row>
      <xdr:rowOff>0</xdr:rowOff>
    </xdr:to>
    <xdr:sp macro="" textlink="">
      <xdr:nvSpPr>
        <xdr:cNvPr id="2908" name="WordArt 100">
          <a:extLst>
            <a:ext uri="{FF2B5EF4-FFF2-40B4-BE49-F238E27FC236}">
              <a16:creationId xmlns:a16="http://schemas.microsoft.com/office/drawing/2014/main" id="{BE8FED41-F3E5-4BBE-A775-221E2FA6B4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286916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2830</xdr:row>
      <xdr:rowOff>0</xdr:rowOff>
    </xdr:from>
    <xdr:to>
      <xdr:col>1</xdr:col>
      <xdr:colOff>2628900</xdr:colOff>
      <xdr:row>2830</xdr:row>
      <xdr:rowOff>0</xdr:rowOff>
    </xdr:to>
    <xdr:sp macro="" textlink="">
      <xdr:nvSpPr>
        <xdr:cNvPr id="2909" name="WordArt 106">
          <a:extLst>
            <a:ext uri="{FF2B5EF4-FFF2-40B4-BE49-F238E27FC236}">
              <a16:creationId xmlns:a16="http://schemas.microsoft.com/office/drawing/2014/main" id="{D1EFCDAD-6ED2-41CE-BCAE-CB2EED1C94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286916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2830</xdr:row>
      <xdr:rowOff>0</xdr:rowOff>
    </xdr:from>
    <xdr:to>
      <xdr:col>1</xdr:col>
      <xdr:colOff>2657475</xdr:colOff>
      <xdr:row>2830</xdr:row>
      <xdr:rowOff>0</xdr:rowOff>
    </xdr:to>
    <xdr:sp macro="" textlink="">
      <xdr:nvSpPr>
        <xdr:cNvPr id="2910" name="WordArt 107">
          <a:extLst>
            <a:ext uri="{FF2B5EF4-FFF2-40B4-BE49-F238E27FC236}">
              <a16:creationId xmlns:a16="http://schemas.microsoft.com/office/drawing/2014/main" id="{45FB1CF9-035D-4B99-B830-25CF71D85A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286916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2830</xdr:row>
      <xdr:rowOff>0</xdr:rowOff>
    </xdr:from>
    <xdr:to>
      <xdr:col>1</xdr:col>
      <xdr:colOff>1123950</xdr:colOff>
      <xdr:row>2830</xdr:row>
      <xdr:rowOff>0</xdr:rowOff>
    </xdr:to>
    <xdr:pic>
      <xdr:nvPicPr>
        <xdr:cNvPr id="2911" name="Picture 142">
          <a:extLst>
            <a:ext uri="{FF2B5EF4-FFF2-40B4-BE49-F238E27FC236}">
              <a16:creationId xmlns:a16="http://schemas.microsoft.com/office/drawing/2014/main" id="{D85C52ED-23C5-4740-8780-907BADAEC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286916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2830</xdr:row>
      <xdr:rowOff>0</xdr:rowOff>
    </xdr:from>
    <xdr:to>
      <xdr:col>1</xdr:col>
      <xdr:colOff>1219200</xdr:colOff>
      <xdr:row>2830</xdr:row>
      <xdr:rowOff>0</xdr:rowOff>
    </xdr:to>
    <xdr:pic>
      <xdr:nvPicPr>
        <xdr:cNvPr id="2912" name="Picture 143">
          <a:extLst>
            <a:ext uri="{FF2B5EF4-FFF2-40B4-BE49-F238E27FC236}">
              <a16:creationId xmlns:a16="http://schemas.microsoft.com/office/drawing/2014/main" id="{99D49EC4-73BA-4ABD-A204-C45D9E02D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42869167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2830</xdr:row>
      <xdr:rowOff>0</xdr:rowOff>
    </xdr:from>
    <xdr:to>
      <xdr:col>1</xdr:col>
      <xdr:colOff>1114425</xdr:colOff>
      <xdr:row>2830</xdr:row>
      <xdr:rowOff>0</xdr:rowOff>
    </xdr:to>
    <xdr:pic>
      <xdr:nvPicPr>
        <xdr:cNvPr id="2913" name="Picture 144">
          <a:extLst>
            <a:ext uri="{FF2B5EF4-FFF2-40B4-BE49-F238E27FC236}">
              <a16:creationId xmlns:a16="http://schemas.microsoft.com/office/drawing/2014/main" id="{5A52E9C1-2485-4D82-8C98-3829724D4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4286916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2830</xdr:row>
      <xdr:rowOff>0</xdr:rowOff>
    </xdr:from>
    <xdr:to>
      <xdr:col>1</xdr:col>
      <xdr:colOff>1104900</xdr:colOff>
      <xdr:row>2830</xdr:row>
      <xdr:rowOff>0</xdr:rowOff>
    </xdr:to>
    <xdr:pic>
      <xdr:nvPicPr>
        <xdr:cNvPr id="2914" name="Picture 145">
          <a:extLst>
            <a:ext uri="{FF2B5EF4-FFF2-40B4-BE49-F238E27FC236}">
              <a16:creationId xmlns:a16="http://schemas.microsoft.com/office/drawing/2014/main" id="{ADF941EF-6FAA-444A-8A86-2CADAFAD5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4286916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2830</xdr:row>
      <xdr:rowOff>0</xdr:rowOff>
    </xdr:from>
    <xdr:to>
      <xdr:col>1</xdr:col>
      <xdr:colOff>1209675</xdr:colOff>
      <xdr:row>2830</xdr:row>
      <xdr:rowOff>0</xdr:rowOff>
    </xdr:to>
    <xdr:pic>
      <xdr:nvPicPr>
        <xdr:cNvPr id="2915" name="Picture 146">
          <a:extLst>
            <a:ext uri="{FF2B5EF4-FFF2-40B4-BE49-F238E27FC236}">
              <a16:creationId xmlns:a16="http://schemas.microsoft.com/office/drawing/2014/main" id="{44B4E4B7-9EB7-428D-9588-FB0525E0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4286916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2830</xdr:row>
      <xdr:rowOff>0</xdr:rowOff>
    </xdr:from>
    <xdr:to>
      <xdr:col>1</xdr:col>
      <xdr:colOff>1200150</xdr:colOff>
      <xdr:row>2830</xdr:row>
      <xdr:rowOff>0</xdr:rowOff>
    </xdr:to>
    <xdr:pic>
      <xdr:nvPicPr>
        <xdr:cNvPr id="2916" name="Picture 147">
          <a:extLst>
            <a:ext uri="{FF2B5EF4-FFF2-40B4-BE49-F238E27FC236}">
              <a16:creationId xmlns:a16="http://schemas.microsoft.com/office/drawing/2014/main" id="{1A7341D6-43F0-4837-B2DD-09DBDD9FD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4286916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2830</xdr:row>
      <xdr:rowOff>0</xdr:rowOff>
    </xdr:from>
    <xdr:to>
      <xdr:col>1</xdr:col>
      <xdr:colOff>1123950</xdr:colOff>
      <xdr:row>2830</xdr:row>
      <xdr:rowOff>0</xdr:rowOff>
    </xdr:to>
    <xdr:pic>
      <xdr:nvPicPr>
        <xdr:cNvPr id="2917" name="Picture 148">
          <a:extLst>
            <a:ext uri="{FF2B5EF4-FFF2-40B4-BE49-F238E27FC236}">
              <a16:creationId xmlns:a16="http://schemas.microsoft.com/office/drawing/2014/main" id="{95D78BAA-03CB-4387-BBD8-A72E4DB61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286916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2830</xdr:row>
      <xdr:rowOff>0</xdr:rowOff>
    </xdr:from>
    <xdr:to>
      <xdr:col>1</xdr:col>
      <xdr:colOff>0</xdr:colOff>
      <xdr:row>2830</xdr:row>
      <xdr:rowOff>0</xdr:rowOff>
    </xdr:to>
    <xdr:sp macro="" textlink="">
      <xdr:nvSpPr>
        <xdr:cNvPr id="2918" name="WordArt 154">
          <a:extLst>
            <a:ext uri="{FF2B5EF4-FFF2-40B4-BE49-F238E27FC236}">
              <a16:creationId xmlns:a16="http://schemas.microsoft.com/office/drawing/2014/main" id="{B75BAD05-FD18-4539-B5CF-5BEC9B8ADB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28691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2830</xdr:row>
      <xdr:rowOff>0</xdr:rowOff>
    </xdr:from>
    <xdr:to>
      <xdr:col>1</xdr:col>
      <xdr:colOff>0</xdr:colOff>
      <xdr:row>2830</xdr:row>
      <xdr:rowOff>0</xdr:rowOff>
    </xdr:to>
    <xdr:sp macro="" textlink="">
      <xdr:nvSpPr>
        <xdr:cNvPr id="2919" name="WordArt 155">
          <a:extLst>
            <a:ext uri="{FF2B5EF4-FFF2-40B4-BE49-F238E27FC236}">
              <a16:creationId xmlns:a16="http://schemas.microsoft.com/office/drawing/2014/main" id="{35F69697-CEB6-4498-8FAF-160B870564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28691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2830</xdr:row>
      <xdr:rowOff>0</xdr:rowOff>
    </xdr:from>
    <xdr:to>
      <xdr:col>1</xdr:col>
      <xdr:colOff>0</xdr:colOff>
      <xdr:row>2830</xdr:row>
      <xdr:rowOff>0</xdr:rowOff>
    </xdr:to>
    <xdr:sp macro="" textlink="">
      <xdr:nvSpPr>
        <xdr:cNvPr id="2920" name="WordArt 156">
          <a:extLst>
            <a:ext uri="{FF2B5EF4-FFF2-40B4-BE49-F238E27FC236}">
              <a16:creationId xmlns:a16="http://schemas.microsoft.com/office/drawing/2014/main" id="{FC074848-A21E-42BD-8F14-4678342CBA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28691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2830</xdr:row>
      <xdr:rowOff>0</xdr:rowOff>
    </xdr:from>
    <xdr:to>
      <xdr:col>1</xdr:col>
      <xdr:colOff>0</xdr:colOff>
      <xdr:row>2830</xdr:row>
      <xdr:rowOff>0</xdr:rowOff>
    </xdr:to>
    <xdr:sp macro="" textlink="">
      <xdr:nvSpPr>
        <xdr:cNvPr id="2921" name="WordArt 157">
          <a:extLst>
            <a:ext uri="{FF2B5EF4-FFF2-40B4-BE49-F238E27FC236}">
              <a16:creationId xmlns:a16="http://schemas.microsoft.com/office/drawing/2014/main" id="{511D4372-F66F-4BD0-85D5-6389B2EF98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28691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5888</xdr:row>
      <xdr:rowOff>0</xdr:rowOff>
    </xdr:from>
    <xdr:to>
      <xdr:col>1</xdr:col>
      <xdr:colOff>-200025</xdr:colOff>
      <xdr:row>5888</xdr:row>
      <xdr:rowOff>0</xdr:rowOff>
    </xdr:to>
    <xdr:pic>
      <xdr:nvPicPr>
        <xdr:cNvPr id="2922" name="Picture 24">
          <a:extLst>
            <a:ext uri="{FF2B5EF4-FFF2-40B4-BE49-F238E27FC236}">
              <a16:creationId xmlns:a16="http://schemas.microsoft.com/office/drawing/2014/main" id="{E280CF6E-6F82-466B-B921-01FA0EB07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366256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5888</xdr:row>
      <xdr:rowOff>0</xdr:rowOff>
    </xdr:from>
    <xdr:to>
      <xdr:col>1</xdr:col>
      <xdr:colOff>19050</xdr:colOff>
      <xdr:row>5888</xdr:row>
      <xdr:rowOff>0</xdr:rowOff>
    </xdr:to>
    <xdr:pic>
      <xdr:nvPicPr>
        <xdr:cNvPr id="2923" name="Picture 25">
          <a:extLst>
            <a:ext uri="{FF2B5EF4-FFF2-40B4-BE49-F238E27FC236}">
              <a16:creationId xmlns:a16="http://schemas.microsoft.com/office/drawing/2014/main" id="{E55009E1-56B7-41C2-85E2-F3D67842E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66256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5888</xdr:row>
      <xdr:rowOff>0</xdr:rowOff>
    </xdr:from>
    <xdr:to>
      <xdr:col>1</xdr:col>
      <xdr:colOff>-200025</xdr:colOff>
      <xdr:row>5888</xdr:row>
      <xdr:rowOff>0</xdr:rowOff>
    </xdr:to>
    <xdr:pic>
      <xdr:nvPicPr>
        <xdr:cNvPr id="2924" name="Picture 26">
          <a:extLst>
            <a:ext uri="{FF2B5EF4-FFF2-40B4-BE49-F238E27FC236}">
              <a16:creationId xmlns:a16="http://schemas.microsoft.com/office/drawing/2014/main" id="{9F96E603-BD33-4538-8667-1805F67C7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366256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5888</xdr:row>
      <xdr:rowOff>0</xdr:rowOff>
    </xdr:from>
    <xdr:to>
      <xdr:col>1</xdr:col>
      <xdr:colOff>19050</xdr:colOff>
      <xdr:row>5888</xdr:row>
      <xdr:rowOff>0</xdr:rowOff>
    </xdr:to>
    <xdr:pic>
      <xdr:nvPicPr>
        <xdr:cNvPr id="2925" name="Picture 27">
          <a:extLst>
            <a:ext uri="{FF2B5EF4-FFF2-40B4-BE49-F238E27FC236}">
              <a16:creationId xmlns:a16="http://schemas.microsoft.com/office/drawing/2014/main" id="{E7DF8828-C74F-4ECC-B991-6D2CEB5B6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66256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26" name="Picture 84">
          <a:extLst>
            <a:ext uri="{FF2B5EF4-FFF2-40B4-BE49-F238E27FC236}">
              <a16:creationId xmlns:a16="http://schemas.microsoft.com/office/drawing/2014/main" id="{1CFCBDBD-309E-4842-8A97-DDE7AC4CB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27" name="Picture 85">
          <a:extLst>
            <a:ext uri="{FF2B5EF4-FFF2-40B4-BE49-F238E27FC236}">
              <a16:creationId xmlns:a16="http://schemas.microsoft.com/office/drawing/2014/main" id="{A9756DA1-4655-4D10-9CAC-4F51D96AB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28" name="Picture 86">
          <a:extLst>
            <a:ext uri="{FF2B5EF4-FFF2-40B4-BE49-F238E27FC236}">
              <a16:creationId xmlns:a16="http://schemas.microsoft.com/office/drawing/2014/main" id="{7B05EAA9-31C8-4170-A2D7-750AC2F2D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29" name="Picture 87">
          <a:extLst>
            <a:ext uri="{FF2B5EF4-FFF2-40B4-BE49-F238E27FC236}">
              <a16:creationId xmlns:a16="http://schemas.microsoft.com/office/drawing/2014/main" id="{A3C8D8D4-0635-4D97-A998-FECC5C302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30" name="Picture 88">
          <a:extLst>
            <a:ext uri="{FF2B5EF4-FFF2-40B4-BE49-F238E27FC236}">
              <a16:creationId xmlns:a16="http://schemas.microsoft.com/office/drawing/2014/main" id="{8D7F68EF-961D-4C0A-ADAC-DC2A417DA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31" name="Picture 89">
          <a:extLst>
            <a:ext uri="{FF2B5EF4-FFF2-40B4-BE49-F238E27FC236}">
              <a16:creationId xmlns:a16="http://schemas.microsoft.com/office/drawing/2014/main" id="{141D2B5B-1F98-4473-94CF-F7B8CC638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32" name="Picture 90">
          <a:extLst>
            <a:ext uri="{FF2B5EF4-FFF2-40B4-BE49-F238E27FC236}">
              <a16:creationId xmlns:a16="http://schemas.microsoft.com/office/drawing/2014/main" id="{635CC162-C7A4-4116-A16D-4DCE5A4B9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33" name="Picture 91">
          <a:extLst>
            <a:ext uri="{FF2B5EF4-FFF2-40B4-BE49-F238E27FC236}">
              <a16:creationId xmlns:a16="http://schemas.microsoft.com/office/drawing/2014/main" id="{10920B1F-FDD3-4255-AD1B-195EAD44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34" name="Picture 92">
          <a:extLst>
            <a:ext uri="{FF2B5EF4-FFF2-40B4-BE49-F238E27FC236}">
              <a16:creationId xmlns:a16="http://schemas.microsoft.com/office/drawing/2014/main" id="{10BBD16A-B663-41AA-9FCA-8A956DDAF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35" name="Picture 93">
          <a:extLst>
            <a:ext uri="{FF2B5EF4-FFF2-40B4-BE49-F238E27FC236}">
              <a16:creationId xmlns:a16="http://schemas.microsoft.com/office/drawing/2014/main" id="{BAC30003-68C6-4938-BD4C-196DAE380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36" name="Picture 94">
          <a:extLst>
            <a:ext uri="{FF2B5EF4-FFF2-40B4-BE49-F238E27FC236}">
              <a16:creationId xmlns:a16="http://schemas.microsoft.com/office/drawing/2014/main" id="{6EEBCA0F-172A-4429-A363-61B166DCD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37" name="Picture 95">
          <a:extLst>
            <a:ext uri="{FF2B5EF4-FFF2-40B4-BE49-F238E27FC236}">
              <a16:creationId xmlns:a16="http://schemas.microsoft.com/office/drawing/2014/main" id="{E7F0D0F5-FAEB-4A0A-9E8D-DED144319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38" name="Picture 96">
          <a:extLst>
            <a:ext uri="{FF2B5EF4-FFF2-40B4-BE49-F238E27FC236}">
              <a16:creationId xmlns:a16="http://schemas.microsoft.com/office/drawing/2014/main" id="{A47D2271-0254-4DD3-8161-5B6705410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39" name="Picture 97">
          <a:extLst>
            <a:ext uri="{FF2B5EF4-FFF2-40B4-BE49-F238E27FC236}">
              <a16:creationId xmlns:a16="http://schemas.microsoft.com/office/drawing/2014/main" id="{B2195BC0-C1B1-4983-8276-DC3134BF4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40" name="Picture 98">
          <a:extLst>
            <a:ext uri="{FF2B5EF4-FFF2-40B4-BE49-F238E27FC236}">
              <a16:creationId xmlns:a16="http://schemas.microsoft.com/office/drawing/2014/main" id="{13BF2676-D4B7-4E76-BC6B-ACDFDE8D8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41" name="Picture 99">
          <a:extLst>
            <a:ext uri="{FF2B5EF4-FFF2-40B4-BE49-F238E27FC236}">
              <a16:creationId xmlns:a16="http://schemas.microsoft.com/office/drawing/2014/main" id="{5F7B8076-E441-450B-A680-1B5EECD23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42" name="Picture 100">
          <a:extLst>
            <a:ext uri="{FF2B5EF4-FFF2-40B4-BE49-F238E27FC236}">
              <a16:creationId xmlns:a16="http://schemas.microsoft.com/office/drawing/2014/main" id="{3311CADE-2E12-4DFC-BB61-872A0DAE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43" name="Picture 101">
          <a:extLst>
            <a:ext uri="{FF2B5EF4-FFF2-40B4-BE49-F238E27FC236}">
              <a16:creationId xmlns:a16="http://schemas.microsoft.com/office/drawing/2014/main" id="{23307870-9616-423F-9AB7-58F7FF2C0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44" name="Picture 102">
          <a:extLst>
            <a:ext uri="{FF2B5EF4-FFF2-40B4-BE49-F238E27FC236}">
              <a16:creationId xmlns:a16="http://schemas.microsoft.com/office/drawing/2014/main" id="{D4D24CB4-0BD4-40F0-B1F9-913ACD530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45" name="Picture 103">
          <a:extLst>
            <a:ext uri="{FF2B5EF4-FFF2-40B4-BE49-F238E27FC236}">
              <a16:creationId xmlns:a16="http://schemas.microsoft.com/office/drawing/2014/main" id="{5DEB18D6-E890-4FB3-A70E-B3340E047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46" name="Picture 104">
          <a:extLst>
            <a:ext uri="{FF2B5EF4-FFF2-40B4-BE49-F238E27FC236}">
              <a16:creationId xmlns:a16="http://schemas.microsoft.com/office/drawing/2014/main" id="{00948861-46E6-4287-B016-E926C210C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47" name="Picture 105">
          <a:extLst>
            <a:ext uri="{FF2B5EF4-FFF2-40B4-BE49-F238E27FC236}">
              <a16:creationId xmlns:a16="http://schemas.microsoft.com/office/drawing/2014/main" id="{AE2FFFE5-E4ED-4F77-9D5D-4186ECE8B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48" name="Picture 106">
          <a:extLst>
            <a:ext uri="{FF2B5EF4-FFF2-40B4-BE49-F238E27FC236}">
              <a16:creationId xmlns:a16="http://schemas.microsoft.com/office/drawing/2014/main" id="{E69C2A1A-2BD7-4FA5-B6EA-F5ADBB330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49" name="Picture 107">
          <a:extLst>
            <a:ext uri="{FF2B5EF4-FFF2-40B4-BE49-F238E27FC236}">
              <a16:creationId xmlns:a16="http://schemas.microsoft.com/office/drawing/2014/main" id="{B4BE10D2-15E2-4CB4-A965-3C40D2522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50" name="Picture 108">
          <a:extLst>
            <a:ext uri="{FF2B5EF4-FFF2-40B4-BE49-F238E27FC236}">
              <a16:creationId xmlns:a16="http://schemas.microsoft.com/office/drawing/2014/main" id="{37AFB03B-9900-4A38-BA82-EF783FB4E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51" name="Picture 109">
          <a:extLst>
            <a:ext uri="{FF2B5EF4-FFF2-40B4-BE49-F238E27FC236}">
              <a16:creationId xmlns:a16="http://schemas.microsoft.com/office/drawing/2014/main" id="{9F90077F-87A2-48DB-9CF2-58D8FF08C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52" name="Picture 110">
          <a:extLst>
            <a:ext uri="{FF2B5EF4-FFF2-40B4-BE49-F238E27FC236}">
              <a16:creationId xmlns:a16="http://schemas.microsoft.com/office/drawing/2014/main" id="{FD61A119-9DD6-4C3F-B282-DF23BB11C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9246</xdr:row>
      <xdr:rowOff>0</xdr:rowOff>
    </xdr:from>
    <xdr:to>
      <xdr:col>1</xdr:col>
      <xdr:colOff>0</xdr:colOff>
      <xdr:row>9246</xdr:row>
      <xdr:rowOff>0</xdr:rowOff>
    </xdr:to>
    <xdr:pic>
      <xdr:nvPicPr>
        <xdr:cNvPr id="2953" name="Picture 111">
          <a:extLst>
            <a:ext uri="{FF2B5EF4-FFF2-40B4-BE49-F238E27FC236}">
              <a16:creationId xmlns:a16="http://schemas.microsoft.com/office/drawing/2014/main" id="{B906A3B1-D04E-421E-A8C8-45028C7CF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9247</xdr:row>
      <xdr:rowOff>0</xdr:rowOff>
    </xdr:from>
    <xdr:to>
      <xdr:col>1</xdr:col>
      <xdr:colOff>0</xdr:colOff>
      <xdr:row>9247</xdr:row>
      <xdr:rowOff>0</xdr:rowOff>
    </xdr:to>
    <xdr:sp macro="" textlink="">
      <xdr:nvSpPr>
        <xdr:cNvPr id="2954" name="WordArt 112">
          <a:extLst>
            <a:ext uri="{FF2B5EF4-FFF2-40B4-BE49-F238E27FC236}">
              <a16:creationId xmlns:a16="http://schemas.microsoft.com/office/drawing/2014/main" id="{A6F7A87E-48B7-466F-B4A3-ABE695BBBF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084506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9247</xdr:row>
      <xdr:rowOff>0</xdr:rowOff>
    </xdr:from>
    <xdr:to>
      <xdr:col>1</xdr:col>
      <xdr:colOff>0</xdr:colOff>
      <xdr:row>9247</xdr:row>
      <xdr:rowOff>0</xdr:rowOff>
    </xdr:to>
    <xdr:sp macro="" textlink="">
      <xdr:nvSpPr>
        <xdr:cNvPr id="2955" name="WordArt 113">
          <a:extLst>
            <a:ext uri="{FF2B5EF4-FFF2-40B4-BE49-F238E27FC236}">
              <a16:creationId xmlns:a16="http://schemas.microsoft.com/office/drawing/2014/main" id="{618197D8-6C12-40E5-9EBA-03C53764F6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084506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5858</xdr:row>
      <xdr:rowOff>0</xdr:rowOff>
    </xdr:from>
    <xdr:to>
      <xdr:col>1</xdr:col>
      <xdr:colOff>2705100</xdr:colOff>
      <xdr:row>5858</xdr:row>
      <xdr:rowOff>0</xdr:rowOff>
    </xdr:to>
    <xdr:sp macro="" textlink="">
      <xdr:nvSpPr>
        <xdr:cNvPr id="2956" name="WordArt 114">
          <a:extLst>
            <a:ext uri="{FF2B5EF4-FFF2-40B4-BE49-F238E27FC236}">
              <a16:creationId xmlns:a16="http://schemas.microsoft.com/office/drawing/2014/main" id="{BB7A6D66-F3DD-4202-A910-2DB2F05B93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13790485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5858</xdr:row>
      <xdr:rowOff>0</xdr:rowOff>
    </xdr:from>
    <xdr:to>
      <xdr:col>1</xdr:col>
      <xdr:colOff>2724150</xdr:colOff>
      <xdr:row>5858</xdr:row>
      <xdr:rowOff>0</xdr:rowOff>
    </xdr:to>
    <xdr:sp macro="" textlink="">
      <xdr:nvSpPr>
        <xdr:cNvPr id="2957" name="WordArt 115">
          <a:extLst>
            <a:ext uri="{FF2B5EF4-FFF2-40B4-BE49-F238E27FC236}">
              <a16:creationId xmlns:a16="http://schemas.microsoft.com/office/drawing/2014/main" id="{97689FA0-37C1-4D39-A727-2F4B8C5BAA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13790485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5858</xdr:row>
      <xdr:rowOff>0</xdr:rowOff>
    </xdr:from>
    <xdr:to>
      <xdr:col>1</xdr:col>
      <xdr:colOff>0</xdr:colOff>
      <xdr:row>5858</xdr:row>
      <xdr:rowOff>0</xdr:rowOff>
    </xdr:to>
    <xdr:sp macro="" textlink="">
      <xdr:nvSpPr>
        <xdr:cNvPr id="2958" name="WordArt 116">
          <a:extLst>
            <a:ext uri="{FF2B5EF4-FFF2-40B4-BE49-F238E27FC236}">
              <a16:creationId xmlns:a16="http://schemas.microsoft.com/office/drawing/2014/main" id="{2F27DE25-0533-432B-B780-EBDD3B5231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79048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5858</xdr:row>
      <xdr:rowOff>0</xdr:rowOff>
    </xdr:from>
    <xdr:to>
      <xdr:col>1</xdr:col>
      <xdr:colOff>0</xdr:colOff>
      <xdr:row>5858</xdr:row>
      <xdr:rowOff>0</xdr:rowOff>
    </xdr:to>
    <xdr:sp macro="" textlink="">
      <xdr:nvSpPr>
        <xdr:cNvPr id="2959" name="WordArt 117">
          <a:extLst>
            <a:ext uri="{FF2B5EF4-FFF2-40B4-BE49-F238E27FC236}">
              <a16:creationId xmlns:a16="http://schemas.microsoft.com/office/drawing/2014/main" id="{82724A44-E6B9-41B6-9BCC-6F8D779678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79048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5858</xdr:row>
      <xdr:rowOff>0</xdr:rowOff>
    </xdr:from>
    <xdr:to>
      <xdr:col>1</xdr:col>
      <xdr:colOff>0</xdr:colOff>
      <xdr:row>5858</xdr:row>
      <xdr:rowOff>0</xdr:rowOff>
    </xdr:to>
    <xdr:sp macro="" textlink="">
      <xdr:nvSpPr>
        <xdr:cNvPr id="2960" name="WordArt 118">
          <a:extLst>
            <a:ext uri="{FF2B5EF4-FFF2-40B4-BE49-F238E27FC236}">
              <a16:creationId xmlns:a16="http://schemas.microsoft.com/office/drawing/2014/main" id="{82A6663D-8650-4978-9F90-79972FFEE5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79048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5858</xdr:row>
      <xdr:rowOff>0</xdr:rowOff>
    </xdr:from>
    <xdr:to>
      <xdr:col>1</xdr:col>
      <xdr:colOff>0</xdr:colOff>
      <xdr:row>5858</xdr:row>
      <xdr:rowOff>0</xdr:rowOff>
    </xdr:to>
    <xdr:sp macro="" textlink="">
      <xdr:nvSpPr>
        <xdr:cNvPr id="2961" name="WordArt 119">
          <a:extLst>
            <a:ext uri="{FF2B5EF4-FFF2-40B4-BE49-F238E27FC236}">
              <a16:creationId xmlns:a16="http://schemas.microsoft.com/office/drawing/2014/main" id="{2113A938-16C8-4858-A766-E10E8ABAB6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79048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5888</xdr:row>
      <xdr:rowOff>0</xdr:rowOff>
    </xdr:from>
    <xdr:to>
      <xdr:col>1</xdr:col>
      <xdr:colOff>-200025</xdr:colOff>
      <xdr:row>5888</xdr:row>
      <xdr:rowOff>0</xdr:rowOff>
    </xdr:to>
    <xdr:pic>
      <xdr:nvPicPr>
        <xdr:cNvPr id="2962" name="Picture 24">
          <a:extLst>
            <a:ext uri="{FF2B5EF4-FFF2-40B4-BE49-F238E27FC236}">
              <a16:creationId xmlns:a16="http://schemas.microsoft.com/office/drawing/2014/main" id="{81FBED4E-82F6-4396-B58C-215BCD2B2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366256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5888</xdr:row>
      <xdr:rowOff>0</xdr:rowOff>
    </xdr:from>
    <xdr:to>
      <xdr:col>1</xdr:col>
      <xdr:colOff>19050</xdr:colOff>
      <xdr:row>5888</xdr:row>
      <xdr:rowOff>0</xdr:rowOff>
    </xdr:to>
    <xdr:pic>
      <xdr:nvPicPr>
        <xdr:cNvPr id="2963" name="Picture 25">
          <a:extLst>
            <a:ext uri="{FF2B5EF4-FFF2-40B4-BE49-F238E27FC236}">
              <a16:creationId xmlns:a16="http://schemas.microsoft.com/office/drawing/2014/main" id="{266920A0-0FC5-4620-B89B-237B1B36E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66256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5888</xdr:row>
      <xdr:rowOff>0</xdr:rowOff>
    </xdr:from>
    <xdr:to>
      <xdr:col>1</xdr:col>
      <xdr:colOff>-200025</xdr:colOff>
      <xdr:row>5888</xdr:row>
      <xdr:rowOff>0</xdr:rowOff>
    </xdr:to>
    <xdr:pic>
      <xdr:nvPicPr>
        <xdr:cNvPr id="2964" name="Picture 26">
          <a:extLst>
            <a:ext uri="{FF2B5EF4-FFF2-40B4-BE49-F238E27FC236}">
              <a16:creationId xmlns:a16="http://schemas.microsoft.com/office/drawing/2014/main" id="{5FBE852A-8982-4425-AB05-4AA78D2E3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366256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5888</xdr:row>
      <xdr:rowOff>0</xdr:rowOff>
    </xdr:from>
    <xdr:to>
      <xdr:col>1</xdr:col>
      <xdr:colOff>19050</xdr:colOff>
      <xdr:row>5888</xdr:row>
      <xdr:rowOff>0</xdr:rowOff>
    </xdr:to>
    <xdr:pic>
      <xdr:nvPicPr>
        <xdr:cNvPr id="2965" name="Picture 27">
          <a:extLst>
            <a:ext uri="{FF2B5EF4-FFF2-40B4-BE49-F238E27FC236}">
              <a16:creationId xmlns:a16="http://schemas.microsoft.com/office/drawing/2014/main" id="{83DA092C-82D9-41AA-AA7A-C2A4185AC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66256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2418</xdr:row>
      <xdr:rowOff>0</xdr:rowOff>
    </xdr:from>
    <xdr:to>
      <xdr:col>1</xdr:col>
      <xdr:colOff>2657475</xdr:colOff>
      <xdr:row>2418</xdr:row>
      <xdr:rowOff>0</xdr:rowOff>
    </xdr:to>
    <xdr:sp macro="" textlink="">
      <xdr:nvSpPr>
        <xdr:cNvPr id="2966" name="WordArt 2">
          <a:extLst>
            <a:ext uri="{FF2B5EF4-FFF2-40B4-BE49-F238E27FC236}">
              <a16:creationId xmlns:a16="http://schemas.microsoft.com/office/drawing/2014/main" id="{9E5EA601-0E7B-4652-B655-2E57D8ADDB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3626262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2418</xdr:row>
      <xdr:rowOff>0</xdr:rowOff>
    </xdr:from>
    <xdr:to>
      <xdr:col>1</xdr:col>
      <xdr:colOff>2628900</xdr:colOff>
      <xdr:row>2418</xdr:row>
      <xdr:rowOff>0</xdr:rowOff>
    </xdr:to>
    <xdr:sp macro="" textlink="">
      <xdr:nvSpPr>
        <xdr:cNvPr id="2967" name="WordArt 95">
          <a:extLst>
            <a:ext uri="{FF2B5EF4-FFF2-40B4-BE49-F238E27FC236}">
              <a16:creationId xmlns:a16="http://schemas.microsoft.com/office/drawing/2014/main" id="{7BE9CB37-CB61-4CCA-A921-BC680D0C68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3626262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2418</xdr:row>
      <xdr:rowOff>0</xdr:rowOff>
    </xdr:from>
    <xdr:to>
      <xdr:col>1</xdr:col>
      <xdr:colOff>2657475</xdr:colOff>
      <xdr:row>2418</xdr:row>
      <xdr:rowOff>0</xdr:rowOff>
    </xdr:to>
    <xdr:sp macro="" textlink="">
      <xdr:nvSpPr>
        <xdr:cNvPr id="2968" name="WordArt 96">
          <a:extLst>
            <a:ext uri="{FF2B5EF4-FFF2-40B4-BE49-F238E27FC236}">
              <a16:creationId xmlns:a16="http://schemas.microsoft.com/office/drawing/2014/main" id="{93644409-6E1D-40AC-8E3D-35FA8BEC5E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3626262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2418</xdr:row>
      <xdr:rowOff>0</xdr:rowOff>
    </xdr:from>
    <xdr:to>
      <xdr:col>1</xdr:col>
      <xdr:colOff>2628900</xdr:colOff>
      <xdr:row>2418</xdr:row>
      <xdr:rowOff>0</xdr:rowOff>
    </xdr:to>
    <xdr:sp macro="" textlink="">
      <xdr:nvSpPr>
        <xdr:cNvPr id="2969" name="WordArt 99">
          <a:extLst>
            <a:ext uri="{FF2B5EF4-FFF2-40B4-BE49-F238E27FC236}">
              <a16:creationId xmlns:a16="http://schemas.microsoft.com/office/drawing/2014/main" id="{D5607990-1288-4945-87FB-FEE20CAA0A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3626262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2418</xdr:row>
      <xdr:rowOff>0</xdr:rowOff>
    </xdr:from>
    <xdr:to>
      <xdr:col>1</xdr:col>
      <xdr:colOff>2657475</xdr:colOff>
      <xdr:row>2418</xdr:row>
      <xdr:rowOff>0</xdr:rowOff>
    </xdr:to>
    <xdr:sp macro="" textlink="">
      <xdr:nvSpPr>
        <xdr:cNvPr id="2970" name="WordArt 100">
          <a:extLst>
            <a:ext uri="{FF2B5EF4-FFF2-40B4-BE49-F238E27FC236}">
              <a16:creationId xmlns:a16="http://schemas.microsoft.com/office/drawing/2014/main" id="{9C174CB5-4D90-455C-A933-A2DCB208FA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3626262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2418</xdr:row>
      <xdr:rowOff>0</xdr:rowOff>
    </xdr:from>
    <xdr:to>
      <xdr:col>1</xdr:col>
      <xdr:colOff>2628900</xdr:colOff>
      <xdr:row>2418</xdr:row>
      <xdr:rowOff>0</xdr:rowOff>
    </xdr:to>
    <xdr:sp macro="" textlink="">
      <xdr:nvSpPr>
        <xdr:cNvPr id="2971" name="WordArt 106">
          <a:extLst>
            <a:ext uri="{FF2B5EF4-FFF2-40B4-BE49-F238E27FC236}">
              <a16:creationId xmlns:a16="http://schemas.microsoft.com/office/drawing/2014/main" id="{D65ECBA9-AFA6-4512-8AD5-216814C7AD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3626262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2418</xdr:row>
      <xdr:rowOff>0</xdr:rowOff>
    </xdr:from>
    <xdr:to>
      <xdr:col>1</xdr:col>
      <xdr:colOff>2657475</xdr:colOff>
      <xdr:row>2418</xdr:row>
      <xdr:rowOff>0</xdr:rowOff>
    </xdr:to>
    <xdr:sp macro="" textlink="">
      <xdr:nvSpPr>
        <xdr:cNvPr id="2972" name="WordArt 107">
          <a:extLst>
            <a:ext uri="{FF2B5EF4-FFF2-40B4-BE49-F238E27FC236}">
              <a16:creationId xmlns:a16="http://schemas.microsoft.com/office/drawing/2014/main" id="{DE57EFD0-ADD6-4C75-8C42-33249E1925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3626262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2418</xdr:row>
      <xdr:rowOff>0</xdr:rowOff>
    </xdr:from>
    <xdr:to>
      <xdr:col>1</xdr:col>
      <xdr:colOff>1123950</xdr:colOff>
      <xdr:row>2418</xdr:row>
      <xdr:rowOff>0</xdr:rowOff>
    </xdr:to>
    <xdr:pic>
      <xdr:nvPicPr>
        <xdr:cNvPr id="2973" name="Picture 142">
          <a:extLst>
            <a:ext uri="{FF2B5EF4-FFF2-40B4-BE49-F238E27FC236}">
              <a16:creationId xmlns:a16="http://schemas.microsoft.com/office/drawing/2014/main" id="{4425E93D-692C-4F01-A8E8-A135336E0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626262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2418</xdr:row>
      <xdr:rowOff>0</xdr:rowOff>
    </xdr:from>
    <xdr:to>
      <xdr:col>1</xdr:col>
      <xdr:colOff>1219200</xdr:colOff>
      <xdr:row>2418</xdr:row>
      <xdr:rowOff>0</xdr:rowOff>
    </xdr:to>
    <xdr:pic>
      <xdr:nvPicPr>
        <xdr:cNvPr id="2974" name="Picture 143">
          <a:extLst>
            <a:ext uri="{FF2B5EF4-FFF2-40B4-BE49-F238E27FC236}">
              <a16:creationId xmlns:a16="http://schemas.microsoft.com/office/drawing/2014/main" id="{CFB453B5-27E4-4361-92B8-B075FD9F7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36262627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2418</xdr:row>
      <xdr:rowOff>0</xdr:rowOff>
    </xdr:from>
    <xdr:to>
      <xdr:col>1</xdr:col>
      <xdr:colOff>1114425</xdr:colOff>
      <xdr:row>2418</xdr:row>
      <xdr:rowOff>0</xdr:rowOff>
    </xdr:to>
    <xdr:pic>
      <xdr:nvPicPr>
        <xdr:cNvPr id="2975" name="Picture 144">
          <a:extLst>
            <a:ext uri="{FF2B5EF4-FFF2-40B4-BE49-F238E27FC236}">
              <a16:creationId xmlns:a16="http://schemas.microsoft.com/office/drawing/2014/main" id="{FB48C9FD-3705-47AA-A253-FBDDA5C01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362626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2418</xdr:row>
      <xdr:rowOff>0</xdr:rowOff>
    </xdr:from>
    <xdr:to>
      <xdr:col>1</xdr:col>
      <xdr:colOff>1104900</xdr:colOff>
      <xdr:row>2418</xdr:row>
      <xdr:rowOff>0</xdr:rowOff>
    </xdr:to>
    <xdr:pic>
      <xdr:nvPicPr>
        <xdr:cNvPr id="2976" name="Picture 145">
          <a:extLst>
            <a:ext uri="{FF2B5EF4-FFF2-40B4-BE49-F238E27FC236}">
              <a16:creationId xmlns:a16="http://schemas.microsoft.com/office/drawing/2014/main" id="{9DC28589-F727-4C24-94E8-8712E0B04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362626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2418</xdr:row>
      <xdr:rowOff>0</xdr:rowOff>
    </xdr:from>
    <xdr:to>
      <xdr:col>1</xdr:col>
      <xdr:colOff>1209675</xdr:colOff>
      <xdr:row>2418</xdr:row>
      <xdr:rowOff>0</xdr:rowOff>
    </xdr:to>
    <xdr:pic>
      <xdr:nvPicPr>
        <xdr:cNvPr id="2977" name="Picture 146">
          <a:extLst>
            <a:ext uri="{FF2B5EF4-FFF2-40B4-BE49-F238E27FC236}">
              <a16:creationId xmlns:a16="http://schemas.microsoft.com/office/drawing/2014/main" id="{376D553E-F27C-4024-A37B-D35432C8E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362626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2418</xdr:row>
      <xdr:rowOff>0</xdr:rowOff>
    </xdr:from>
    <xdr:to>
      <xdr:col>1</xdr:col>
      <xdr:colOff>1200150</xdr:colOff>
      <xdr:row>2418</xdr:row>
      <xdr:rowOff>0</xdr:rowOff>
    </xdr:to>
    <xdr:pic>
      <xdr:nvPicPr>
        <xdr:cNvPr id="2978" name="Picture 147">
          <a:extLst>
            <a:ext uri="{FF2B5EF4-FFF2-40B4-BE49-F238E27FC236}">
              <a16:creationId xmlns:a16="http://schemas.microsoft.com/office/drawing/2014/main" id="{96C3DD84-1147-4B6B-A84F-65B477689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362626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2418</xdr:row>
      <xdr:rowOff>0</xdr:rowOff>
    </xdr:from>
    <xdr:to>
      <xdr:col>1</xdr:col>
      <xdr:colOff>1123950</xdr:colOff>
      <xdr:row>2418</xdr:row>
      <xdr:rowOff>0</xdr:rowOff>
    </xdr:to>
    <xdr:pic>
      <xdr:nvPicPr>
        <xdr:cNvPr id="2979" name="Picture 148">
          <a:extLst>
            <a:ext uri="{FF2B5EF4-FFF2-40B4-BE49-F238E27FC236}">
              <a16:creationId xmlns:a16="http://schemas.microsoft.com/office/drawing/2014/main" id="{B2BA2525-9EED-49DA-B28A-08BC8B14D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626262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2418</xdr:row>
      <xdr:rowOff>0</xdr:rowOff>
    </xdr:from>
    <xdr:to>
      <xdr:col>1</xdr:col>
      <xdr:colOff>0</xdr:colOff>
      <xdr:row>2418</xdr:row>
      <xdr:rowOff>0</xdr:rowOff>
    </xdr:to>
    <xdr:sp macro="" textlink="">
      <xdr:nvSpPr>
        <xdr:cNvPr id="2980" name="WordArt 154">
          <a:extLst>
            <a:ext uri="{FF2B5EF4-FFF2-40B4-BE49-F238E27FC236}">
              <a16:creationId xmlns:a16="http://schemas.microsoft.com/office/drawing/2014/main" id="{385655DC-754B-44C8-8BE2-382690BA1B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62626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2418</xdr:row>
      <xdr:rowOff>0</xdr:rowOff>
    </xdr:from>
    <xdr:to>
      <xdr:col>1</xdr:col>
      <xdr:colOff>0</xdr:colOff>
      <xdr:row>2418</xdr:row>
      <xdr:rowOff>0</xdr:rowOff>
    </xdr:to>
    <xdr:sp macro="" textlink="">
      <xdr:nvSpPr>
        <xdr:cNvPr id="2981" name="WordArt 155">
          <a:extLst>
            <a:ext uri="{FF2B5EF4-FFF2-40B4-BE49-F238E27FC236}">
              <a16:creationId xmlns:a16="http://schemas.microsoft.com/office/drawing/2014/main" id="{DEE0D919-56F4-466C-AB15-1F626C185C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62626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2418</xdr:row>
      <xdr:rowOff>0</xdr:rowOff>
    </xdr:from>
    <xdr:to>
      <xdr:col>1</xdr:col>
      <xdr:colOff>0</xdr:colOff>
      <xdr:row>2418</xdr:row>
      <xdr:rowOff>0</xdr:rowOff>
    </xdr:to>
    <xdr:sp macro="" textlink="">
      <xdr:nvSpPr>
        <xdr:cNvPr id="2982" name="WordArt 156">
          <a:extLst>
            <a:ext uri="{FF2B5EF4-FFF2-40B4-BE49-F238E27FC236}">
              <a16:creationId xmlns:a16="http://schemas.microsoft.com/office/drawing/2014/main" id="{3DEBB7E4-96A6-467E-8C7A-ED13E8FA80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62626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2418</xdr:row>
      <xdr:rowOff>0</xdr:rowOff>
    </xdr:from>
    <xdr:to>
      <xdr:col>1</xdr:col>
      <xdr:colOff>0</xdr:colOff>
      <xdr:row>2418</xdr:row>
      <xdr:rowOff>0</xdr:rowOff>
    </xdr:to>
    <xdr:sp macro="" textlink="">
      <xdr:nvSpPr>
        <xdr:cNvPr id="2983" name="WordArt 157">
          <a:extLst>
            <a:ext uri="{FF2B5EF4-FFF2-40B4-BE49-F238E27FC236}">
              <a16:creationId xmlns:a16="http://schemas.microsoft.com/office/drawing/2014/main" id="{E0B936D6-6EA1-4522-8C58-6C4B2A1E60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62626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2984" name="Picture 24">
          <a:extLst>
            <a:ext uri="{FF2B5EF4-FFF2-40B4-BE49-F238E27FC236}">
              <a16:creationId xmlns:a16="http://schemas.microsoft.com/office/drawing/2014/main" id="{9EDE3E48-A3DB-40E5-BDF4-422D9AEB5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2985" name="Picture 25">
          <a:extLst>
            <a:ext uri="{FF2B5EF4-FFF2-40B4-BE49-F238E27FC236}">
              <a16:creationId xmlns:a16="http://schemas.microsoft.com/office/drawing/2014/main" id="{7BFED284-EB2C-43B1-A693-06D51F79E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2986" name="Picture 26">
          <a:extLst>
            <a:ext uri="{FF2B5EF4-FFF2-40B4-BE49-F238E27FC236}">
              <a16:creationId xmlns:a16="http://schemas.microsoft.com/office/drawing/2014/main" id="{B46C8A97-398B-4AF5-A05D-1D756BAEB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2987" name="Picture 27">
          <a:extLst>
            <a:ext uri="{FF2B5EF4-FFF2-40B4-BE49-F238E27FC236}">
              <a16:creationId xmlns:a16="http://schemas.microsoft.com/office/drawing/2014/main" id="{753E64CD-05C4-4874-8DD1-B070D5B6C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988" name="Picture 84">
          <a:extLst>
            <a:ext uri="{FF2B5EF4-FFF2-40B4-BE49-F238E27FC236}">
              <a16:creationId xmlns:a16="http://schemas.microsoft.com/office/drawing/2014/main" id="{B3C1D670-5AF2-4F94-9CCE-7F3F4E9E2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989" name="Picture 85">
          <a:extLst>
            <a:ext uri="{FF2B5EF4-FFF2-40B4-BE49-F238E27FC236}">
              <a16:creationId xmlns:a16="http://schemas.microsoft.com/office/drawing/2014/main" id="{B8CAA7CF-36D0-4A75-860C-965A67D3B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990" name="Picture 86">
          <a:extLst>
            <a:ext uri="{FF2B5EF4-FFF2-40B4-BE49-F238E27FC236}">
              <a16:creationId xmlns:a16="http://schemas.microsoft.com/office/drawing/2014/main" id="{6B963D4F-0BBD-4B25-952A-998BBB8F0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991" name="Picture 87">
          <a:extLst>
            <a:ext uri="{FF2B5EF4-FFF2-40B4-BE49-F238E27FC236}">
              <a16:creationId xmlns:a16="http://schemas.microsoft.com/office/drawing/2014/main" id="{DA9A82E5-4207-4A96-8AEF-480023F49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992" name="Picture 88">
          <a:extLst>
            <a:ext uri="{FF2B5EF4-FFF2-40B4-BE49-F238E27FC236}">
              <a16:creationId xmlns:a16="http://schemas.microsoft.com/office/drawing/2014/main" id="{1147DECB-B71D-4F20-B39A-8016946D5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993" name="Picture 89">
          <a:extLst>
            <a:ext uri="{FF2B5EF4-FFF2-40B4-BE49-F238E27FC236}">
              <a16:creationId xmlns:a16="http://schemas.microsoft.com/office/drawing/2014/main" id="{A47A6CE8-3376-48B9-A997-2D554AF78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994" name="Picture 90">
          <a:extLst>
            <a:ext uri="{FF2B5EF4-FFF2-40B4-BE49-F238E27FC236}">
              <a16:creationId xmlns:a16="http://schemas.microsoft.com/office/drawing/2014/main" id="{175743AE-4B2A-4F37-BB1B-42B84BB66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995" name="Picture 91">
          <a:extLst>
            <a:ext uri="{FF2B5EF4-FFF2-40B4-BE49-F238E27FC236}">
              <a16:creationId xmlns:a16="http://schemas.microsoft.com/office/drawing/2014/main" id="{27E736D4-9A65-47F6-93C7-1B7C83977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996" name="Picture 92">
          <a:extLst>
            <a:ext uri="{FF2B5EF4-FFF2-40B4-BE49-F238E27FC236}">
              <a16:creationId xmlns:a16="http://schemas.microsoft.com/office/drawing/2014/main" id="{4BB95CA7-B7E4-4A80-A277-F269F345C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997" name="Picture 93">
          <a:extLst>
            <a:ext uri="{FF2B5EF4-FFF2-40B4-BE49-F238E27FC236}">
              <a16:creationId xmlns:a16="http://schemas.microsoft.com/office/drawing/2014/main" id="{9BB8CF1A-EF9F-4C93-B146-6B81CA4DA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998" name="Picture 94">
          <a:extLst>
            <a:ext uri="{FF2B5EF4-FFF2-40B4-BE49-F238E27FC236}">
              <a16:creationId xmlns:a16="http://schemas.microsoft.com/office/drawing/2014/main" id="{6E143399-4A8C-4CF1-972E-099FF567B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2999" name="Picture 95">
          <a:extLst>
            <a:ext uri="{FF2B5EF4-FFF2-40B4-BE49-F238E27FC236}">
              <a16:creationId xmlns:a16="http://schemas.microsoft.com/office/drawing/2014/main" id="{862138F7-C29B-4F83-8943-249D2AC35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00" name="Picture 96">
          <a:extLst>
            <a:ext uri="{FF2B5EF4-FFF2-40B4-BE49-F238E27FC236}">
              <a16:creationId xmlns:a16="http://schemas.microsoft.com/office/drawing/2014/main" id="{6CDA460A-B2A3-46DE-A58D-170B72376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01" name="Picture 97">
          <a:extLst>
            <a:ext uri="{FF2B5EF4-FFF2-40B4-BE49-F238E27FC236}">
              <a16:creationId xmlns:a16="http://schemas.microsoft.com/office/drawing/2014/main" id="{BAD7482B-B706-49C3-851D-A4A8F230B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02" name="Picture 98">
          <a:extLst>
            <a:ext uri="{FF2B5EF4-FFF2-40B4-BE49-F238E27FC236}">
              <a16:creationId xmlns:a16="http://schemas.microsoft.com/office/drawing/2014/main" id="{09AE1D8D-DFF5-4372-904A-922065B8C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03" name="Picture 99">
          <a:extLst>
            <a:ext uri="{FF2B5EF4-FFF2-40B4-BE49-F238E27FC236}">
              <a16:creationId xmlns:a16="http://schemas.microsoft.com/office/drawing/2014/main" id="{4090F890-8286-4DDA-A524-1DBC6F17C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04" name="Picture 100">
          <a:extLst>
            <a:ext uri="{FF2B5EF4-FFF2-40B4-BE49-F238E27FC236}">
              <a16:creationId xmlns:a16="http://schemas.microsoft.com/office/drawing/2014/main" id="{16E1C3C3-1876-4674-A4E9-52340A0ED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05" name="Picture 101">
          <a:extLst>
            <a:ext uri="{FF2B5EF4-FFF2-40B4-BE49-F238E27FC236}">
              <a16:creationId xmlns:a16="http://schemas.microsoft.com/office/drawing/2014/main" id="{B21B2EC5-179B-4885-ADC4-4268351CD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06" name="Picture 102">
          <a:extLst>
            <a:ext uri="{FF2B5EF4-FFF2-40B4-BE49-F238E27FC236}">
              <a16:creationId xmlns:a16="http://schemas.microsoft.com/office/drawing/2014/main" id="{D5B09EBE-E20B-47CE-954A-6CD5C085E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07" name="Picture 103">
          <a:extLst>
            <a:ext uri="{FF2B5EF4-FFF2-40B4-BE49-F238E27FC236}">
              <a16:creationId xmlns:a16="http://schemas.microsoft.com/office/drawing/2014/main" id="{E0369549-A049-4AB8-8BB1-D5C042F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08" name="Picture 104">
          <a:extLst>
            <a:ext uri="{FF2B5EF4-FFF2-40B4-BE49-F238E27FC236}">
              <a16:creationId xmlns:a16="http://schemas.microsoft.com/office/drawing/2014/main" id="{BF9A2A32-85AB-4E53-9D7F-7763790C3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09" name="Picture 105">
          <a:extLst>
            <a:ext uri="{FF2B5EF4-FFF2-40B4-BE49-F238E27FC236}">
              <a16:creationId xmlns:a16="http://schemas.microsoft.com/office/drawing/2014/main" id="{B6DEB235-156F-46A2-BBAC-1D49B09BC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10" name="Picture 106">
          <a:extLst>
            <a:ext uri="{FF2B5EF4-FFF2-40B4-BE49-F238E27FC236}">
              <a16:creationId xmlns:a16="http://schemas.microsoft.com/office/drawing/2014/main" id="{A2ED5457-4793-4762-ADD9-74486A0AC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11" name="Picture 107">
          <a:extLst>
            <a:ext uri="{FF2B5EF4-FFF2-40B4-BE49-F238E27FC236}">
              <a16:creationId xmlns:a16="http://schemas.microsoft.com/office/drawing/2014/main" id="{7D8370D4-13AC-4490-BCAC-A0FF0ECAB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12" name="Picture 108">
          <a:extLst>
            <a:ext uri="{FF2B5EF4-FFF2-40B4-BE49-F238E27FC236}">
              <a16:creationId xmlns:a16="http://schemas.microsoft.com/office/drawing/2014/main" id="{528BF47D-FF8E-4CBD-A91A-2345B4F8E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13" name="Picture 109">
          <a:extLst>
            <a:ext uri="{FF2B5EF4-FFF2-40B4-BE49-F238E27FC236}">
              <a16:creationId xmlns:a16="http://schemas.microsoft.com/office/drawing/2014/main" id="{7BC9AADF-F18E-490B-A057-E27886576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14" name="Picture 110">
          <a:extLst>
            <a:ext uri="{FF2B5EF4-FFF2-40B4-BE49-F238E27FC236}">
              <a16:creationId xmlns:a16="http://schemas.microsoft.com/office/drawing/2014/main" id="{E125211E-BC8B-4912-9A6B-2ED046A3F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15" name="Picture 111">
          <a:extLst>
            <a:ext uri="{FF2B5EF4-FFF2-40B4-BE49-F238E27FC236}">
              <a16:creationId xmlns:a16="http://schemas.microsoft.com/office/drawing/2014/main" id="{596ABF06-A9C1-45DF-96DA-E06D504E7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016" name="WordArt 112">
          <a:extLst>
            <a:ext uri="{FF2B5EF4-FFF2-40B4-BE49-F238E27FC236}">
              <a16:creationId xmlns:a16="http://schemas.microsoft.com/office/drawing/2014/main" id="{2E0C4654-B890-4660-98EE-8DA38EBB98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017" name="WordArt 113">
          <a:extLst>
            <a:ext uri="{FF2B5EF4-FFF2-40B4-BE49-F238E27FC236}">
              <a16:creationId xmlns:a16="http://schemas.microsoft.com/office/drawing/2014/main" id="{9F4BA22D-6B63-4976-9C28-F530E85786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4675</xdr:row>
      <xdr:rowOff>0</xdr:rowOff>
    </xdr:from>
    <xdr:to>
      <xdr:col>1</xdr:col>
      <xdr:colOff>2705100</xdr:colOff>
      <xdr:row>4675</xdr:row>
      <xdr:rowOff>0</xdr:rowOff>
    </xdr:to>
    <xdr:sp macro="" textlink="">
      <xdr:nvSpPr>
        <xdr:cNvPr id="3018" name="WordArt 114">
          <a:extLst>
            <a:ext uri="{FF2B5EF4-FFF2-40B4-BE49-F238E27FC236}">
              <a16:creationId xmlns:a16="http://schemas.microsoft.com/office/drawing/2014/main" id="{CE83C128-4FDA-4987-95FD-24AB1106C7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4675</xdr:row>
      <xdr:rowOff>0</xdr:rowOff>
    </xdr:from>
    <xdr:to>
      <xdr:col>1</xdr:col>
      <xdr:colOff>2724150</xdr:colOff>
      <xdr:row>4675</xdr:row>
      <xdr:rowOff>0</xdr:rowOff>
    </xdr:to>
    <xdr:sp macro="" textlink="">
      <xdr:nvSpPr>
        <xdr:cNvPr id="3019" name="WordArt 115">
          <a:extLst>
            <a:ext uri="{FF2B5EF4-FFF2-40B4-BE49-F238E27FC236}">
              <a16:creationId xmlns:a16="http://schemas.microsoft.com/office/drawing/2014/main" id="{A6FFC3DE-D5B6-40D4-8C32-F35280E8A2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020" name="WordArt 116">
          <a:extLst>
            <a:ext uri="{FF2B5EF4-FFF2-40B4-BE49-F238E27FC236}">
              <a16:creationId xmlns:a16="http://schemas.microsoft.com/office/drawing/2014/main" id="{901B1252-C5BE-40A8-99E8-D2870DDF7F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021" name="WordArt 117">
          <a:extLst>
            <a:ext uri="{FF2B5EF4-FFF2-40B4-BE49-F238E27FC236}">
              <a16:creationId xmlns:a16="http://schemas.microsoft.com/office/drawing/2014/main" id="{A9ED4A58-5123-446A-B2E9-4DAF1926A7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022" name="WordArt 118">
          <a:extLst>
            <a:ext uri="{FF2B5EF4-FFF2-40B4-BE49-F238E27FC236}">
              <a16:creationId xmlns:a16="http://schemas.microsoft.com/office/drawing/2014/main" id="{78965645-0F69-40A2-AA20-D494FABA45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023" name="WordArt 119">
          <a:extLst>
            <a:ext uri="{FF2B5EF4-FFF2-40B4-BE49-F238E27FC236}">
              <a16:creationId xmlns:a16="http://schemas.microsoft.com/office/drawing/2014/main" id="{CDE91EA2-D608-41F5-A93C-E92D580879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024" name="Picture 24">
          <a:extLst>
            <a:ext uri="{FF2B5EF4-FFF2-40B4-BE49-F238E27FC236}">
              <a16:creationId xmlns:a16="http://schemas.microsoft.com/office/drawing/2014/main" id="{6A64A878-A1DC-4C28-8B99-85E7FD901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025" name="Picture 25">
          <a:extLst>
            <a:ext uri="{FF2B5EF4-FFF2-40B4-BE49-F238E27FC236}">
              <a16:creationId xmlns:a16="http://schemas.microsoft.com/office/drawing/2014/main" id="{798F29AD-6412-4E5F-A329-35045DCAD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026" name="Picture 26">
          <a:extLst>
            <a:ext uri="{FF2B5EF4-FFF2-40B4-BE49-F238E27FC236}">
              <a16:creationId xmlns:a16="http://schemas.microsoft.com/office/drawing/2014/main" id="{6B3D14AF-66E9-48C3-A9A2-E10D394A8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027" name="Picture 27">
          <a:extLst>
            <a:ext uri="{FF2B5EF4-FFF2-40B4-BE49-F238E27FC236}">
              <a16:creationId xmlns:a16="http://schemas.microsoft.com/office/drawing/2014/main" id="{0A7E5D2B-5F46-468D-A582-5A7AF5E30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028" name="WordArt 2">
          <a:extLst>
            <a:ext uri="{FF2B5EF4-FFF2-40B4-BE49-F238E27FC236}">
              <a16:creationId xmlns:a16="http://schemas.microsoft.com/office/drawing/2014/main" id="{7BACFA74-CE6A-409D-BB75-B2555DEC68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029" name="WordArt 95">
          <a:extLst>
            <a:ext uri="{FF2B5EF4-FFF2-40B4-BE49-F238E27FC236}">
              <a16:creationId xmlns:a16="http://schemas.microsoft.com/office/drawing/2014/main" id="{DB8CB5ED-F03D-4150-9625-28B7270953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030" name="WordArt 96">
          <a:extLst>
            <a:ext uri="{FF2B5EF4-FFF2-40B4-BE49-F238E27FC236}">
              <a16:creationId xmlns:a16="http://schemas.microsoft.com/office/drawing/2014/main" id="{E74FEBAB-C60F-48A5-B2D5-F084453932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031" name="WordArt 99">
          <a:extLst>
            <a:ext uri="{FF2B5EF4-FFF2-40B4-BE49-F238E27FC236}">
              <a16:creationId xmlns:a16="http://schemas.microsoft.com/office/drawing/2014/main" id="{17DFFF7B-C920-4C4A-B5CA-9CC56D7A18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032" name="WordArt 100">
          <a:extLst>
            <a:ext uri="{FF2B5EF4-FFF2-40B4-BE49-F238E27FC236}">
              <a16:creationId xmlns:a16="http://schemas.microsoft.com/office/drawing/2014/main" id="{5E3CAD8E-E53C-40DD-AE1C-7776DF84DA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033" name="WordArt 106">
          <a:extLst>
            <a:ext uri="{FF2B5EF4-FFF2-40B4-BE49-F238E27FC236}">
              <a16:creationId xmlns:a16="http://schemas.microsoft.com/office/drawing/2014/main" id="{E219CCE1-0323-49CD-9D7E-C09BF4A0AD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034" name="WordArt 107">
          <a:extLst>
            <a:ext uri="{FF2B5EF4-FFF2-40B4-BE49-F238E27FC236}">
              <a16:creationId xmlns:a16="http://schemas.microsoft.com/office/drawing/2014/main" id="{950E06C8-C403-44F4-85DA-220B6EDFF0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3035" name="Picture 142">
          <a:extLst>
            <a:ext uri="{FF2B5EF4-FFF2-40B4-BE49-F238E27FC236}">
              <a16:creationId xmlns:a16="http://schemas.microsoft.com/office/drawing/2014/main" id="{46C0BCDD-12B1-4A04-9DCC-1A815EE5A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1313</xdr:row>
      <xdr:rowOff>0</xdr:rowOff>
    </xdr:from>
    <xdr:to>
      <xdr:col>1</xdr:col>
      <xdr:colOff>1219200</xdr:colOff>
      <xdr:row>1313</xdr:row>
      <xdr:rowOff>0</xdr:rowOff>
    </xdr:to>
    <xdr:pic>
      <xdr:nvPicPr>
        <xdr:cNvPr id="3036" name="Picture 143">
          <a:extLst>
            <a:ext uri="{FF2B5EF4-FFF2-40B4-BE49-F238E27FC236}">
              <a16:creationId xmlns:a16="http://schemas.microsoft.com/office/drawing/2014/main" id="{0DBAE031-3A21-4D78-9005-27AC42E40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1313</xdr:row>
      <xdr:rowOff>0</xdr:rowOff>
    </xdr:from>
    <xdr:to>
      <xdr:col>1</xdr:col>
      <xdr:colOff>1114425</xdr:colOff>
      <xdr:row>1313</xdr:row>
      <xdr:rowOff>0</xdr:rowOff>
    </xdr:to>
    <xdr:pic>
      <xdr:nvPicPr>
        <xdr:cNvPr id="3037" name="Picture 144">
          <a:extLst>
            <a:ext uri="{FF2B5EF4-FFF2-40B4-BE49-F238E27FC236}">
              <a16:creationId xmlns:a16="http://schemas.microsoft.com/office/drawing/2014/main" id="{F68DF751-35D7-4B61-A97B-40AD557E2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1313</xdr:row>
      <xdr:rowOff>0</xdr:rowOff>
    </xdr:from>
    <xdr:to>
      <xdr:col>1</xdr:col>
      <xdr:colOff>1104900</xdr:colOff>
      <xdr:row>1313</xdr:row>
      <xdr:rowOff>0</xdr:rowOff>
    </xdr:to>
    <xdr:pic>
      <xdr:nvPicPr>
        <xdr:cNvPr id="3038" name="Picture 145">
          <a:extLst>
            <a:ext uri="{FF2B5EF4-FFF2-40B4-BE49-F238E27FC236}">
              <a16:creationId xmlns:a16="http://schemas.microsoft.com/office/drawing/2014/main" id="{78E82AB8-4F95-44D8-ADE9-FCE958D8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1313</xdr:row>
      <xdr:rowOff>0</xdr:rowOff>
    </xdr:from>
    <xdr:to>
      <xdr:col>1</xdr:col>
      <xdr:colOff>1209675</xdr:colOff>
      <xdr:row>1313</xdr:row>
      <xdr:rowOff>0</xdr:rowOff>
    </xdr:to>
    <xdr:pic>
      <xdr:nvPicPr>
        <xdr:cNvPr id="3039" name="Picture 146">
          <a:extLst>
            <a:ext uri="{FF2B5EF4-FFF2-40B4-BE49-F238E27FC236}">
              <a16:creationId xmlns:a16="http://schemas.microsoft.com/office/drawing/2014/main" id="{0AA13FC6-44BE-44B6-8471-C4717B28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1200150</xdr:colOff>
      <xdr:row>1313</xdr:row>
      <xdr:rowOff>0</xdr:rowOff>
    </xdr:to>
    <xdr:pic>
      <xdr:nvPicPr>
        <xdr:cNvPr id="3040" name="Picture 147">
          <a:extLst>
            <a:ext uri="{FF2B5EF4-FFF2-40B4-BE49-F238E27FC236}">
              <a16:creationId xmlns:a16="http://schemas.microsoft.com/office/drawing/2014/main" id="{37F087CE-5C35-4532-8FCA-E8E715262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3041" name="Picture 148">
          <a:extLst>
            <a:ext uri="{FF2B5EF4-FFF2-40B4-BE49-F238E27FC236}">
              <a16:creationId xmlns:a16="http://schemas.microsoft.com/office/drawing/2014/main" id="{63290268-C37D-480A-8DAD-8CECF2EEF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042" name="WordArt 154">
          <a:extLst>
            <a:ext uri="{FF2B5EF4-FFF2-40B4-BE49-F238E27FC236}">
              <a16:creationId xmlns:a16="http://schemas.microsoft.com/office/drawing/2014/main" id="{FE78ADDD-2E03-4048-958B-FF2EF3CE4B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043" name="WordArt 155">
          <a:extLst>
            <a:ext uri="{FF2B5EF4-FFF2-40B4-BE49-F238E27FC236}">
              <a16:creationId xmlns:a16="http://schemas.microsoft.com/office/drawing/2014/main" id="{E3E8F8EF-A77A-42FE-A523-0D79F665BB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044" name="WordArt 156">
          <a:extLst>
            <a:ext uri="{FF2B5EF4-FFF2-40B4-BE49-F238E27FC236}">
              <a16:creationId xmlns:a16="http://schemas.microsoft.com/office/drawing/2014/main" id="{924747D7-5239-4995-A5EA-03761BBA1A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045" name="WordArt 157">
          <a:extLst>
            <a:ext uri="{FF2B5EF4-FFF2-40B4-BE49-F238E27FC236}">
              <a16:creationId xmlns:a16="http://schemas.microsoft.com/office/drawing/2014/main" id="{F8B67A07-2538-4901-9742-02CBCE4AEE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046" name="Picture 24">
          <a:extLst>
            <a:ext uri="{FF2B5EF4-FFF2-40B4-BE49-F238E27FC236}">
              <a16:creationId xmlns:a16="http://schemas.microsoft.com/office/drawing/2014/main" id="{24DB2680-4C9A-41AE-9F06-C8B9FFB69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047" name="Picture 25">
          <a:extLst>
            <a:ext uri="{FF2B5EF4-FFF2-40B4-BE49-F238E27FC236}">
              <a16:creationId xmlns:a16="http://schemas.microsoft.com/office/drawing/2014/main" id="{8F1B8A77-5598-4BA8-BFAB-A70634989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048" name="Picture 26">
          <a:extLst>
            <a:ext uri="{FF2B5EF4-FFF2-40B4-BE49-F238E27FC236}">
              <a16:creationId xmlns:a16="http://schemas.microsoft.com/office/drawing/2014/main" id="{F81AB844-DACA-4F72-B50A-CFEA6ABCD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049" name="Picture 27">
          <a:extLst>
            <a:ext uri="{FF2B5EF4-FFF2-40B4-BE49-F238E27FC236}">
              <a16:creationId xmlns:a16="http://schemas.microsoft.com/office/drawing/2014/main" id="{58686EB2-7754-4E35-919C-5D0CF4243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50" name="Picture 84">
          <a:extLst>
            <a:ext uri="{FF2B5EF4-FFF2-40B4-BE49-F238E27FC236}">
              <a16:creationId xmlns:a16="http://schemas.microsoft.com/office/drawing/2014/main" id="{167200FE-B81E-4B20-B5E6-89AF26A7B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51" name="Picture 85">
          <a:extLst>
            <a:ext uri="{FF2B5EF4-FFF2-40B4-BE49-F238E27FC236}">
              <a16:creationId xmlns:a16="http://schemas.microsoft.com/office/drawing/2014/main" id="{572C18E1-2B97-4EDC-AB05-76C40741A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52" name="Picture 86">
          <a:extLst>
            <a:ext uri="{FF2B5EF4-FFF2-40B4-BE49-F238E27FC236}">
              <a16:creationId xmlns:a16="http://schemas.microsoft.com/office/drawing/2014/main" id="{1A2CDB04-D68A-4FFB-9C89-53D18DF51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53" name="Picture 87">
          <a:extLst>
            <a:ext uri="{FF2B5EF4-FFF2-40B4-BE49-F238E27FC236}">
              <a16:creationId xmlns:a16="http://schemas.microsoft.com/office/drawing/2014/main" id="{2D299608-B4AB-4F36-A82C-BA79E6D1E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54" name="Picture 88">
          <a:extLst>
            <a:ext uri="{FF2B5EF4-FFF2-40B4-BE49-F238E27FC236}">
              <a16:creationId xmlns:a16="http://schemas.microsoft.com/office/drawing/2014/main" id="{FFF95659-AB5C-4062-B275-5A8678A19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55" name="Picture 89">
          <a:extLst>
            <a:ext uri="{FF2B5EF4-FFF2-40B4-BE49-F238E27FC236}">
              <a16:creationId xmlns:a16="http://schemas.microsoft.com/office/drawing/2014/main" id="{62465E0A-87F4-4CEB-BDC9-7CCAB8FEA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56" name="Picture 90">
          <a:extLst>
            <a:ext uri="{FF2B5EF4-FFF2-40B4-BE49-F238E27FC236}">
              <a16:creationId xmlns:a16="http://schemas.microsoft.com/office/drawing/2014/main" id="{68AB9712-FFD8-4BC5-9CF9-BC4C56475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57" name="Picture 91">
          <a:extLst>
            <a:ext uri="{FF2B5EF4-FFF2-40B4-BE49-F238E27FC236}">
              <a16:creationId xmlns:a16="http://schemas.microsoft.com/office/drawing/2014/main" id="{1D0E5B6A-CD01-40AF-B57A-80C63FCFA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58" name="Picture 92">
          <a:extLst>
            <a:ext uri="{FF2B5EF4-FFF2-40B4-BE49-F238E27FC236}">
              <a16:creationId xmlns:a16="http://schemas.microsoft.com/office/drawing/2014/main" id="{91B4F9DE-A039-46F6-AF90-6169EE185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59" name="Picture 93">
          <a:extLst>
            <a:ext uri="{FF2B5EF4-FFF2-40B4-BE49-F238E27FC236}">
              <a16:creationId xmlns:a16="http://schemas.microsoft.com/office/drawing/2014/main" id="{8BAE9A13-091C-4EE5-B7EB-50F23ED8E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60" name="Picture 94">
          <a:extLst>
            <a:ext uri="{FF2B5EF4-FFF2-40B4-BE49-F238E27FC236}">
              <a16:creationId xmlns:a16="http://schemas.microsoft.com/office/drawing/2014/main" id="{29A056CD-CF38-4F66-9310-48B9E5645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61" name="Picture 95">
          <a:extLst>
            <a:ext uri="{FF2B5EF4-FFF2-40B4-BE49-F238E27FC236}">
              <a16:creationId xmlns:a16="http://schemas.microsoft.com/office/drawing/2014/main" id="{2E2F68BF-CE52-4285-ABA9-710ED7084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62" name="Picture 96">
          <a:extLst>
            <a:ext uri="{FF2B5EF4-FFF2-40B4-BE49-F238E27FC236}">
              <a16:creationId xmlns:a16="http://schemas.microsoft.com/office/drawing/2014/main" id="{B0578294-00D0-4837-AA34-7FA057716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63" name="Picture 97">
          <a:extLst>
            <a:ext uri="{FF2B5EF4-FFF2-40B4-BE49-F238E27FC236}">
              <a16:creationId xmlns:a16="http://schemas.microsoft.com/office/drawing/2014/main" id="{5905B3A5-C38A-4AFC-882E-AFEA39C0C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64" name="Picture 98">
          <a:extLst>
            <a:ext uri="{FF2B5EF4-FFF2-40B4-BE49-F238E27FC236}">
              <a16:creationId xmlns:a16="http://schemas.microsoft.com/office/drawing/2014/main" id="{1B05C4B2-1C4B-43CE-A1C1-E78A479A1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65" name="Picture 99">
          <a:extLst>
            <a:ext uri="{FF2B5EF4-FFF2-40B4-BE49-F238E27FC236}">
              <a16:creationId xmlns:a16="http://schemas.microsoft.com/office/drawing/2014/main" id="{D6A20210-D0A7-4620-B742-2A7EB6A2A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66" name="Picture 100">
          <a:extLst>
            <a:ext uri="{FF2B5EF4-FFF2-40B4-BE49-F238E27FC236}">
              <a16:creationId xmlns:a16="http://schemas.microsoft.com/office/drawing/2014/main" id="{C533001B-A78B-48BE-BE78-E2E3AA1E6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67" name="Picture 101">
          <a:extLst>
            <a:ext uri="{FF2B5EF4-FFF2-40B4-BE49-F238E27FC236}">
              <a16:creationId xmlns:a16="http://schemas.microsoft.com/office/drawing/2014/main" id="{93252818-550B-4D7C-BF0D-C56BD02E9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68" name="Picture 102">
          <a:extLst>
            <a:ext uri="{FF2B5EF4-FFF2-40B4-BE49-F238E27FC236}">
              <a16:creationId xmlns:a16="http://schemas.microsoft.com/office/drawing/2014/main" id="{6CB30677-3B99-46C6-A74D-C6716AC56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69" name="Picture 103">
          <a:extLst>
            <a:ext uri="{FF2B5EF4-FFF2-40B4-BE49-F238E27FC236}">
              <a16:creationId xmlns:a16="http://schemas.microsoft.com/office/drawing/2014/main" id="{99A07596-FBFA-41A1-8594-9339130BE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70" name="Picture 104">
          <a:extLst>
            <a:ext uri="{FF2B5EF4-FFF2-40B4-BE49-F238E27FC236}">
              <a16:creationId xmlns:a16="http://schemas.microsoft.com/office/drawing/2014/main" id="{4BF87272-7ECD-4A2C-8142-6CB52B1C4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71" name="Picture 105">
          <a:extLst>
            <a:ext uri="{FF2B5EF4-FFF2-40B4-BE49-F238E27FC236}">
              <a16:creationId xmlns:a16="http://schemas.microsoft.com/office/drawing/2014/main" id="{0E12B0E2-BC71-4194-8D6F-60BB8C4D8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72" name="Picture 106">
          <a:extLst>
            <a:ext uri="{FF2B5EF4-FFF2-40B4-BE49-F238E27FC236}">
              <a16:creationId xmlns:a16="http://schemas.microsoft.com/office/drawing/2014/main" id="{E2B2BDFF-6A36-4BCD-83A2-88ABA69F5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73" name="Picture 107">
          <a:extLst>
            <a:ext uri="{FF2B5EF4-FFF2-40B4-BE49-F238E27FC236}">
              <a16:creationId xmlns:a16="http://schemas.microsoft.com/office/drawing/2014/main" id="{750A2691-6FBA-4E5F-9BDA-82B3F0A31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74" name="Picture 108">
          <a:extLst>
            <a:ext uri="{FF2B5EF4-FFF2-40B4-BE49-F238E27FC236}">
              <a16:creationId xmlns:a16="http://schemas.microsoft.com/office/drawing/2014/main" id="{C31EA497-F38D-458A-84F1-7B6AB5730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75" name="Picture 109">
          <a:extLst>
            <a:ext uri="{FF2B5EF4-FFF2-40B4-BE49-F238E27FC236}">
              <a16:creationId xmlns:a16="http://schemas.microsoft.com/office/drawing/2014/main" id="{F779BC6C-10CE-4CA4-8C78-7141D2686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76" name="Picture 110">
          <a:extLst>
            <a:ext uri="{FF2B5EF4-FFF2-40B4-BE49-F238E27FC236}">
              <a16:creationId xmlns:a16="http://schemas.microsoft.com/office/drawing/2014/main" id="{F900AF9D-5625-4D6C-98EC-4B6A03DFA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077" name="Picture 111">
          <a:extLst>
            <a:ext uri="{FF2B5EF4-FFF2-40B4-BE49-F238E27FC236}">
              <a16:creationId xmlns:a16="http://schemas.microsoft.com/office/drawing/2014/main" id="{FA2700C4-7CB7-4EB6-8318-1B5C5953E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078" name="WordArt 112">
          <a:extLst>
            <a:ext uri="{FF2B5EF4-FFF2-40B4-BE49-F238E27FC236}">
              <a16:creationId xmlns:a16="http://schemas.microsoft.com/office/drawing/2014/main" id="{C2DE1DC9-8F4F-44F6-AD3E-0C3AD8049B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079" name="WordArt 113">
          <a:extLst>
            <a:ext uri="{FF2B5EF4-FFF2-40B4-BE49-F238E27FC236}">
              <a16:creationId xmlns:a16="http://schemas.microsoft.com/office/drawing/2014/main" id="{93D2E98C-FB47-4577-8CDE-98EA57D436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4675</xdr:row>
      <xdr:rowOff>0</xdr:rowOff>
    </xdr:from>
    <xdr:to>
      <xdr:col>1</xdr:col>
      <xdr:colOff>2705100</xdr:colOff>
      <xdr:row>4675</xdr:row>
      <xdr:rowOff>0</xdr:rowOff>
    </xdr:to>
    <xdr:sp macro="" textlink="">
      <xdr:nvSpPr>
        <xdr:cNvPr id="3080" name="WordArt 114">
          <a:extLst>
            <a:ext uri="{FF2B5EF4-FFF2-40B4-BE49-F238E27FC236}">
              <a16:creationId xmlns:a16="http://schemas.microsoft.com/office/drawing/2014/main" id="{243E380B-2AC1-4BCE-974B-17C45B599C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4675</xdr:row>
      <xdr:rowOff>0</xdr:rowOff>
    </xdr:from>
    <xdr:to>
      <xdr:col>1</xdr:col>
      <xdr:colOff>2724150</xdr:colOff>
      <xdr:row>4675</xdr:row>
      <xdr:rowOff>0</xdr:rowOff>
    </xdr:to>
    <xdr:sp macro="" textlink="">
      <xdr:nvSpPr>
        <xdr:cNvPr id="3081" name="WordArt 115">
          <a:extLst>
            <a:ext uri="{FF2B5EF4-FFF2-40B4-BE49-F238E27FC236}">
              <a16:creationId xmlns:a16="http://schemas.microsoft.com/office/drawing/2014/main" id="{FB24D5E3-8A93-46F5-98A0-CC29482ABF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082" name="WordArt 116">
          <a:extLst>
            <a:ext uri="{FF2B5EF4-FFF2-40B4-BE49-F238E27FC236}">
              <a16:creationId xmlns:a16="http://schemas.microsoft.com/office/drawing/2014/main" id="{8A7F3653-5319-45AE-BF91-D546252C84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083" name="WordArt 117">
          <a:extLst>
            <a:ext uri="{FF2B5EF4-FFF2-40B4-BE49-F238E27FC236}">
              <a16:creationId xmlns:a16="http://schemas.microsoft.com/office/drawing/2014/main" id="{ADB24D4C-CA67-49B0-BCE6-2D4DAAEFE0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084" name="WordArt 118">
          <a:extLst>
            <a:ext uri="{FF2B5EF4-FFF2-40B4-BE49-F238E27FC236}">
              <a16:creationId xmlns:a16="http://schemas.microsoft.com/office/drawing/2014/main" id="{72EA7181-D541-4994-9B5E-81888F29AF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085" name="WordArt 119">
          <a:extLst>
            <a:ext uri="{FF2B5EF4-FFF2-40B4-BE49-F238E27FC236}">
              <a16:creationId xmlns:a16="http://schemas.microsoft.com/office/drawing/2014/main" id="{6233D54B-A2E3-475B-B4F3-A402CF3668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086" name="Picture 24">
          <a:extLst>
            <a:ext uri="{FF2B5EF4-FFF2-40B4-BE49-F238E27FC236}">
              <a16:creationId xmlns:a16="http://schemas.microsoft.com/office/drawing/2014/main" id="{95A8E720-D830-457C-A9BF-05618D0E6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087" name="Picture 25">
          <a:extLst>
            <a:ext uri="{FF2B5EF4-FFF2-40B4-BE49-F238E27FC236}">
              <a16:creationId xmlns:a16="http://schemas.microsoft.com/office/drawing/2014/main" id="{D3A0C2FA-231F-4407-8F3B-81C636060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088" name="Picture 26">
          <a:extLst>
            <a:ext uri="{FF2B5EF4-FFF2-40B4-BE49-F238E27FC236}">
              <a16:creationId xmlns:a16="http://schemas.microsoft.com/office/drawing/2014/main" id="{02621172-DC2C-4EC0-ACDA-A7B206534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089" name="Picture 27">
          <a:extLst>
            <a:ext uri="{FF2B5EF4-FFF2-40B4-BE49-F238E27FC236}">
              <a16:creationId xmlns:a16="http://schemas.microsoft.com/office/drawing/2014/main" id="{CEDD4B44-B41C-4AA2-BDE4-5E346583C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090" name="WordArt 2">
          <a:extLst>
            <a:ext uri="{FF2B5EF4-FFF2-40B4-BE49-F238E27FC236}">
              <a16:creationId xmlns:a16="http://schemas.microsoft.com/office/drawing/2014/main" id="{08488489-EA5F-4633-8FEB-E8E4F8D4F1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091" name="WordArt 95">
          <a:extLst>
            <a:ext uri="{FF2B5EF4-FFF2-40B4-BE49-F238E27FC236}">
              <a16:creationId xmlns:a16="http://schemas.microsoft.com/office/drawing/2014/main" id="{A883352B-158E-499B-A663-572E4228FC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092" name="WordArt 96">
          <a:extLst>
            <a:ext uri="{FF2B5EF4-FFF2-40B4-BE49-F238E27FC236}">
              <a16:creationId xmlns:a16="http://schemas.microsoft.com/office/drawing/2014/main" id="{75832FCB-5816-4060-B1B5-20BB17D908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093" name="WordArt 99">
          <a:extLst>
            <a:ext uri="{FF2B5EF4-FFF2-40B4-BE49-F238E27FC236}">
              <a16:creationId xmlns:a16="http://schemas.microsoft.com/office/drawing/2014/main" id="{20EBD140-9366-4787-9F02-81A4A9F290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094" name="WordArt 100">
          <a:extLst>
            <a:ext uri="{FF2B5EF4-FFF2-40B4-BE49-F238E27FC236}">
              <a16:creationId xmlns:a16="http://schemas.microsoft.com/office/drawing/2014/main" id="{1914B101-7588-4196-BA74-CB9D3946D9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095" name="WordArt 106">
          <a:extLst>
            <a:ext uri="{FF2B5EF4-FFF2-40B4-BE49-F238E27FC236}">
              <a16:creationId xmlns:a16="http://schemas.microsoft.com/office/drawing/2014/main" id="{083836D9-5DF4-47E3-8719-0438C92CD3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096" name="WordArt 107">
          <a:extLst>
            <a:ext uri="{FF2B5EF4-FFF2-40B4-BE49-F238E27FC236}">
              <a16:creationId xmlns:a16="http://schemas.microsoft.com/office/drawing/2014/main" id="{671D24E3-C0A4-4564-B0B3-2C78346DE4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3097" name="Picture 142">
          <a:extLst>
            <a:ext uri="{FF2B5EF4-FFF2-40B4-BE49-F238E27FC236}">
              <a16:creationId xmlns:a16="http://schemas.microsoft.com/office/drawing/2014/main" id="{2A1FA922-A0BF-4F2E-9785-ED32D5FC0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1313</xdr:row>
      <xdr:rowOff>0</xdr:rowOff>
    </xdr:from>
    <xdr:to>
      <xdr:col>1</xdr:col>
      <xdr:colOff>1219200</xdr:colOff>
      <xdr:row>1313</xdr:row>
      <xdr:rowOff>0</xdr:rowOff>
    </xdr:to>
    <xdr:pic>
      <xdr:nvPicPr>
        <xdr:cNvPr id="3098" name="Picture 143">
          <a:extLst>
            <a:ext uri="{FF2B5EF4-FFF2-40B4-BE49-F238E27FC236}">
              <a16:creationId xmlns:a16="http://schemas.microsoft.com/office/drawing/2014/main" id="{3EDF791E-FA28-4E55-90B3-E3C56EBEB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1313</xdr:row>
      <xdr:rowOff>0</xdr:rowOff>
    </xdr:from>
    <xdr:to>
      <xdr:col>1</xdr:col>
      <xdr:colOff>1114425</xdr:colOff>
      <xdr:row>1313</xdr:row>
      <xdr:rowOff>0</xdr:rowOff>
    </xdr:to>
    <xdr:pic>
      <xdr:nvPicPr>
        <xdr:cNvPr id="3099" name="Picture 144">
          <a:extLst>
            <a:ext uri="{FF2B5EF4-FFF2-40B4-BE49-F238E27FC236}">
              <a16:creationId xmlns:a16="http://schemas.microsoft.com/office/drawing/2014/main" id="{4675A5DF-3F86-4AE7-AE89-C6C2BA5D9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1313</xdr:row>
      <xdr:rowOff>0</xdr:rowOff>
    </xdr:from>
    <xdr:to>
      <xdr:col>1</xdr:col>
      <xdr:colOff>1104900</xdr:colOff>
      <xdr:row>1313</xdr:row>
      <xdr:rowOff>0</xdr:rowOff>
    </xdr:to>
    <xdr:pic>
      <xdr:nvPicPr>
        <xdr:cNvPr id="3100" name="Picture 145">
          <a:extLst>
            <a:ext uri="{FF2B5EF4-FFF2-40B4-BE49-F238E27FC236}">
              <a16:creationId xmlns:a16="http://schemas.microsoft.com/office/drawing/2014/main" id="{433789C9-79E9-4797-A3BB-0426734F2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1313</xdr:row>
      <xdr:rowOff>0</xdr:rowOff>
    </xdr:from>
    <xdr:to>
      <xdr:col>1</xdr:col>
      <xdr:colOff>1209675</xdr:colOff>
      <xdr:row>1313</xdr:row>
      <xdr:rowOff>0</xdr:rowOff>
    </xdr:to>
    <xdr:pic>
      <xdr:nvPicPr>
        <xdr:cNvPr id="3101" name="Picture 146">
          <a:extLst>
            <a:ext uri="{FF2B5EF4-FFF2-40B4-BE49-F238E27FC236}">
              <a16:creationId xmlns:a16="http://schemas.microsoft.com/office/drawing/2014/main" id="{ED27D7E9-38EE-4E0E-851E-7CCC436FA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1200150</xdr:colOff>
      <xdr:row>1313</xdr:row>
      <xdr:rowOff>0</xdr:rowOff>
    </xdr:to>
    <xdr:pic>
      <xdr:nvPicPr>
        <xdr:cNvPr id="3102" name="Picture 147">
          <a:extLst>
            <a:ext uri="{FF2B5EF4-FFF2-40B4-BE49-F238E27FC236}">
              <a16:creationId xmlns:a16="http://schemas.microsoft.com/office/drawing/2014/main" id="{941E4FAB-4D9E-4944-8675-1249422EF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3103" name="Picture 148">
          <a:extLst>
            <a:ext uri="{FF2B5EF4-FFF2-40B4-BE49-F238E27FC236}">
              <a16:creationId xmlns:a16="http://schemas.microsoft.com/office/drawing/2014/main" id="{7F0741DF-2E0D-409A-8863-1BD595A4F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104" name="WordArt 154">
          <a:extLst>
            <a:ext uri="{FF2B5EF4-FFF2-40B4-BE49-F238E27FC236}">
              <a16:creationId xmlns:a16="http://schemas.microsoft.com/office/drawing/2014/main" id="{D80C4D20-D990-421E-93E7-5C244BE57E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105" name="WordArt 155">
          <a:extLst>
            <a:ext uri="{FF2B5EF4-FFF2-40B4-BE49-F238E27FC236}">
              <a16:creationId xmlns:a16="http://schemas.microsoft.com/office/drawing/2014/main" id="{51C16128-CA47-4073-A4A1-E1A169788D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106" name="WordArt 156">
          <a:extLst>
            <a:ext uri="{FF2B5EF4-FFF2-40B4-BE49-F238E27FC236}">
              <a16:creationId xmlns:a16="http://schemas.microsoft.com/office/drawing/2014/main" id="{0147D72F-DADC-4374-9D94-1DB91476FA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107" name="WordArt 157">
          <a:extLst>
            <a:ext uri="{FF2B5EF4-FFF2-40B4-BE49-F238E27FC236}">
              <a16:creationId xmlns:a16="http://schemas.microsoft.com/office/drawing/2014/main" id="{4564DCB8-ACA7-42D2-B084-D4F249077A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108" name="Picture 24">
          <a:extLst>
            <a:ext uri="{FF2B5EF4-FFF2-40B4-BE49-F238E27FC236}">
              <a16:creationId xmlns:a16="http://schemas.microsoft.com/office/drawing/2014/main" id="{04C84F75-BF4B-47A7-86D5-2DCFEA06B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109" name="Picture 25">
          <a:extLst>
            <a:ext uri="{FF2B5EF4-FFF2-40B4-BE49-F238E27FC236}">
              <a16:creationId xmlns:a16="http://schemas.microsoft.com/office/drawing/2014/main" id="{959B4646-2A6C-4575-9DF8-52768C2E9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110" name="Picture 26">
          <a:extLst>
            <a:ext uri="{FF2B5EF4-FFF2-40B4-BE49-F238E27FC236}">
              <a16:creationId xmlns:a16="http://schemas.microsoft.com/office/drawing/2014/main" id="{0AD372EF-40A3-453B-BDB3-F2F071C9C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111" name="Picture 27">
          <a:extLst>
            <a:ext uri="{FF2B5EF4-FFF2-40B4-BE49-F238E27FC236}">
              <a16:creationId xmlns:a16="http://schemas.microsoft.com/office/drawing/2014/main" id="{CFD3B7B9-2A11-4559-9DAA-F98524C2F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12" name="Picture 84">
          <a:extLst>
            <a:ext uri="{FF2B5EF4-FFF2-40B4-BE49-F238E27FC236}">
              <a16:creationId xmlns:a16="http://schemas.microsoft.com/office/drawing/2014/main" id="{8EE9904E-63A2-4FDD-86AB-9CED27BDC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13" name="Picture 85">
          <a:extLst>
            <a:ext uri="{FF2B5EF4-FFF2-40B4-BE49-F238E27FC236}">
              <a16:creationId xmlns:a16="http://schemas.microsoft.com/office/drawing/2014/main" id="{513ED9B0-EF02-4D81-BDE1-678A6927F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14" name="Picture 86">
          <a:extLst>
            <a:ext uri="{FF2B5EF4-FFF2-40B4-BE49-F238E27FC236}">
              <a16:creationId xmlns:a16="http://schemas.microsoft.com/office/drawing/2014/main" id="{06709682-A6CB-40A7-879D-5DF46C372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15" name="Picture 87">
          <a:extLst>
            <a:ext uri="{FF2B5EF4-FFF2-40B4-BE49-F238E27FC236}">
              <a16:creationId xmlns:a16="http://schemas.microsoft.com/office/drawing/2014/main" id="{801CB295-DA4E-44F0-A95E-77A0B194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16" name="Picture 88">
          <a:extLst>
            <a:ext uri="{FF2B5EF4-FFF2-40B4-BE49-F238E27FC236}">
              <a16:creationId xmlns:a16="http://schemas.microsoft.com/office/drawing/2014/main" id="{289551DB-7B0E-43B9-B5AC-1BA6A21F3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17" name="Picture 89">
          <a:extLst>
            <a:ext uri="{FF2B5EF4-FFF2-40B4-BE49-F238E27FC236}">
              <a16:creationId xmlns:a16="http://schemas.microsoft.com/office/drawing/2014/main" id="{9968841E-2265-40E5-8DCD-3D1CC3519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18" name="Picture 90">
          <a:extLst>
            <a:ext uri="{FF2B5EF4-FFF2-40B4-BE49-F238E27FC236}">
              <a16:creationId xmlns:a16="http://schemas.microsoft.com/office/drawing/2014/main" id="{A8B0089C-7D14-458A-B2D0-9D0BDFCC6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19" name="Picture 91">
          <a:extLst>
            <a:ext uri="{FF2B5EF4-FFF2-40B4-BE49-F238E27FC236}">
              <a16:creationId xmlns:a16="http://schemas.microsoft.com/office/drawing/2014/main" id="{D8B0493D-C672-4E46-8087-EB519DBD9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20" name="Picture 92">
          <a:extLst>
            <a:ext uri="{FF2B5EF4-FFF2-40B4-BE49-F238E27FC236}">
              <a16:creationId xmlns:a16="http://schemas.microsoft.com/office/drawing/2014/main" id="{74841DE4-31F1-40DB-B02B-492619630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21" name="Picture 93">
          <a:extLst>
            <a:ext uri="{FF2B5EF4-FFF2-40B4-BE49-F238E27FC236}">
              <a16:creationId xmlns:a16="http://schemas.microsoft.com/office/drawing/2014/main" id="{FF744E1E-5D61-49D2-BDD3-C0EF602BA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22" name="Picture 94">
          <a:extLst>
            <a:ext uri="{FF2B5EF4-FFF2-40B4-BE49-F238E27FC236}">
              <a16:creationId xmlns:a16="http://schemas.microsoft.com/office/drawing/2014/main" id="{F3A16F24-595F-4521-A4C9-B3E41251B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23" name="Picture 95">
          <a:extLst>
            <a:ext uri="{FF2B5EF4-FFF2-40B4-BE49-F238E27FC236}">
              <a16:creationId xmlns:a16="http://schemas.microsoft.com/office/drawing/2014/main" id="{79B5145D-0D67-4A9E-83BC-E921F3500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24" name="Picture 96">
          <a:extLst>
            <a:ext uri="{FF2B5EF4-FFF2-40B4-BE49-F238E27FC236}">
              <a16:creationId xmlns:a16="http://schemas.microsoft.com/office/drawing/2014/main" id="{722C4C11-A8ED-4EAC-86ED-271D783EE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25" name="Picture 97">
          <a:extLst>
            <a:ext uri="{FF2B5EF4-FFF2-40B4-BE49-F238E27FC236}">
              <a16:creationId xmlns:a16="http://schemas.microsoft.com/office/drawing/2014/main" id="{179AE344-C58D-4F38-8F40-2381AA77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26" name="Picture 98">
          <a:extLst>
            <a:ext uri="{FF2B5EF4-FFF2-40B4-BE49-F238E27FC236}">
              <a16:creationId xmlns:a16="http://schemas.microsoft.com/office/drawing/2014/main" id="{D59CBA5A-C2AF-4DDA-9D6D-BBEF32D8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27" name="Picture 99">
          <a:extLst>
            <a:ext uri="{FF2B5EF4-FFF2-40B4-BE49-F238E27FC236}">
              <a16:creationId xmlns:a16="http://schemas.microsoft.com/office/drawing/2014/main" id="{78EA4B65-E851-471D-B6E2-F478120A1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28" name="Picture 100">
          <a:extLst>
            <a:ext uri="{FF2B5EF4-FFF2-40B4-BE49-F238E27FC236}">
              <a16:creationId xmlns:a16="http://schemas.microsoft.com/office/drawing/2014/main" id="{FAA6B8ED-5518-48C2-9EB7-E206265DB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29" name="Picture 101">
          <a:extLst>
            <a:ext uri="{FF2B5EF4-FFF2-40B4-BE49-F238E27FC236}">
              <a16:creationId xmlns:a16="http://schemas.microsoft.com/office/drawing/2014/main" id="{B0D3A46A-1963-4660-BB81-5DF919F48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30" name="Picture 102">
          <a:extLst>
            <a:ext uri="{FF2B5EF4-FFF2-40B4-BE49-F238E27FC236}">
              <a16:creationId xmlns:a16="http://schemas.microsoft.com/office/drawing/2014/main" id="{0E053DBE-016F-4390-8316-04325F73D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31" name="Picture 103">
          <a:extLst>
            <a:ext uri="{FF2B5EF4-FFF2-40B4-BE49-F238E27FC236}">
              <a16:creationId xmlns:a16="http://schemas.microsoft.com/office/drawing/2014/main" id="{7F867F0F-BC60-4C6A-AB5F-CEE53E921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32" name="Picture 104">
          <a:extLst>
            <a:ext uri="{FF2B5EF4-FFF2-40B4-BE49-F238E27FC236}">
              <a16:creationId xmlns:a16="http://schemas.microsoft.com/office/drawing/2014/main" id="{58D7AE6D-14E4-4E00-97AC-70B1FD61D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33" name="Picture 105">
          <a:extLst>
            <a:ext uri="{FF2B5EF4-FFF2-40B4-BE49-F238E27FC236}">
              <a16:creationId xmlns:a16="http://schemas.microsoft.com/office/drawing/2014/main" id="{D7138B5B-E066-47DF-8981-D43DD698B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34" name="Picture 106">
          <a:extLst>
            <a:ext uri="{FF2B5EF4-FFF2-40B4-BE49-F238E27FC236}">
              <a16:creationId xmlns:a16="http://schemas.microsoft.com/office/drawing/2014/main" id="{5B5DDB39-99C1-4890-8733-FE694A8D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35" name="Picture 107">
          <a:extLst>
            <a:ext uri="{FF2B5EF4-FFF2-40B4-BE49-F238E27FC236}">
              <a16:creationId xmlns:a16="http://schemas.microsoft.com/office/drawing/2014/main" id="{1EF24F6A-E900-49AC-9046-5AA85CC4C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36" name="Picture 108">
          <a:extLst>
            <a:ext uri="{FF2B5EF4-FFF2-40B4-BE49-F238E27FC236}">
              <a16:creationId xmlns:a16="http://schemas.microsoft.com/office/drawing/2014/main" id="{C5DCC562-5E14-43F5-A2E7-9F922BA2B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37" name="Picture 109">
          <a:extLst>
            <a:ext uri="{FF2B5EF4-FFF2-40B4-BE49-F238E27FC236}">
              <a16:creationId xmlns:a16="http://schemas.microsoft.com/office/drawing/2014/main" id="{543DD2D1-6143-4BC2-B609-25AF6AAA4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38" name="Picture 110">
          <a:extLst>
            <a:ext uri="{FF2B5EF4-FFF2-40B4-BE49-F238E27FC236}">
              <a16:creationId xmlns:a16="http://schemas.microsoft.com/office/drawing/2014/main" id="{75F36A09-364A-4A96-9CEC-4746600EC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39" name="Picture 111">
          <a:extLst>
            <a:ext uri="{FF2B5EF4-FFF2-40B4-BE49-F238E27FC236}">
              <a16:creationId xmlns:a16="http://schemas.microsoft.com/office/drawing/2014/main" id="{047C0EA3-F011-418B-9B52-5FDF02943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140" name="WordArt 112">
          <a:extLst>
            <a:ext uri="{FF2B5EF4-FFF2-40B4-BE49-F238E27FC236}">
              <a16:creationId xmlns:a16="http://schemas.microsoft.com/office/drawing/2014/main" id="{75EDF7AD-BE9A-4476-BB2A-0370F5ACAD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141" name="WordArt 113">
          <a:extLst>
            <a:ext uri="{FF2B5EF4-FFF2-40B4-BE49-F238E27FC236}">
              <a16:creationId xmlns:a16="http://schemas.microsoft.com/office/drawing/2014/main" id="{D01ACEEC-ED80-47E2-971B-5A5159A5B8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4675</xdr:row>
      <xdr:rowOff>0</xdr:rowOff>
    </xdr:from>
    <xdr:to>
      <xdr:col>1</xdr:col>
      <xdr:colOff>2705100</xdr:colOff>
      <xdr:row>4675</xdr:row>
      <xdr:rowOff>0</xdr:rowOff>
    </xdr:to>
    <xdr:sp macro="" textlink="">
      <xdr:nvSpPr>
        <xdr:cNvPr id="3142" name="WordArt 114">
          <a:extLst>
            <a:ext uri="{FF2B5EF4-FFF2-40B4-BE49-F238E27FC236}">
              <a16:creationId xmlns:a16="http://schemas.microsoft.com/office/drawing/2014/main" id="{64693733-E273-4C65-81C0-802711EC8D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4675</xdr:row>
      <xdr:rowOff>0</xdr:rowOff>
    </xdr:from>
    <xdr:to>
      <xdr:col>1</xdr:col>
      <xdr:colOff>2724150</xdr:colOff>
      <xdr:row>4675</xdr:row>
      <xdr:rowOff>0</xdr:rowOff>
    </xdr:to>
    <xdr:sp macro="" textlink="">
      <xdr:nvSpPr>
        <xdr:cNvPr id="3143" name="WordArt 115">
          <a:extLst>
            <a:ext uri="{FF2B5EF4-FFF2-40B4-BE49-F238E27FC236}">
              <a16:creationId xmlns:a16="http://schemas.microsoft.com/office/drawing/2014/main" id="{8AA527D8-5E25-42F5-931D-917D9CABE4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144" name="WordArt 116">
          <a:extLst>
            <a:ext uri="{FF2B5EF4-FFF2-40B4-BE49-F238E27FC236}">
              <a16:creationId xmlns:a16="http://schemas.microsoft.com/office/drawing/2014/main" id="{D314B507-5B67-4121-ABEE-823B4DCD10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145" name="WordArt 117">
          <a:extLst>
            <a:ext uri="{FF2B5EF4-FFF2-40B4-BE49-F238E27FC236}">
              <a16:creationId xmlns:a16="http://schemas.microsoft.com/office/drawing/2014/main" id="{A472AA85-4443-4E16-BFC6-91D9831F1D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146" name="WordArt 118">
          <a:extLst>
            <a:ext uri="{FF2B5EF4-FFF2-40B4-BE49-F238E27FC236}">
              <a16:creationId xmlns:a16="http://schemas.microsoft.com/office/drawing/2014/main" id="{1DE00F15-2287-444D-8B24-BDFC9E58AE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147" name="WordArt 119">
          <a:extLst>
            <a:ext uri="{FF2B5EF4-FFF2-40B4-BE49-F238E27FC236}">
              <a16:creationId xmlns:a16="http://schemas.microsoft.com/office/drawing/2014/main" id="{D07463B2-3F41-4310-8F14-DAFEE42194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148" name="Picture 24">
          <a:extLst>
            <a:ext uri="{FF2B5EF4-FFF2-40B4-BE49-F238E27FC236}">
              <a16:creationId xmlns:a16="http://schemas.microsoft.com/office/drawing/2014/main" id="{E1B62B79-CF07-40C9-AE94-54F4382FE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149" name="Picture 25">
          <a:extLst>
            <a:ext uri="{FF2B5EF4-FFF2-40B4-BE49-F238E27FC236}">
              <a16:creationId xmlns:a16="http://schemas.microsoft.com/office/drawing/2014/main" id="{FF563FFD-E941-4419-A7EC-E930CE1DC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150" name="Picture 26">
          <a:extLst>
            <a:ext uri="{FF2B5EF4-FFF2-40B4-BE49-F238E27FC236}">
              <a16:creationId xmlns:a16="http://schemas.microsoft.com/office/drawing/2014/main" id="{261B64AA-2592-4DDE-9DC3-7B156D055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151" name="Picture 27">
          <a:extLst>
            <a:ext uri="{FF2B5EF4-FFF2-40B4-BE49-F238E27FC236}">
              <a16:creationId xmlns:a16="http://schemas.microsoft.com/office/drawing/2014/main" id="{A0E93E28-E315-4644-9A20-5C1ADDE18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152" name="WordArt 2">
          <a:extLst>
            <a:ext uri="{FF2B5EF4-FFF2-40B4-BE49-F238E27FC236}">
              <a16:creationId xmlns:a16="http://schemas.microsoft.com/office/drawing/2014/main" id="{7B777AD3-553F-4380-8455-11F5069A40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153" name="WordArt 95">
          <a:extLst>
            <a:ext uri="{FF2B5EF4-FFF2-40B4-BE49-F238E27FC236}">
              <a16:creationId xmlns:a16="http://schemas.microsoft.com/office/drawing/2014/main" id="{88DD6191-09EF-4D1A-83DE-EA9C56F1A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154" name="WordArt 96">
          <a:extLst>
            <a:ext uri="{FF2B5EF4-FFF2-40B4-BE49-F238E27FC236}">
              <a16:creationId xmlns:a16="http://schemas.microsoft.com/office/drawing/2014/main" id="{9A63E9DE-3107-4307-BBE5-EB426D4667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155" name="WordArt 99">
          <a:extLst>
            <a:ext uri="{FF2B5EF4-FFF2-40B4-BE49-F238E27FC236}">
              <a16:creationId xmlns:a16="http://schemas.microsoft.com/office/drawing/2014/main" id="{0636C26A-84D9-4D78-99C1-2FDDE864D0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156" name="WordArt 100">
          <a:extLst>
            <a:ext uri="{FF2B5EF4-FFF2-40B4-BE49-F238E27FC236}">
              <a16:creationId xmlns:a16="http://schemas.microsoft.com/office/drawing/2014/main" id="{0DF9C54A-E2C7-49FD-93DF-5B2DB887F5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157" name="WordArt 106">
          <a:extLst>
            <a:ext uri="{FF2B5EF4-FFF2-40B4-BE49-F238E27FC236}">
              <a16:creationId xmlns:a16="http://schemas.microsoft.com/office/drawing/2014/main" id="{6B8B7DC1-A10C-4A21-8370-1E1FED3EDD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158" name="WordArt 107">
          <a:extLst>
            <a:ext uri="{FF2B5EF4-FFF2-40B4-BE49-F238E27FC236}">
              <a16:creationId xmlns:a16="http://schemas.microsoft.com/office/drawing/2014/main" id="{16172DDB-CD94-4DE8-8E77-095F4BFF35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3159" name="Picture 142">
          <a:extLst>
            <a:ext uri="{FF2B5EF4-FFF2-40B4-BE49-F238E27FC236}">
              <a16:creationId xmlns:a16="http://schemas.microsoft.com/office/drawing/2014/main" id="{D33295F6-A539-4A74-8C34-43AF6919C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1313</xdr:row>
      <xdr:rowOff>0</xdr:rowOff>
    </xdr:from>
    <xdr:to>
      <xdr:col>1</xdr:col>
      <xdr:colOff>1219200</xdr:colOff>
      <xdr:row>1313</xdr:row>
      <xdr:rowOff>0</xdr:rowOff>
    </xdr:to>
    <xdr:pic>
      <xdr:nvPicPr>
        <xdr:cNvPr id="3160" name="Picture 143">
          <a:extLst>
            <a:ext uri="{FF2B5EF4-FFF2-40B4-BE49-F238E27FC236}">
              <a16:creationId xmlns:a16="http://schemas.microsoft.com/office/drawing/2014/main" id="{2BB9E8C3-3415-48CE-9E5F-6CD70AE53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1313</xdr:row>
      <xdr:rowOff>0</xdr:rowOff>
    </xdr:from>
    <xdr:to>
      <xdr:col>1</xdr:col>
      <xdr:colOff>1114425</xdr:colOff>
      <xdr:row>1313</xdr:row>
      <xdr:rowOff>0</xdr:rowOff>
    </xdr:to>
    <xdr:pic>
      <xdr:nvPicPr>
        <xdr:cNvPr id="3161" name="Picture 144">
          <a:extLst>
            <a:ext uri="{FF2B5EF4-FFF2-40B4-BE49-F238E27FC236}">
              <a16:creationId xmlns:a16="http://schemas.microsoft.com/office/drawing/2014/main" id="{7F483CFB-1FBF-42CB-901A-3586ABAC1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1313</xdr:row>
      <xdr:rowOff>0</xdr:rowOff>
    </xdr:from>
    <xdr:to>
      <xdr:col>1</xdr:col>
      <xdr:colOff>1104900</xdr:colOff>
      <xdr:row>1313</xdr:row>
      <xdr:rowOff>0</xdr:rowOff>
    </xdr:to>
    <xdr:pic>
      <xdr:nvPicPr>
        <xdr:cNvPr id="3162" name="Picture 145">
          <a:extLst>
            <a:ext uri="{FF2B5EF4-FFF2-40B4-BE49-F238E27FC236}">
              <a16:creationId xmlns:a16="http://schemas.microsoft.com/office/drawing/2014/main" id="{97F9D164-E777-41AF-BD9B-7FFED92A3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1313</xdr:row>
      <xdr:rowOff>0</xdr:rowOff>
    </xdr:from>
    <xdr:to>
      <xdr:col>1</xdr:col>
      <xdr:colOff>1209675</xdr:colOff>
      <xdr:row>1313</xdr:row>
      <xdr:rowOff>0</xdr:rowOff>
    </xdr:to>
    <xdr:pic>
      <xdr:nvPicPr>
        <xdr:cNvPr id="3163" name="Picture 146">
          <a:extLst>
            <a:ext uri="{FF2B5EF4-FFF2-40B4-BE49-F238E27FC236}">
              <a16:creationId xmlns:a16="http://schemas.microsoft.com/office/drawing/2014/main" id="{C049DD02-5F2B-49C0-90DA-F1F909C57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1200150</xdr:colOff>
      <xdr:row>1313</xdr:row>
      <xdr:rowOff>0</xdr:rowOff>
    </xdr:to>
    <xdr:pic>
      <xdr:nvPicPr>
        <xdr:cNvPr id="3164" name="Picture 147">
          <a:extLst>
            <a:ext uri="{FF2B5EF4-FFF2-40B4-BE49-F238E27FC236}">
              <a16:creationId xmlns:a16="http://schemas.microsoft.com/office/drawing/2014/main" id="{46814026-113E-45EF-A0AC-B1CAC53A1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3165" name="Picture 148">
          <a:extLst>
            <a:ext uri="{FF2B5EF4-FFF2-40B4-BE49-F238E27FC236}">
              <a16:creationId xmlns:a16="http://schemas.microsoft.com/office/drawing/2014/main" id="{B9CCAE31-EBEC-4126-81D0-C0D192610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166" name="WordArt 154">
          <a:extLst>
            <a:ext uri="{FF2B5EF4-FFF2-40B4-BE49-F238E27FC236}">
              <a16:creationId xmlns:a16="http://schemas.microsoft.com/office/drawing/2014/main" id="{A4C43789-73B4-4A60-9C2C-9C7DFC8CF7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167" name="WordArt 155">
          <a:extLst>
            <a:ext uri="{FF2B5EF4-FFF2-40B4-BE49-F238E27FC236}">
              <a16:creationId xmlns:a16="http://schemas.microsoft.com/office/drawing/2014/main" id="{0D0307F5-A3EB-4A79-96ED-17509D51C5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168" name="WordArt 156">
          <a:extLst>
            <a:ext uri="{FF2B5EF4-FFF2-40B4-BE49-F238E27FC236}">
              <a16:creationId xmlns:a16="http://schemas.microsoft.com/office/drawing/2014/main" id="{878DC8A1-C3F8-48C9-ABDF-7A14992E25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169" name="WordArt 157">
          <a:extLst>
            <a:ext uri="{FF2B5EF4-FFF2-40B4-BE49-F238E27FC236}">
              <a16:creationId xmlns:a16="http://schemas.microsoft.com/office/drawing/2014/main" id="{44E45D33-907A-4DE8-BC3A-615157C4D2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170" name="Picture 24">
          <a:extLst>
            <a:ext uri="{FF2B5EF4-FFF2-40B4-BE49-F238E27FC236}">
              <a16:creationId xmlns:a16="http://schemas.microsoft.com/office/drawing/2014/main" id="{9638DCB6-40F0-4CEB-AEFE-45A10F48D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171" name="Picture 25">
          <a:extLst>
            <a:ext uri="{FF2B5EF4-FFF2-40B4-BE49-F238E27FC236}">
              <a16:creationId xmlns:a16="http://schemas.microsoft.com/office/drawing/2014/main" id="{964247D3-0762-402F-A13C-FB63411AF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172" name="Picture 26">
          <a:extLst>
            <a:ext uri="{FF2B5EF4-FFF2-40B4-BE49-F238E27FC236}">
              <a16:creationId xmlns:a16="http://schemas.microsoft.com/office/drawing/2014/main" id="{B7E570E2-7F57-43DE-9A4C-A56670A82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173" name="Picture 27">
          <a:extLst>
            <a:ext uri="{FF2B5EF4-FFF2-40B4-BE49-F238E27FC236}">
              <a16:creationId xmlns:a16="http://schemas.microsoft.com/office/drawing/2014/main" id="{14C355EC-95F8-4F89-9CBF-D6F72C338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74" name="Picture 84">
          <a:extLst>
            <a:ext uri="{FF2B5EF4-FFF2-40B4-BE49-F238E27FC236}">
              <a16:creationId xmlns:a16="http://schemas.microsoft.com/office/drawing/2014/main" id="{0A55BE2A-E8B0-4528-9150-AF8F42226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75" name="Picture 85">
          <a:extLst>
            <a:ext uri="{FF2B5EF4-FFF2-40B4-BE49-F238E27FC236}">
              <a16:creationId xmlns:a16="http://schemas.microsoft.com/office/drawing/2014/main" id="{A3A681E9-E4DF-463C-96D8-77587A160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76" name="Picture 86">
          <a:extLst>
            <a:ext uri="{FF2B5EF4-FFF2-40B4-BE49-F238E27FC236}">
              <a16:creationId xmlns:a16="http://schemas.microsoft.com/office/drawing/2014/main" id="{5915D8B1-01FA-4A49-8EE6-208CD4E54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77" name="Picture 87">
          <a:extLst>
            <a:ext uri="{FF2B5EF4-FFF2-40B4-BE49-F238E27FC236}">
              <a16:creationId xmlns:a16="http://schemas.microsoft.com/office/drawing/2014/main" id="{06EE5E6B-0DBA-4043-B6C3-3F0A13A69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78" name="Picture 88">
          <a:extLst>
            <a:ext uri="{FF2B5EF4-FFF2-40B4-BE49-F238E27FC236}">
              <a16:creationId xmlns:a16="http://schemas.microsoft.com/office/drawing/2014/main" id="{A8516CB0-AD33-4600-B8C0-750416F31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79" name="Picture 89">
          <a:extLst>
            <a:ext uri="{FF2B5EF4-FFF2-40B4-BE49-F238E27FC236}">
              <a16:creationId xmlns:a16="http://schemas.microsoft.com/office/drawing/2014/main" id="{A4488993-5912-4B62-A56A-2B652BEA4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80" name="Picture 90">
          <a:extLst>
            <a:ext uri="{FF2B5EF4-FFF2-40B4-BE49-F238E27FC236}">
              <a16:creationId xmlns:a16="http://schemas.microsoft.com/office/drawing/2014/main" id="{540E758C-9241-4E72-84DE-52CBFE6C2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81" name="Picture 91">
          <a:extLst>
            <a:ext uri="{FF2B5EF4-FFF2-40B4-BE49-F238E27FC236}">
              <a16:creationId xmlns:a16="http://schemas.microsoft.com/office/drawing/2014/main" id="{CF1CECF4-A042-4971-8A21-81078BFBB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82" name="Picture 92">
          <a:extLst>
            <a:ext uri="{FF2B5EF4-FFF2-40B4-BE49-F238E27FC236}">
              <a16:creationId xmlns:a16="http://schemas.microsoft.com/office/drawing/2014/main" id="{01A4F37C-9D39-4FA4-B598-6BD4B29BF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83" name="Picture 93">
          <a:extLst>
            <a:ext uri="{FF2B5EF4-FFF2-40B4-BE49-F238E27FC236}">
              <a16:creationId xmlns:a16="http://schemas.microsoft.com/office/drawing/2014/main" id="{57CC5A79-D885-4D22-9B76-93B1C635A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84" name="Picture 94">
          <a:extLst>
            <a:ext uri="{FF2B5EF4-FFF2-40B4-BE49-F238E27FC236}">
              <a16:creationId xmlns:a16="http://schemas.microsoft.com/office/drawing/2014/main" id="{FCDD7996-E004-49E5-8B49-318A14C3C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85" name="Picture 95">
          <a:extLst>
            <a:ext uri="{FF2B5EF4-FFF2-40B4-BE49-F238E27FC236}">
              <a16:creationId xmlns:a16="http://schemas.microsoft.com/office/drawing/2014/main" id="{F4B491FC-DD9B-4CBA-849A-5A08DB37F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86" name="Picture 96">
          <a:extLst>
            <a:ext uri="{FF2B5EF4-FFF2-40B4-BE49-F238E27FC236}">
              <a16:creationId xmlns:a16="http://schemas.microsoft.com/office/drawing/2014/main" id="{E132EDD2-7F5D-46D3-B52B-9B89BAE93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87" name="Picture 97">
          <a:extLst>
            <a:ext uri="{FF2B5EF4-FFF2-40B4-BE49-F238E27FC236}">
              <a16:creationId xmlns:a16="http://schemas.microsoft.com/office/drawing/2014/main" id="{E2444424-964C-48D2-9E53-73314E102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88" name="Picture 98">
          <a:extLst>
            <a:ext uri="{FF2B5EF4-FFF2-40B4-BE49-F238E27FC236}">
              <a16:creationId xmlns:a16="http://schemas.microsoft.com/office/drawing/2014/main" id="{39DB01B4-A48E-4231-9A83-E2E4F06C1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89" name="Picture 99">
          <a:extLst>
            <a:ext uri="{FF2B5EF4-FFF2-40B4-BE49-F238E27FC236}">
              <a16:creationId xmlns:a16="http://schemas.microsoft.com/office/drawing/2014/main" id="{3119BF2A-FA7B-47BE-BC45-620E4BC4B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90" name="Picture 100">
          <a:extLst>
            <a:ext uri="{FF2B5EF4-FFF2-40B4-BE49-F238E27FC236}">
              <a16:creationId xmlns:a16="http://schemas.microsoft.com/office/drawing/2014/main" id="{DA3FF683-1B0E-4693-A1ED-D22519D28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91" name="Picture 101">
          <a:extLst>
            <a:ext uri="{FF2B5EF4-FFF2-40B4-BE49-F238E27FC236}">
              <a16:creationId xmlns:a16="http://schemas.microsoft.com/office/drawing/2014/main" id="{D5B4F52A-BC84-4AA7-B6D9-8F9C8E435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92" name="Picture 102">
          <a:extLst>
            <a:ext uri="{FF2B5EF4-FFF2-40B4-BE49-F238E27FC236}">
              <a16:creationId xmlns:a16="http://schemas.microsoft.com/office/drawing/2014/main" id="{B2FF32CB-95B8-4B86-8810-2EB6AF954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93" name="Picture 103">
          <a:extLst>
            <a:ext uri="{FF2B5EF4-FFF2-40B4-BE49-F238E27FC236}">
              <a16:creationId xmlns:a16="http://schemas.microsoft.com/office/drawing/2014/main" id="{89F60207-40BA-4FF4-9340-B6C01E6DC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94" name="Picture 104">
          <a:extLst>
            <a:ext uri="{FF2B5EF4-FFF2-40B4-BE49-F238E27FC236}">
              <a16:creationId xmlns:a16="http://schemas.microsoft.com/office/drawing/2014/main" id="{886F7543-AA02-40F4-B3B6-0EC84FBE3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95" name="Picture 105">
          <a:extLst>
            <a:ext uri="{FF2B5EF4-FFF2-40B4-BE49-F238E27FC236}">
              <a16:creationId xmlns:a16="http://schemas.microsoft.com/office/drawing/2014/main" id="{F2D3B679-CDB3-4B07-89B8-20B650107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96" name="Picture 106">
          <a:extLst>
            <a:ext uri="{FF2B5EF4-FFF2-40B4-BE49-F238E27FC236}">
              <a16:creationId xmlns:a16="http://schemas.microsoft.com/office/drawing/2014/main" id="{94D5E39E-70DE-4CFB-86BF-3B53798C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97" name="Picture 107">
          <a:extLst>
            <a:ext uri="{FF2B5EF4-FFF2-40B4-BE49-F238E27FC236}">
              <a16:creationId xmlns:a16="http://schemas.microsoft.com/office/drawing/2014/main" id="{D14B2EFF-2BF3-45D0-BA78-52CF82AD2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98" name="Picture 108">
          <a:extLst>
            <a:ext uri="{FF2B5EF4-FFF2-40B4-BE49-F238E27FC236}">
              <a16:creationId xmlns:a16="http://schemas.microsoft.com/office/drawing/2014/main" id="{38C5F934-9039-48DC-8FF2-10043E9D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199" name="Picture 109">
          <a:extLst>
            <a:ext uri="{FF2B5EF4-FFF2-40B4-BE49-F238E27FC236}">
              <a16:creationId xmlns:a16="http://schemas.microsoft.com/office/drawing/2014/main" id="{039F64B4-09D6-47B5-8DB5-CB5355B4D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200" name="Picture 110">
          <a:extLst>
            <a:ext uri="{FF2B5EF4-FFF2-40B4-BE49-F238E27FC236}">
              <a16:creationId xmlns:a16="http://schemas.microsoft.com/office/drawing/2014/main" id="{6937E28F-6435-435A-B763-BB620CC5C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201" name="Picture 111">
          <a:extLst>
            <a:ext uri="{FF2B5EF4-FFF2-40B4-BE49-F238E27FC236}">
              <a16:creationId xmlns:a16="http://schemas.microsoft.com/office/drawing/2014/main" id="{4E24BE08-E0AC-4CDF-86C7-4997F2518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202" name="WordArt 112">
          <a:extLst>
            <a:ext uri="{FF2B5EF4-FFF2-40B4-BE49-F238E27FC236}">
              <a16:creationId xmlns:a16="http://schemas.microsoft.com/office/drawing/2014/main" id="{2BDEE4F4-003E-4EC7-9A1F-B5CBFEC21E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203" name="WordArt 113">
          <a:extLst>
            <a:ext uri="{FF2B5EF4-FFF2-40B4-BE49-F238E27FC236}">
              <a16:creationId xmlns:a16="http://schemas.microsoft.com/office/drawing/2014/main" id="{C29A8AFF-B201-4614-A66F-F4DF97EA68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4675</xdr:row>
      <xdr:rowOff>0</xdr:rowOff>
    </xdr:from>
    <xdr:to>
      <xdr:col>1</xdr:col>
      <xdr:colOff>2705100</xdr:colOff>
      <xdr:row>4675</xdr:row>
      <xdr:rowOff>0</xdr:rowOff>
    </xdr:to>
    <xdr:sp macro="" textlink="">
      <xdr:nvSpPr>
        <xdr:cNvPr id="3204" name="WordArt 114">
          <a:extLst>
            <a:ext uri="{FF2B5EF4-FFF2-40B4-BE49-F238E27FC236}">
              <a16:creationId xmlns:a16="http://schemas.microsoft.com/office/drawing/2014/main" id="{F0B23D9D-17F5-4407-A37E-1F03F17AD6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4675</xdr:row>
      <xdr:rowOff>0</xdr:rowOff>
    </xdr:from>
    <xdr:to>
      <xdr:col>1</xdr:col>
      <xdr:colOff>2724150</xdr:colOff>
      <xdr:row>4675</xdr:row>
      <xdr:rowOff>0</xdr:rowOff>
    </xdr:to>
    <xdr:sp macro="" textlink="">
      <xdr:nvSpPr>
        <xdr:cNvPr id="3205" name="WordArt 115">
          <a:extLst>
            <a:ext uri="{FF2B5EF4-FFF2-40B4-BE49-F238E27FC236}">
              <a16:creationId xmlns:a16="http://schemas.microsoft.com/office/drawing/2014/main" id="{3BE0762E-B75B-42E9-BF8E-0F7B887133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206" name="WordArt 116">
          <a:extLst>
            <a:ext uri="{FF2B5EF4-FFF2-40B4-BE49-F238E27FC236}">
              <a16:creationId xmlns:a16="http://schemas.microsoft.com/office/drawing/2014/main" id="{FC43F2C4-B4E6-44DA-A9CC-46252BF811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207" name="WordArt 117">
          <a:extLst>
            <a:ext uri="{FF2B5EF4-FFF2-40B4-BE49-F238E27FC236}">
              <a16:creationId xmlns:a16="http://schemas.microsoft.com/office/drawing/2014/main" id="{60E482E7-AA79-4520-B3CD-65C89B414E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208" name="WordArt 118">
          <a:extLst>
            <a:ext uri="{FF2B5EF4-FFF2-40B4-BE49-F238E27FC236}">
              <a16:creationId xmlns:a16="http://schemas.microsoft.com/office/drawing/2014/main" id="{A805E822-E4EF-4438-9CE2-1E86C224FB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209" name="WordArt 119">
          <a:extLst>
            <a:ext uri="{FF2B5EF4-FFF2-40B4-BE49-F238E27FC236}">
              <a16:creationId xmlns:a16="http://schemas.microsoft.com/office/drawing/2014/main" id="{FA650881-5DA5-4B94-8CA0-4365D0F501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210" name="Picture 24">
          <a:extLst>
            <a:ext uri="{FF2B5EF4-FFF2-40B4-BE49-F238E27FC236}">
              <a16:creationId xmlns:a16="http://schemas.microsoft.com/office/drawing/2014/main" id="{C8E73FA3-C8F8-45BC-AAEE-475E7A806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211" name="Picture 25">
          <a:extLst>
            <a:ext uri="{FF2B5EF4-FFF2-40B4-BE49-F238E27FC236}">
              <a16:creationId xmlns:a16="http://schemas.microsoft.com/office/drawing/2014/main" id="{AF9133CC-FF3A-4A15-A708-DA22195C4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212" name="Picture 26">
          <a:extLst>
            <a:ext uri="{FF2B5EF4-FFF2-40B4-BE49-F238E27FC236}">
              <a16:creationId xmlns:a16="http://schemas.microsoft.com/office/drawing/2014/main" id="{67E52893-1AEE-4AAE-9FE7-2EF6A534B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213" name="Picture 27">
          <a:extLst>
            <a:ext uri="{FF2B5EF4-FFF2-40B4-BE49-F238E27FC236}">
              <a16:creationId xmlns:a16="http://schemas.microsoft.com/office/drawing/2014/main" id="{176D873B-0E47-4E3E-A214-C06C1CFAE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214" name="WordArt 2">
          <a:extLst>
            <a:ext uri="{FF2B5EF4-FFF2-40B4-BE49-F238E27FC236}">
              <a16:creationId xmlns:a16="http://schemas.microsoft.com/office/drawing/2014/main" id="{0225F118-3553-4F59-81D7-EB1BFE7F94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215" name="WordArt 95">
          <a:extLst>
            <a:ext uri="{FF2B5EF4-FFF2-40B4-BE49-F238E27FC236}">
              <a16:creationId xmlns:a16="http://schemas.microsoft.com/office/drawing/2014/main" id="{5B24FF51-4D4B-4F87-BD64-D259FF95AB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216" name="WordArt 96">
          <a:extLst>
            <a:ext uri="{FF2B5EF4-FFF2-40B4-BE49-F238E27FC236}">
              <a16:creationId xmlns:a16="http://schemas.microsoft.com/office/drawing/2014/main" id="{4053B77A-0BA1-490D-B634-C1F173D92E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217" name="WordArt 99">
          <a:extLst>
            <a:ext uri="{FF2B5EF4-FFF2-40B4-BE49-F238E27FC236}">
              <a16:creationId xmlns:a16="http://schemas.microsoft.com/office/drawing/2014/main" id="{4D1A1DE2-2E8B-4D73-A287-C5CEFD005F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218" name="WordArt 100">
          <a:extLst>
            <a:ext uri="{FF2B5EF4-FFF2-40B4-BE49-F238E27FC236}">
              <a16:creationId xmlns:a16="http://schemas.microsoft.com/office/drawing/2014/main" id="{79003103-49EE-4F63-BE08-C6DA494901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219" name="WordArt 106">
          <a:extLst>
            <a:ext uri="{FF2B5EF4-FFF2-40B4-BE49-F238E27FC236}">
              <a16:creationId xmlns:a16="http://schemas.microsoft.com/office/drawing/2014/main" id="{3F8F5627-AC5E-47A7-8D1A-5FCED0CF83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220" name="WordArt 107">
          <a:extLst>
            <a:ext uri="{FF2B5EF4-FFF2-40B4-BE49-F238E27FC236}">
              <a16:creationId xmlns:a16="http://schemas.microsoft.com/office/drawing/2014/main" id="{646C9C6D-5F94-4956-A2C2-FCB854A416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3221" name="Picture 142">
          <a:extLst>
            <a:ext uri="{FF2B5EF4-FFF2-40B4-BE49-F238E27FC236}">
              <a16:creationId xmlns:a16="http://schemas.microsoft.com/office/drawing/2014/main" id="{C09635E1-A690-4DA4-878F-D3429F430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1313</xdr:row>
      <xdr:rowOff>0</xdr:rowOff>
    </xdr:from>
    <xdr:to>
      <xdr:col>1</xdr:col>
      <xdr:colOff>1219200</xdr:colOff>
      <xdr:row>1313</xdr:row>
      <xdr:rowOff>0</xdr:rowOff>
    </xdr:to>
    <xdr:pic>
      <xdr:nvPicPr>
        <xdr:cNvPr id="3222" name="Picture 143">
          <a:extLst>
            <a:ext uri="{FF2B5EF4-FFF2-40B4-BE49-F238E27FC236}">
              <a16:creationId xmlns:a16="http://schemas.microsoft.com/office/drawing/2014/main" id="{D5F96BAE-18DD-4101-81C9-839F260C3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1313</xdr:row>
      <xdr:rowOff>0</xdr:rowOff>
    </xdr:from>
    <xdr:to>
      <xdr:col>1</xdr:col>
      <xdr:colOff>1114425</xdr:colOff>
      <xdr:row>1313</xdr:row>
      <xdr:rowOff>0</xdr:rowOff>
    </xdr:to>
    <xdr:pic>
      <xdr:nvPicPr>
        <xdr:cNvPr id="3223" name="Picture 144">
          <a:extLst>
            <a:ext uri="{FF2B5EF4-FFF2-40B4-BE49-F238E27FC236}">
              <a16:creationId xmlns:a16="http://schemas.microsoft.com/office/drawing/2014/main" id="{4CF4C145-9956-41C9-8772-E77C82C23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1313</xdr:row>
      <xdr:rowOff>0</xdr:rowOff>
    </xdr:from>
    <xdr:to>
      <xdr:col>1</xdr:col>
      <xdr:colOff>1104900</xdr:colOff>
      <xdr:row>1313</xdr:row>
      <xdr:rowOff>0</xdr:rowOff>
    </xdr:to>
    <xdr:pic>
      <xdr:nvPicPr>
        <xdr:cNvPr id="3224" name="Picture 145">
          <a:extLst>
            <a:ext uri="{FF2B5EF4-FFF2-40B4-BE49-F238E27FC236}">
              <a16:creationId xmlns:a16="http://schemas.microsoft.com/office/drawing/2014/main" id="{B19E2AA5-CE7D-40DC-AF3E-CEC145CAC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1313</xdr:row>
      <xdr:rowOff>0</xdr:rowOff>
    </xdr:from>
    <xdr:to>
      <xdr:col>1</xdr:col>
      <xdr:colOff>1209675</xdr:colOff>
      <xdr:row>1313</xdr:row>
      <xdr:rowOff>0</xdr:rowOff>
    </xdr:to>
    <xdr:pic>
      <xdr:nvPicPr>
        <xdr:cNvPr id="3225" name="Picture 146">
          <a:extLst>
            <a:ext uri="{FF2B5EF4-FFF2-40B4-BE49-F238E27FC236}">
              <a16:creationId xmlns:a16="http://schemas.microsoft.com/office/drawing/2014/main" id="{F29912F4-B73E-45AE-A973-E2C928D10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1200150</xdr:colOff>
      <xdr:row>1313</xdr:row>
      <xdr:rowOff>0</xdr:rowOff>
    </xdr:to>
    <xdr:pic>
      <xdr:nvPicPr>
        <xdr:cNvPr id="3226" name="Picture 147">
          <a:extLst>
            <a:ext uri="{FF2B5EF4-FFF2-40B4-BE49-F238E27FC236}">
              <a16:creationId xmlns:a16="http://schemas.microsoft.com/office/drawing/2014/main" id="{0BCFEF78-1A78-4E21-A93A-CAB5498C4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3227" name="Picture 148">
          <a:extLst>
            <a:ext uri="{FF2B5EF4-FFF2-40B4-BE49-F238E27FC236}">
              <a16:creationId xmlns:a16="http://schemas.microsoft.com/office/drawing/2014/main" id="{08F1A294-9693-4A63-8C3A-9E5D2A2E0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228" name="WordArt 154">
          <a:extLst>
            <a:ext uri="{FF2B5EF4-FFF2-40B4-BE49-F238E27FC236}">
              <a16:creationId xmlns:a16="http://schemas.microsoft.com/office/drawing/2014/main" id="{F0399F7B-66F1-4D75-BE5A-5BB0E513BA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229" name="WordArt 155">
          <a:extLst>
            <a:ext uri="{FF2B5EF4-FFF2-40B4-BE49-F238E27FC236}">
              <a16:creationId xmlns:a16="http://schemas.microsoft.com/office/drawing/2014/main" id="{B4CD0A61-AC8B-4A63-975A-26389C209C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230" name="WordArt 156">
          <a:extLst>
            <a:ext uri="{FF2B5EF4-FFF2-40B4-BE49-F238E27FC236}">
              <a16:creationId xmlns:a16="http://schemas.microsoft.com/office/drawing/2014/main" id="{162341EC-A7C7-4B99-B6B4-ED3256EA9E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231" name="WordArt 157">
          <a:extLst>
            <a:ext uri="{FF2B5EF4-FFF2-40B4-BE49-F238E27FC236}">
              <a16:creationId xmlns:a16="http://schemas.microsoft.com/office/drawing/2014/main" id="{D159AB31-FAA1-45A4-9095-4E515F7846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7374</xdr:row>
      <xdr:rowOff>0</xdr:rowOff>
    </xdr:from>
    <xdr:to>
      <xdr:col>1</xdr:col>
      <xdr:colOff>-200025</xdr:colOff>
      <xdr:row>7374</xdr:row>
      <xdr:rowOff>0</xdr:rowOff>
    </xdr:to>
    <xdr:pic>
      <xdr:nvPicPr>
        <xdr:cNvPr id="3232" name="Picture 24">
          <a:extLst>
            <a:ext uri="{FF2B5EF4-FFF2-40B4-BE49-F238E27FC236}">
              <a16:creationId xmlns:a16="http://schemas.microsoft.com/office/drawing/2014/main" id="{466FF9B1-768F-401A-8787-AD43196E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7374</xdr:row>
      <xdr:rowOff>0</xdr:rowOff>
    </xdr:from>
    <xdr:to>
      <xdr:col>1</xdr:col>
      <xdr:colOff>19050</xdr:colOff>
      <xdr:row>7374</xdr:row>
      <xdr:rowOff>0</xdr:rowOff>
    </xdr:to>
    <xdr:pic>
      <xdr:nvPicPr>
        <xdr:cNvPr id="3233" name="Picture 25">
          <a:extLst>
            <a:ext uri="{FF2B5EF4-FFF2-40B4-BE49-F238E27FC236}">
              <a16:creationId xmlns:a16="http://schemas.microsoft.com/office/drawing/2014/main" id="{B66A79F2-C7FE-472B-A2D6-19172C89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7374</xdr:row>
      <xdr:rowOff>0</xdr:rowOff>
    </xdr:from>
    <xdr:to>
      <xdr:col>1</xdr:col>
      <xdr:colOff>-200025</xdr:colOff>
      <xdr:row>7374</xdr:row>
      <xdr:rowOff>0</xdr:rowOff>
    </xdr:to>
    <xdr:pic>
      <xdr:nvPicPr>
        <xdr:cNvPr id="3234" name="Picture 26">
          <a:extLst>
            <a:ext uri="{FF2B5EF4-FFF2-40B4-BE49-F238E27FC236}">
              <a16:creationId xmlns:a16="http://schemas.microsoft.com/office/drawing/2014/main" id="{FAE41E21-1A78-443C-A58E-6B8CADD66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7374</xdr:row>
      <xdr:rowOff>0</xdr:rowOff>
    </xdr:from>
    <xdr:to>
      <xdr:col>1</xdr:col>
      <xdr:colOff>19050</xdr:colOff>
      <xdr:row>7374</xdr:row>
      <xdr:rowOff>0</xdr:rowOff>
    </xdr:to>
    <xdr:pic>
      <xdr:nvPicPr>
        <xdr:cNvPr id="3235" name="Picture 27">
          <a:extLst>
            <a:ext uri="{FF2B5EF4-FFF2-40B4-BE49-F238E27FC236}">
              <a16:creationId xmlns:a16="http://schemas.microsoft.com/office/drawing/2014/main" id="{6638D47B-F11D-4A3D-9B43-E37636250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36" name="Picture 84">
          <a:extLst>
            <a:ext uri="{FF2B5EF4-FFF2-40B4-BE49-F238E27FC236}">
              <a16:creationId xmlns:a16="http://schemas.microsoft.com/office/drawing/2014/main" id="{1094ED4E-4A2C-4D1C-A6E4-A623219B4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37" name="Picture 85">
          <a:extLst>
            <a:ext uri="{FF2B5EF4-FFF2-40B4-BE49-F238E27FC236}">
              <a16:creationId xmlns:a16="http://schemas.microsoft.com/office/drawing/2014/main" id="{EE24434A-951D-476B-8176-66E78C86B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38" name="Picture 86">
          <a:extLst>
            <a:ext uri="{FF2B5EF4-FFF2-40B4-BE49-F238E27FC236}">
              <a16:creationId xmlns:a16="http://schemas.microsoft.com/office/drawing/2014/main" id="{39C8F600-ED5D-49F3-8865-54D9B238F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39" name="Picture 87">
          <a:extLst>
            <a:ext uri="{FF2B5EF4-FFF2-40B4-BE49-F238E27FC236}">
              <a16:creationId xmlns:a16="http://schemas.microsoft.com/office/drawing/2014/main" id="{5ABC0492-0F63-472D-9007-85231BB96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40" name="Picture 88">
          <a:extLst>
            <a:ext uri="{FF2B5EF4-FFF2-40B4-BE49-F238E27FC236}">
              <a16:creationId xmlns:a16="http://schemas.microsoft.com/office/drawing/2014/main" id="{C2891193-21F6-40B1-9FF4-0DFE56639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41" name="Picture 89">
          <a:extLst>
            <a:ext uri="{FF2B5EF4-FFF2-40B4-BE49-F238E27FC236}">
              <a16:creationId xmlns:a16="http://schemas.microsoft.com/office/drawing/2014/main" id="{0566F696-3A99-4C74-BC09-3CF01D0D6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42" name="Picture 90">
          <a:extLst>
            <a:ext uri="{FF2B5EF4-FFF2-40B4-BE49-F238E27FC236}">
              <a16:creationId xmlns:a16="http://schemas.microsoft.com/office/drawing/2014/main" id="{E887D95C-0B99-42FB-A9DA-EF6EDA94D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43" name="Picture 91">
          <a:extLst>
            <a:ext uri="{FF2B5EF4-FFF2-40B4-BE49-F238E27FC236}">
              <a16:creationId xmlns:a16="http://schemas.microsoft.com/office/drawing/2014/main" id="{47452523-7394-422F-BD18-E67B8B3B2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44" name="Picture 92">
          <a:extLst>
            <a:ext uri="{FF2B5EF4-FFF2-40B4-BE49-F238E27FC236}">
              <a16:creationId xmlns:a16="http://schemas.microsoft.com/office/drawing/2014/main" id="{2C76DC40-8F33-4322-A9E1-72BBCBB94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45" name="Picture 93">
          <a:extLst>
            <a:ext uri="{FF2B5EF4-FFF2-40B4-BE49-F238E27FC236}">
              <a16:creationId xmlns:a16="http://schemas.microsoft.com/office/drawing/2014/main" id="{00178A56-DE8F-418E-BBC7-B65539D43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46" name="Picture 94">
          <a:extLst>
            <a:ext uri="{FF2B5EF4-FFF2-40B4-BE49-F238E27FC236}">
              <a16:creationId xmlns:a16="http://schemas.microsoft.com/office/drawing/2014/main" id="{DCBC827E-F7F1-4793-854F-07CA6B5BA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47" name="Picture 95">
          <a:extLst>
            <a:ext uri="{FF2B5EF4-FFF2-40B4-BE49-F238E27FC236}">
              <a16:creationId xmlns:a16="http://schemas.microsoft.com/office/drawing/2014/main" id="{27029598-CA90-4471-B408-9338BCA9E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48" name="Picture 96">
          <a:extLst>
            <a:ext uri="{FF2B5EF4-FFF2-40B4-BE49-F238E27FC236}">
              <a16:creationId xmlns:a16="http://schemas.microsoft.com/office/drawing/2014/main" id="{CADACFD2-4042-4026-A65C-01B677F9B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49" name="Picture 97">
          <a:extLst>
            <a:ext uri="{FF2B5EF4-FFF2-40B4-BE49-F238E27FC236}">
              <a16:creationId xmlns:a16="http://schemas.microsoft.com/office/drawing/2014/main" id="{43321CE1-46FA-4F46-8F86-A6F7D7198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50" name="Picture 98">
          <a:extLst>
            <a:ext uri="{FF2B5EF4-FFF2-40B4-BE49-F238E27FC236}">
              <a16:creationId xmlns:a16="http://schemas.microsoft.com/office/drawing/2014/main" id="{435E0613-E91E-42CE-A9CA-31F3C5556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51" name="Picture 99">
          <a:extLst>
            <a:ext uri="{FF2B5EF4-FFF2-40B4-BE49-F238E27FC236}">
              <a16:creationId xmlns:a16="http://schemas.microsoft.com/office/drawing/2014/main" id="{BB29A5EA-0456-4E01-A274-6F4355370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52" name="Picture 100">
          <a:extLst>
            <a:ext uri="{FF2B5EF4-FFF2-40B4-BE49-F238E27FC236}">
              <a16:creationId xmlns:a16="http://schemas.microsoft.com/office/drawing/2014/main" id="{9F85211D-6B87-4DB5-9908-956377F4A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53" name="Picture 101">
          <a:extLst>
            <a:ext uri="{FF2B5EF4-FFF2-40B4-BE49-F238E27FC236}">
              <a16:creationId xmlns:a16="http://schemas.microsoft.com/office/drawing/2014/main" id="{6628A23C-7987-402C-B223-8116A4305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54" name="Picture 102">
          <a:extLst>
            <a:ext uri="{FF2B5EF4-FFF2-40B4-BE49-F238E27FC236}">
              <a16:creationId xmlns:a16="http://schemas.microsoft.com/office/drawing/2014/main" id="{CCAB3AA0-9408-46DF-B03F-90062F932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55" name="Picture 103">
          <a:extLst>
            <a:ext uri="{FF2B5EF4-FFF2-40B4-BE49-F238E27FC236}">
              <a16:creationId xmlns:a16="http://schemas.microsoft.com/office/drawing/2014/main" id="{8B9EE84D-FD50-433A-BA72-71B4F70EC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56" name="Picture 104">
          <a:extLst>
            <a:ext uri="{FF2B5EF4-FFF2-40B4-BE49-F238E27FC236}">
              <a16:creationId xmlns:a16="http://schemas.microsoft.com/office/drawing/2014/main" id="{4894145B-FB67-4F07-9B35-DD9194E89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57" name="Picture 105">
          <a:extLst>
            <a:ext uri="{FF2B5EF4-FFF2-40B4-BE49-F238E27FC236}">
              <a16:creationId xmlns:a16="http://schemas.microsoft.com/office/drawing/2014/main" id="{0C139646-05B7-413B-832A-F4BB712B0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58" name="Picture 106">
          <a:extLst>
            <a:ext uri="{FF2B5EF4-FFF2-40B4-BE49-F238E27FC236}">
              <a16:creationId xmlns:a16="http://schemas.microsoft.com/office/drawing/2014/main" id="{5A380238-6D3F-4C81-B6B9-27D7B8841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59" name="Picture 107">
          <a:extLst>
            <a:ext uri="{FF2B5EF4-FFF2-40B4-BE49-F238E27FC236}">
              <a16:creationId xmlns:a16="http://schemas.microsoft.com/office/drawing/2014/main" id="{A5D81E49-6ACF-41FD-A274-DDCAF5DAF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60" name="Picture 108">
          <a:extLst>
            <a:ext uri="{FF2B5EF4-FFF2-40B4-BE49-F238E27FC236}">
              <a16:creationId xmlns:a16="http://schemas.microsoft.com/office/drawing/2014/main" id="{C198B14C-15B5-47E4-BD2F-BFF25E5CD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61" name="Picture 109">
          <a:extLst>
            <a:ext uri="{FF2B5EF4-FFF2-40B4-BE49-F238E27FC236}">
              <a16:creationId xmlns:a16="http://schemas.microsoft.com/office/drawing/2014/main" id="{9785F76D-F7AD-47C5-8428-A9A7E3ACC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62" name="Picture 110">
          <a:extLst>
            <a:ext uri="{FF2B5EF4-FFF2-40B4-BE49-F238E27FC236}">
              <a16:creationId xmlns:a16="http://schemas.microsoft.com/office/drawing/2014/main" id="{C01E7D2D-E704-4405-AF03-28800D7A5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263" name="Picture 111">
          <a:extLst>
            <a:ext uri="{FF2B5EF4-FFF2-40B4-BE49-F238E27FC236}">
              <a16:creationId xmlns:a16="http://schemas.microsoft.com/office/drawing/2014/main" id="{A971EB63-2F66-44A3-9C45-BC53DB0E7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8829</xdr:row>
      <xdr:rowOff>0</xdr:rowOff>
    </xdr:from>
    <xdr:to>
      <xdr:col>1</xdr:col>
      <xdr:colOff>0</xdr:colOff>
      <xdr:row>8829</xdr:row>
      <xdr:rowOff>0</xdr:rowOff>
    </xdr:to>
    <xdr:sp macro="" textlink="">
      <xdr:nvSpPr>
        <xdr:cNvPr id="3264" name="WordArt 112">
          <a:extLst>
            <a:ext uri="{FF2B5EF4-FFF2-40B4-BE49-F238E27FC236}">
              <a16:creationId xmlns:a16="http://schemas.microsoft.com/office/drawing/2014/main" id="{C0804503-942A-4A9E-BB6E-FFF6CEFD32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837354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8829</xdr:row>
      <xdr:rowOff>0</xdr:rowOff>
    </xdr:from>
    <xdr:to>
      <xdr:col>1</xdr:col>
      <xdr:colOff>0</xdr:colOff>
      <xdr:row>8829</xdr:row>
      <xdr:rowOff>0</xdr:rowOff>
    </xdr:to>
    <xdr:sp macro="" textlink="">
      <xdr:nvSpPr>
        <xdr:cNvPr id="3265" name="WordArt 113">
          <a:extLst>
            <a:ext uri="{FF2B5EF4-FFF2-40B4-BE49-F238E27FC236}">
              <a16:creationId xmlns:a16="http://schemas.microsoft.com/office/drawing/2014/main" id="{CFC53670-5DF4-46DC-812F-BF3C8241FB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837354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9355</xdr:row>
      <xdr:rowOff>0</xdr:rowOff>
    </xdr:from>
    <xdr:to>
      <xdr:col>1</xdr:col>
      <xdr:colOff>2705100</xdr:colOff>
      <xdr:row>9355</xdr:row>
      <xdr:rowOff>0</xdr:rowOff>
    </xdr:to>
    <xdr:sp macro="" textlink="">
      <xdr:nvSpPr>
        <xdr:cNvPr id="3266" name="WordArt 114">
          <a:extLst>
            <a:ext uri="{FF2B5EF4-FFF2-40B4-BE49-F238E27FC236}">
              <a16:creationId xmlns:a16="http://schemas.microsoft.com/office/drawing/2014/main" id="{F1787017-BB3E-4831-A5E2-CAB2DDCFF2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1078230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9355</xdr:row>
      <xdr:rowOff>0</xdr:rowOff>
    </xdr:from>
    <xdr:to>
      <xdr:col>1</xdr:col>
      <xdr:colOff>2724150</xdr:colOff>
      <xdr:row>9355</xdr:row>
      <xdr:rowOff>0</xdr:rowOff>
    </xdr:to>
    <xdr:sp macro="" textlink="">
      <xdr:nvSpPr>
        <xdr:cNvPr id="3267" name="WordArt 115">
          <a:extLst>
            <a:ext uri="{FF2B5EF4-FFF2-40B4-BE49-F238E27FC236}">
              <a16:creationId xmlns:a16="http://schemas.microsoft.com/office/drawing/2014/main" id="{6D582EFA-92CB-4B50-956B-A6E215E0EC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1078230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9355</xdr:row>
      <xdr:rowOff>0</xdr:rowOff>
    </xdr:from>
    <xdr:to>
      <xdr:col>1</xdr:col>
      <xdr:colOff>0</xdr:colOff>
      <xdr:row>9355</xdr:row>
      <xdr:rowOff>0</xdr:rowOff>
    </xdr:to>
    <xdr:sp macro="" textlink="">
      <xdr:nvSpPr>
        <xdr:cNvPr id="3268" name="WordArt 116">
          <a:extLst>
            <a:ext uri="{FF2B5EF4-FFF2-40B4-BE49-F238E27FC236}">
              <a16:creationId xmlns:a16="http://schemas.microsoft.com/office/drawing/2014/main" id="{4BB75B58-5B59-4DC9-86F1-241D0B92D0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78230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9355</xdr:row>
      <xdr:rowOff>0</xdr:rowOff>
    </xdr:from>
    <xdr:to>
      <xdr:col>1</xdr:col>
      <xdr:colOff>0</xdr:colOff>
      <xdr:row>9355</xdr:row>
      <xdr:rowOff>0</xdr:rowOff>
    </xdr:to>
    <xdr:sp macro="" textlink="">
      <xdr:nvSpPr>
        <xdr:cNvPr id="3269" name="WordArt 117">
          <a:extLst>
            <a:ext uri="{FF2B5EF4-FFF2-40B4-BE49-F238E27FC236}">
              <a16:creationId xmlns:a16="http://schemas.microsoft.com/office/drawing/2014/main" id="{38285D21-4046-4DBF-85C8-9213DCEA87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78230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9355</xdr:row>
      <xdr:rowOff>0</xdr:rowOff>
    </xdr:from>
    <xdr:to>
      <xdr:col>1</xdr:col>
      <xdr:colOff>0</xdr:colOff>
      <xdr:row>9355</xdr:row>
      <xdr:rowOff>0</xdr:rowOff>
    </xdr:to>
    <xdr:sp macro="" textlink="">
      <xdr:nvSpPr>
        <xdr:cNvPr id="3270" name="WordArt 118">
          <a:extLst>
            <a:ext uri="{FF2B5EF4-FFF2-40B4-BE49-F238E27FC236}">
              <a16:creationId xmlns:a16="http://schemas.microsoft.com/office/drawing/2014/main" id="{3FEA0DD3-14F1-4E19-830C-7FF39F3C43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78230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9355</xdr:row>
      <xdr:rowOff>0</xdr:rowOff>
    </xdr:from>
    <xdr:to>
      <xdr:col>1</xdr:col>
      <xdr:colOff>0</xdr:colOff>
      <xdr:row>9355</xdr:row>
      <xdr:rowOff>0</xdr:rowOff>
    </xdr:to>
    <xdr:sp macro="" textlink="">
      <xdr:nvSpPr>
        <xdr:cNvPr id="3271" name="WordArt 119">
          <a:extLst>
            <a:ext uri="{FF2B5EF4-FFF2-40B4-BE49-F238E27FC236}">
              <a16:creationId xmlns:a16="http://schemas.microsoft.com/office/drawing/2014/main" id="{F9AB37D5-8A24-47A3-9A51-042236DA08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78230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7374</xdr:row>
      <xdr:rowOff>0</xdr:rowOff>
    </xdr:from>
    <xdr:to>
      <xdr:col>1</xdr:col>
      <xdr:colOff>-200025</xdr:colOff>
      <xdr:row>7374</xdr:row>
      <xdr:rowOff>0</xdr:rowOff>
    </xdr:to>
    <xdr:pic>
      <xdr:nvPicPr>
        <xdr:cNvPr id="3272" name="Picture 24">
          <a:extLst>
            <a:ext uri="{FF2B5EF4-FFF2-40B4-BE49-F238E27FC236}">
              <a16:creationId xmlns:a16="http://schemas.microsoft.com/office/drawing/2014/main" id="{5E24A1C3-C1F5-4881-A0A4-619D29180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7374</xdr:row>
      <xdr:rowOff>0</xdr:rowOff>
    </xdr:from>
    <xdr:to>
      <xdr:col>1</xdr:col>
      <xdr:colOff>19050</xdr:colOff>
      <xdr:row>7374</xdr:row>
      <xdr:rowOff>0</xdr:rowOff>
    </xdr:to>
    <xdr:pic>
      <xdr:nvPicPr>
        <xdr:cNvPr id="3273" name="Picture 25">
          <a:extLst>
            <a:ext uri="{FF2B5EF4-FFF2-40B4-BE49-F238E27FC236}">
              <a16:creationId xmlns:a16="http://schemas.microsoft.com/office/drawing/2014/main" id="{49E74AEA-51DB-4DCF-AB41-8A1100EB9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7374</xdr:row>
      <xdr:rowOff>0</xdr:rowOff>
    </xdr:from>
    <xdr:to>
      <xdr:col>1</xdr:col>
      <xdr:colOff>-200025</xdr:colOff>
      <xdr:row>7374</xdr:row>
      <xdr:rowOff>0</xdr:rowOff>
    </xdr:to>
    <xdr:pic>
      <xdr:nvPicPr>
        <xdr:cNvPr id="3274" name="Picture 26">
          <a:extLst>
            <a:ext uri="{FF2B5EF4-FFF2-40B4-BE49-F238E27FC236}">
              <a16:creationId xmlns:a16="http://schemas.microsoft.com/office/drawing/2014/main" id="{A2D64B1A-D539-4740-9E26-79B93AFB5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7374</xdr:row>
      <xdr:rowOff>0</xdr:rowOff>
    </xdr:from>
    <xdr:to>
      <xdr:col>1</xdr:col>
      <xdr:colOff>19050</xdr:colOff>
      <xdr:row>7374</xdr:row>
      <xdr:rowOff>0</xdr:rowOff>
    </xdr:to>
    <xdr:pic>
      <xdr:nvPicPr>
        <xdr:cNvPr id="3275" name="Picture 27">
          <a:extLst>
            <a:ext uri="{FF2B5EF4-FFF2-40B4-BE49-F238E27FC236}">
              <a16:creationId xmlns:a16="http://schemas.microsoft.com/office/drawing/2014/main" id="{1C7447C8-7717-4DA6-BA98-3E535A910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3276" name="WordArt 2">
          <a:extLst>
            <a:ext uri="{FF2B5EF4-FFF2-40B4-BE49-F238E27FC236}">
              <a16:creationId xmlns:a16="http://schemas.microsoft.com/office/drawing/2014/main" id="{BBBE94C9-E269-4E5B-A9EB-80760509A1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3277" name="WordArt 95">
          <a:extLst>
            <a:ext uri="{FF2B5EF4-FFF2-40B4-BE49-F238E27FC236}">
              <a16:creationId xmlns:a16="http://schemas.microsoft.com/office/drawing/2014/main" id="{7FB2C49D-B361-4663-A405-36D9A7A535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3278" name="WordArt 96">
          <a:extLst>
            <a:ext uri="{FF2B5EF4-FFF2-40B4-BE49-F238E27FC236}">
              <a16:creationId xmlns:a16="http://schemas.microsoft.com/office/drawing/2014/main" id="{55AE5D19-9F04-4463-8AA0-BC6DAE1CA1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3279" name="WordArt 99">
          <a:extLst>
            <a:ext uri="{FF2B5EF4-FFF2-40B4-BE49-F238E27FC236}">
              <a16:creationId xmlns:a16="http://schemas.microsoft.com/office/drawing/2014/main" id="{F4663737-A41E-4B84-9788-69C7B8CBF1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3280" name="WordArt 100">
          <a:extLst>
            <a:ext uri="{FF2B5EF4-FFF2-40B4-BE49-F238E27FC236}">
              <a16:creationId xmlns:a16="http://schemas.microsoft.com/office/drawing/2014/main" id="{761729FB-298C-4B86-AC51-CE8C047D0C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3281" name="WordArt 106">
          <a:extLst>
            <a:ext uri="{FF2B5EF4-FFF2-40B4-BE49-F238E27FC236}">
              <a16:creationId xmlns:a16="http://schemas.microsoft.com/office/drawing/2014/main" id="{94A1D5FF-9A54-41D0-AE97-50FE5BFF66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3282" name="WordArt 107">
          <a:extLst>
            <a:ext uri="{FF2B5EF4-FFF2-40B4-BE49-F238E27FC236}">
              <a16:creationId xmlns:a16="http://schemas.microsoft.com/office/drawing/2014/main" id="{0985E816-4A01-4184-8742-455F8CDA08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</xdr:row>
      <xdr:rowOff>0</xdr:rowOff>
    </xdr:from>
    <xdr:to>
      <xdr:col>1</xdr:col>
      <xdr:colOff>1123950</xdr:colOff>
      <xdr:row>2</xdr:row>
      <xdr:rowOff>0</xdr:rowOff>
    </xdr:to>
    <xdr:pic>
      <xdr:nvPicPr>
        <xdr:cNvPr id="3283" name="Picture 142">
          <a:extLst>
            <a:ext uri="{FF2B5EF4-FFF2-40B4-BE49-F238E27FC236}">
              <a16:creationId xmlns:a16="http://schemas.microsoft.com/office/drawing/2014/main" id="{4A773C21-07FD-4D70-B615-1D71544FD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5619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</xdr:row>
      <xdr:rowOff>0</xdr:rowOff>
    </xdr:from>
    <xdr:to>
      <xdr:col>1</xdr:col>
      <xdr:colOff>1219200</xdr:colOff>
      <xdr:row>2</xdr:row>
      <xdr:rowOff>0</xdr:rowOff>
    </xdr:to>
    <xdr:pic>
      <xdr:nvPicPr>
        <xdr:cNvPr id="3284" name="Picture 143">
          <a:extLst>
            <a:ext uri="{FF2B5EF4-FFF2-40B4-BE49-F238E27FC236}">
              <a16:creationId xmlns:a16="http://schemas.microsoft.com/office/drawing/2014/main" id="{3330A3B0-1660-4CCA-8714-35818390A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6197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</xdr:row>
      <xdr:rowOff>0</xdr:rowOff>
    </xdr:from>
    <xdr:to>
      <xdr:col>1</xdr:col>
      <xdr:colOff>1114425</xdr:colOff>
      <xdr:row>2</xdr:row>
      <xdr:rowOff>0</xdr:rowOff>
    </xdr:to>
    <xdr:pic>
      <xdr:nvPicPr>
        <xdr:cNvPr id="3285" name="Picture 144">
          <a:extLst>
            <a:ext uri="{FF2B5EF4-FFF2-40B4-BE49-F238E27FC236}">
              <a16:creationId xmlns:a16="http://schemas.microsoft.com/office/drawing/2014/main" id="{D93F2C78-29B6-48EC-A851-6EA2C32AA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</xdr:row>
      <xdr:rowOff>0</xdr:rowOff>
    </xdr:from>
    <xdr:to>
      <xdr:col>1</xdr:col>
      <xdr:colOff>1104900</xdr:colOff>
      <xdr:row>2</xdr:row>
      <xdr:rowOff>0</xdr:rowOff>
    </xdr:to>
    <xdr:pic>
      <xdr:nvPicPr>
        <xdr:cNvPr id="3286" name="Picture 145">
          <a:extLst>
            <a:ext uri="{FF2B5EF4-FFF2-40B4-BE49-F238E27FC236}">
              <a16:creationId xmlns:a16="http://schemas.microsoft.com/office/drawing/2014/main" id="{4499A4A6-C7C4-43C2-B717-71BEEB0AB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</xdr:row>
      <xdr:rowOff>0</xdr:rowOff>
    </xdr:from>
    <xdr:to>
      <xdr:col>1</xdr:col>
      <xdr:colOff>1209675</xdr:colOff>
      <xdr:row>2</xdr:row>
      <xdr:rowOff>0</xdr:rowOff>
    </xdr:to>
    <xdr:pic>
      <xdr:nvPicPr>
        <xdr:cNvPr id="3287" name="Picture 146">
          <a:extLst>
            <a:ext uri="{FF2B5EF4-FFF2-40B4-BE49-F238E27FC236}">
              <a16:creationId xmlns:a16="http://schemas.microsoft.com/office/drawing/2014/main" id="{291FAC96-693E-4021-85A9-0BFE95488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1200150</xdr:colOff>
      <xdr:row>2</xdr:row>
      <xdr:rowOff>0</xdr:rowOff>
    </xdr:to>
    <xdr:pic>
      <xdr:nvPicPr>
        <xdr:cNvPr id="3288" name="Picture 147">
          <a:extLst>
            <a:ext uri="{FF2B5EF4-FFF2-40B4-BE49-F238E27FC236}">
              <a16:creationId xmlns:a16="http://schemas.microsoft.com/office/drawing/2014/main" id="{843721B9-B03A-45D0-A24C-0C654B274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</xdr:row>
      <xdr:rowOff>0</xdr:rowOff>
    </xdr:from>
    <xdr:to>
      <xdr:col>1</xdr:col>
      <xdr:colOff>1123950</xdr:colOff>
      <xdr:row>2</xdr:row>
      <xdr:rowOff>0</xdr:rowOff>
    </xdr:to>
    <xdr:pic>
      <xdr:nvPicPr>
        <xdr:cNvPr id="3289" name="Picture 148">
          <a:extLst>
            <a:ext uri="{FF2B5EF4-FFF2-40B4-BE49-F238E27FC236}">
              <a16:creationId xmlns:a16="http://schemas.microsoft.com/office/drawing/2014/main" id="{09712C47-3255-4303-91CD-969E9EE8C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5619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290" name="WordArt 154">
          <a:extLst>
            <a:ext uri="{FF2B5EF4-FFF2-40B4-BE49-F238E27FC236}">
              <a16:creationId xmlns:a16="http://schemas.microsoft.com/office/drawing/2014/main" id="{C82D9616-2EAD-45B1-BFAD-48B21EB158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291" name="WordArt 155">
          <a:extLst>
            <a:ext uri="{FF2B5EF4-FFF2-40B4-BE49-F238E27FC236}">
              <a16:creationId xmlns:a16="http://schemas.microsoft.com/office/drawing/2014/main" id="{E080A256-56BB-4446-A957-4653447D41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292" name="WordArt 156">
          <a:extLst>
            <a:ext uri="{FF2B5EF4-FFF2-40B4-BE49-F238E27FC236}">
              <a16:creationId xmlns:a16="http://schemas.microsoft.com/office/drawing/2014/main" id="{0A3C010B-19D6-419F-9259-14654A4611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293" name="WordArt 157">
          <a:extLst>
            <a:ext uri="{FF2B5EF4-FFF2-40B4-BE49-F238E27FC236}">
              <a16:creationId xmlns:a16="http://schemas.microsoft.com/office/drawing/2014/main" id="{2E5053FD-9A34-4573-B47D-E94CEAA330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6847</xdr:row>
      <xdr:rowOff>0</xdr:rowOff>
    </xdr:from>
    <xdr:to>
      <xdr:col>1</xdr:col>
      <xdr:colOff>-200025</xdr:colOff>
      <xdr:row>6847</xdr:row>
      <xdr:rowOff>0</xdr:rowOff>
    </xdr:to>
    <xdr:pic>
      <xdr:nvPicPr>
        <xdr:cNvPr id="3294" name="Picture 24">
          <a:extLst>
            <a:ext uri="{FF2B5EF4-FFF2-40B4-BE49-F238E27FC236}">
              <a16:creationId xmlns:a16="http://schemas.microsoft.com/office/drawing/2014/main" id="{629DA363-3A68-4885-8036-6323E9F0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6847</xdr:row>
      <xdr:rowOff>0</xdr:rowOff>
    </xdr:from>
    <xdr:to>
      <xdr:col>1</xdr:col>
      <xdr:colOff>19050</xdr:colOff>
      <xdr:row>6847</xdr:row>
      <xdr:rowOff>0</xdr:rowOff>
    </xdr:to>
    <xdr:pic>
      <xdr:nvPicPr>
        <xdr:cNvPr id="3295" name="Picture 25">
          <a:extLst>
            <a:ext uri="{FF2B5EF4-FFF2-40B4-BE49-F238E27FC236}">
              <a16:creationId xmlns:a16="http://schemas.microsoft.com/office/drawing/2014/main" id="{53D3113D-DDA3-49FF-BFF3-8109A6247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6847</xdr:row>
      <xdr:rowOff>0</xdr:rowOff>
    </xdr:from>
    <xdr:to>
      <xdr:col>1</xdr:col>
      <xdr:colOff>-200025</xdr:colOff>
      <xdr:row>6847</xdr:row>
      <xdr:rowOff>0</xdr:rowOff>
    </xdr:to>
    <xdr:pic>
      <xdr:nvPicPr>
        <xdr:cNvPr id="3296" name="Picture 26">
          <a:extLst>
            <a:ext uri="{FF2B5EF4-FFF2-40B4-BE49-F238E27FC236}">
              <a16:creationId xmlns:a16="http://schemas.microsoft.com/office/drawing/2014/main" id="{EAA06DFD-0361-4448-9826-ADE91855F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6847</xdr:row>
      <xdr:rowOff>0</xdr:rowOff>
    </xdr:from>
    <xdr:to>
      <xdr:col>1</xdr:col>
      <xdr:colOff>19050</xdr:colOff>
      <xdr:row>6847</xdr:row>
      <xdr:rowOff>0</xdr:rowOff>
    </xdr:to>
    <xdr:pic>
      <xdr:nvPicPr>
        <xdr:cNvPr id="3297" name="Picture 27">
          <a:extLst>
            <a:ext uri="{FF2B5EF4-FFF2-40B4-BE49-F238E27FC236}">
              <a16:creationId xmlns:a16="http://schemas.microsoft.com/office/drawing/2014/main" id="{D79A67A9-9F93-4842-BEE3-2DB8994E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298" name="Picture 84">
          <a:extLst>
            <a:ext uri="{FF2B5EF4-FFF2-40B4-BE49-F238E27FC236}">
              <a16:creationId xmlns:a16="http://schemas.microsoft.com/office/drawing/2014/main" id="{CE410607-1618-4A68-AD42-312C39C03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299" name="Picture 85">
          <a:extLst>
            <a:ext uri="{FF2B5EF4-FFF2-40B4-BE49-F238E27FC236}">
              <a16:creationId xmlns:a16="http://schemas.microsoft.com/office/drawing/2014/main" id="{BF3A4735-731B-4DD4-8D7B-01713DE10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00" name="Picture 86">
          <a:extLst>
            <a:ext uri="{FF2B5EF4-FFF2-40B4-BE49-F238E27FC236}">
              <a16:creationId xmlns:a16="http://schemas.microsoft.com/office/drawing/2014/main" id="{886EDBC5-828A-40A9-9252-AC99A661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01" name="Picture 87">
          <a:extLst>
            <a:ext uri="{FF2B5EF4-FFF2-40B4-BE49-F238E27FC236}">
              <a16:creationId xmlns:a16="http://schemas.microsoft.com/office/drawing/2014/main" id="{0AD5FA6E-B05C-4E0B-A56B-4A8AAC1F5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02" name="Picture 88">
          <a:extLst>
            <a:ext uri="{FF2B5EF4-FFF2-40B4-BE49-F238E27FC236}">
              <a16:creationId xmlns:a16="http://schemas.microsoft.com/office/drawing/2014/main" id="{03FA0338-3317-4BA1-9632-7E0072E2D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03" name="Picture 89">
          <a:extLst>
            <a:ext uri="{FF2B5EF4-FFF2-40B4-BE49-F238E27FC236}">
              <a16:creationId xmlns:a16="http://schemas.microsoft.com/office/drawing/2014/main" id="{4F4ED6F9-94F0-45EC-BBFE-B0961BB18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04" name="Picture 90">
          <a:extLst>
            <a:ext uri="{FF2B5EF4-FFF2-40B4-BE49-F238E27FC236}">
              <a16:creationId xmlns:a16="http://schemas.microsoft.com/office/drawing/2014/main" id="{9B920060-2008-41B2-B126-7C0D85E0E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05" name="Picture 91">
          <a:extLst>
            <a:ext uri="{FF2B5EF4-FFF2-40B4-BE49-F238E27FC236}">
              <a16:creationId xmlns:a16="http://schemas.microsoft.com/office/drawing/2014/main" id="{4D7E755B-C76F-47C4-A276-F2B847260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06" name="Picture 92">
          <a:extLst>
            <a:ext uri="{FF2B5EF4-FFF2-40B4-BE49-F238E27FC236}">
              <a16:creationId xmlns:a16="http://schemas.microsoft.com/office/drawing/2014/main" id="{348C4DA3-0ACC-42F0-B3D8-C3B24A322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07" name="Picture 93">
          <a:extLst>
            <a:ext uri="{FF2B5EF4-FFF2-40B4-BE49-F238E27FC236}">
              <a16:creationId xmlns:a16="http://schemas.microsoft.com/office/drawing/2014/main" id="{E743BB64-F0CD-40BA-84C4-5013AACB9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08" name="Picture 94">
          <a:extLst>
            <a:ext uri="{FF2B5EF4-FFF2-40B4-BE49-F238E27FC236}">
              <a16:creationId xmlns:a16="http://schemas.microsoft.com/office/drawing/2014/main" id="{FB3158CA-9879-4C8B-AD6C-5C50B15C7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09" name="Picture 95">
          <a:extLst>
            <a:ext uri="{FF2B5EF4-FFF2-40B4-BE49-F238E27FC236}">
              <a16:creationId xmlns:a16="http://schemas.microsoft.com/office/drawing/2014/main" id="{4078859F-7839-4DF3-B489-8E6728F95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10" name="Picture 96">
          <a:extLst>
            <a:ext uri="{FF2B5EF4-FFF2-40B4-BE49-F238E27FC236}">
              <a16:creationId xmlns:a16="http://schemas.microsoft.com/office/drawing/2014/main" id="{2BC9EE70-7B2C-4725-8FD3-968C3B083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11" name="Picture 97">
          <a:extLst>
            <a:ext uri="{FF2B5EF4-FFF2-40B4-BE49-F238E27FC236}">
              <a16:creationId xmlns:a16="http://schemas.microsoft.com/office/drawing/2014/main" id="{2BF7A11C-6EE6-402C-825E-80C58EA4B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12" name="Picture 98">
          <a:extLst>
            <a:ext uri="{FF2B5EF4-FFF2-40B4-BE49-F238E27FC236}">
              <a16:creationId xmlns:a16="http://schemas.microsoft.com/office/drawing/2014/main" id="{E1784CF6-4CBB-4204-B674-7DCA99148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13" name="Picture 99">
          <a:extLst>
            <a:ext uri="{FF2B5EF4-FFF2-40B4-BE49-F238E27FC236}">
              <a16:creationId xmlns:a16="http://schemas.microsoft.com/office/drawing/2014/main" id="{30641588-C877-4DB4-89C5-E22A245CA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14" name="Picture 100">
          <a:extLst>
            <a:ext uri="{FF2B5EF4-FFF2-40B4-BE49-F238E27FC236}">
              <a16:creationId xmlns:a16="http://schemas.microsoft.com/office/drawing/2014/main" id="{91368A9A-BEBE-4DC7-B421-DAC372F03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15" name="Picture 101">
          <a:extLst>
            <a:ext uri="{FF2B5EF4-FFF2-40B4-BE49-F238E27FC236}">
              <a16:creationId xmlns:a16="http://schemas.microsoft.com/office/drawing/2014/main" id="{8308F6F4-160E-46AF-A072-91943B3A0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16" name="Picture 102">
          <a:extLst>
            <a:ext uri="{FF2B5EF4-FFF2-40B4-BE49-F238E27FC236}">
              <a16:creationId xmlns:a16="http://schemas.microsoft.com/office/drawing/2014/main" id="{A571C55B-0315-4048-879B-1434AF741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17" name="Picture 103">
          <a:extLst>
            <a:ext uri="{FF2B5EF4-FFF2-40B4-BE49-F238E27FC236}">
              <a16:creationId xmlns:a16="http://schemas.microsoft.com/office/drawing/2014/main" id="{8AE2AAB2-0365-4A2C-91C6-8509C1887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18" name="Picture 104">
          <a:extLst>
            <a:ext uri="{FF2B5EF4-FFF2-40B4-BE49-F238E27FC236}">
              <a16:creationId xmlns:a16="http://schemas.microsoft.com/office/drawing/2014/main" id="{29E2ED80-AC51-4C5F-BDB8-F988CCC5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19" name="Picture 105">
          <a:extLst>
            <a:ext uri="{FF2B5EF4-FFF2-40B4-BE49-F238E27FC236}">
              <a16:creationId xmlns:a16="http://schemas.microsoft.com/office/drawing/2014/main" id="{58BC9FE7-A6C4-43FB-9A45-A7766749B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20" name="Picture 106">
          <a:extLst>
            <a:ext uri="{FF2B5EF4-FFF2-40B4-BE49-F238E27FC236}">
              <a16:creationId xmlns:a16="http://schemas.microsoft.com/office/drawing/2014/main" id="{CA3FD6D1-337F-46EB-9F60-78972659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21" name="Picture 107">
          <a:extLst>
            <a:ext uri="{FF2B5EF4-FFF2-40B4-BE49-F238E27FC236}">
              <a16:creationId xmlns:a16="http://schemas.microsoft.com/office/drawing/2014/main" id="{538E4E37-A95D-45D4-80CD-2229C4EEC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22" name="Picture 108">
          <a:extLst>
            <a:ext uri="{FF2B5EF4-FFF2-40B4-BE49-F238E27FC236}">
              <a16:creationId xmlns:a16="http://schemas.microsoft.com/office/drawing/2014/main" id="{365C7B5F-9A33-4A42-BD77-F0D9895CB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23" name="Picture 109">
          <a:extLst>
            <a:ext uri="{FF2B5EF4-FFF2-40B4-BE49-F238E27FC236}">
              <a16:creationId xmlns:a16="http://schemas.microsoft.com/office/drawing/2014/main" id="{ECC60FDC-E83D-4537-A492-050D6FEAD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24" name="Picture 110">
          <a:extLst>
            <a:ext uri="{FF2B5EF4-FFF2-40B4-BE49-F238E27FC236}">
              <a16:creationId xmlns:a16="http://schemas.microsoft.com/office/drawing/2014/main" id="{C67F6851-9AC8-4522-9842-1CF07F90B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325" name="Picture 111">
          <a:extLst>
            <a:ext uri="{FF2B5EF4-FFF2-40B4-BE49-F238E27FC236}">
              <a16:creationId xmlns:a16="http://schemas.microsoft.com/office/drawing/2014/main" id="{9C794378-BD9F-4557-A267-FE3941F62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6943</xdr:row>
      <xdr:rowOff>0</xdr:rowOff>
    </xdr:from>
    <xdr:to>
      <xdr:col>1</xdr:col>
      <xdr:colOff>0</xdr:colOff>
      <xdr:row>6943</xdr:row>
      <xdr:rowOff>0</xdr:rowOff>
    </xdr:to>
    <xdr:sp macro="" textlink="">
      <xdr:nvSpPr>
        <xdr:cNvPr id="3326" name="WordArt 112">
          <a:extLst>
            <a:ext uri="{FF2B5EF4-FFF2-40B4-BE49-F238E27FC236}">
              <a16:creationId xmlns:a16="http://schemas.microsoft.com/office/drawing/2014/main" id="{E267344B-E53A-4A79-80FC-41CC65FAAF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6596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6943</xdr:row>
      <xdr:rowOff>0</xdr:rowOff>
    </xdr:from>
    <xdr:to>
      <xdr:col>1</xdr:col>
      <xdr:colOff>0</xdr:colOff>
      <xdr:row>6943</xdr:row>
      <xdr:rowOff>0</xdr:rowOff>
    </xdr:to>
    <xdr:sp macro="" textlink="">
      <xdr:nvSpPr>
        <xdr:cNvPr id="3327" name="WordArt 113">
          <a:extLst>
            <a:ext uri="{FF2B5EF4-FFF2-40B4-BE49-F238E27FC236}">
              <a16:creationId xmlns:a16="http://schemas.microsoft.com/office/drawing/2014/main" id="{C9218B3A-8156-4D38-BD34-C3326A5670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6596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8020</xdr:row>
      <xdr:rowOff>0</xdr:rowOff>
    </xdr:from>
    <xdr:to>
      <xdr:col>1</xdr:col>
      <xdr:colOff>2705100</xdr:colOff>
      <xdr:row>8020</xdr:row>
      <xdr:rowOff>0</xdr:rowOff>
    </xdr:to>
    <xdr:sp macro="" textlink="">
      <xdr:nvSpPr>
        <xdr:cNvPr id="3328" name="WordArt 114">
          <a:extLst>
            <a:ext uri="{FF2B5EF4-FFF2-40B4-BE49-F238E27FC236}">
              <a16:creationId xmlns:a16="http://schemas.microsoft.com/office/drawing/2014/main" id="{E4389F3F-DE0A-4D3D-A2AB-CE5C07B052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11110912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8020</xdr:row>
      <xdr:rowOff>0</xdr:rowOff>
    </xdr:from>
    <xdr:to>
      <xdr:col>1</xdr:col>
      <xdr:colOff>2724150</xdr:colOff>
      <xdr:row>8020</xdr:row>
      <xdr:rowOff>0</xdr:rowOff>
    </xdr:to>
    <xdr:sp macro="" textlink="">
      <xdr:nvSpPr>
        <xdr:cNvPr id="3329" name="WordArt 115">
          <a:extLst>
            <a:ext uri="{FF2B5EF4-FFF2-40B4-BE49-F238E27FC236}">
              <a16:creationId xmlns:a16="http://schemas.microsoft.com/office/drawing/2014/main" id="{429761B6-FA8F-4868-B88F-5969001CED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11110912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8020</xdr:row>
      <xdr:rowOff>0</xdr:rowOff>
    </xdr:from>
    <xdr:to>
      <xdr:col>1</xdr:col>
      <xdr:colOff>0</xdr:colOff>
      <xdr:row>8020</xdr:row>
      <xdr:rowOff>0</xdr:rowOff>
    </xdr:to>
    <xdr:sp macro="" textlink="">
      <xdr:nvSpPr>
        <xdr:cNvPr id="3330" name="WordArt 116">
          <a:extLst>
            <a:ext uri="{FF2B5EF4-FFF2-40B4-BE49-F238E27FC236}">
              <a16:creationId xmlns:a16="http://schemas.microsoft.com/office/drawing/2014/main" id="{DE611A3F-07B2-49FF-9134-1848F88061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10912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8020</xdr:row>
      <xdr:rowOff>0</xdr:rowOff>
    </xdr:from>
    <xdr:to>
      <xdr:col>1</xdr:col>
      <xdr:colOff>0</xdr:colOff>
      <xdr:row>8020</xdr:row>
      <xdr:rowOff>0</xdr:rowOff>
    </xdr:to>
    <xdr:sp macro="" textlink="">
      <xdr:nvSpPr>
        <xdr:cNvPr id="3331" name="WordArt 117">
          <a:extLst>
            <a:ext uri="{FF2B5EF4-FFF2-40B4-BE49-F238E27FC236}">
              <a16:creationId xmlns:a16="http://schemas.microsoft.com/office/drawing/2014/main" id="{84A258FA-CF4C-4902-A305-AA8FADAD1C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10912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8020</xdr:row>
      <xdr:rowOff>0</xdr:rowOff>
    </xdr:from>
    <xdr:to>
      <xdr:col>1</xdr:col>
      <xdr:colOff>0</xdr:colOff>
      <xdr:row>8020</xdr:row>
      <xdr:rowOff>0</xdr:rowOff>
    </xdr:to>
    <xdr:sp macro="" textlink="">
      <xdr:nvSpPr>
        <xdr:cNvPr id="3332" name="WordArt 118">
          <a:extLst>
            <a:ext uri="{FF2B5EF4-FFF2-40B4-BE49-F238E27FC236}">
              <a16:creationId xmlns:a16="http://schemas.microsoft.com/office/drawing/2014/main" id="{C719C79B-8DC8-41BB-82BD-535C0108FF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10912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8020</xdr:row>
      <xdr:rowOff>0</xdr:rowOff>
    </xdr:from>
    <xdr:to>
      <xdr:col>1</xdr:col>
      <xdr:colOff>0</xdr:colOff>
      <xdr:row>8020</xdr:row>
      <xdr:rowOff>0</xdr:rowOff>
    </xdr:to>
    <xdr:sp macro="" textlink="">
      <xdr:nvSpPr>
        <xdr:cNvPr id="3333" name="WordArt 119">
          <a:extLst>
            <a:ext uri="{FF2B5EF4-FFF2-40B4-BE49-F238E27FC236}">
              <a16:creationId xmlns:a16="http://schemas.microsoft.com/office/drawing/2014/main" id="{7A785C64-B0B0-4E3C-A79F-D0A0034462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10912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6847</xdr:row>
      <xdr:rowOff>0</xdr:rowOff>
    </xdr:from>
    <xdr:to>
      <xdr:col>1</xdr:col>
      <xdr:colOff>-200025</xdr:colOff>
      <xdr:row>6847</xdr:row>
      <xdr:rowOff>0</xdr:rowOff>
    </xdr:to>
    <xdr:pic>
      <xdr:nvPicPr>
        <xdr:cNvPr id="3334" name="Picture 24">
          <a:extLst>
            <a:ext uri="{FF2B5EF4-FFF2-40B4-BE49-F238E27FC236}">
              <a16:creationId xmlns:a16="http://schemas.microsoft.com/office/drawing/2014/main" id="{3509D847-DE76-4422-8AA6-B37B12BA4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6847</xdr:row>
      <xdr:rowOff>0</xdr:rowOff>
    </xdr:from>
    <xdr:to>
      <xdr:col>1</xdr:col>
      <xdr:colOff>19050</xdr:colOff>
      <xdr:row>6847</xdr:row>
      <xdr:rowOff>0</xdr:rowOff>
    </xdr:to>
    <xdr:pic>
      <xdr:nvPicPr>
        <xdr:cNvPr id="3335" name="Picture 25">
          <a:extLst>
            <a:ext uri="{FF2B5EF4-FFF2-40B4-BE49-F238E27FC236}">
              <a16:creationId xmlns:a16="http://schemas.microsoft.com/office/drawing/2014/main" id="{94955269-2DEA-4B2D-BF21-E9F03F409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6847</xdr:row>
      <xdr:rowOff>0</xdr:rowOff>
    </xdr:from>
    <xdr:to>
      <xdr:col>1</xdr:col>
      <xdr:colOff>-200025</xdr:colOff>
      <xdr:row>6847</xdr:row>
      <xdr:rowOff>0</xdr:rowOff>
    </xdr:to>
    <xdr:pic>
      <xdr:nvPicPr>
        <xdr:cNvPr id="3336" name="Picture 26">
          <a:extLst>
            <a:ext uri="{FF2B5EF4-FFF2-40B4-BE49-F238E27FC236}">
              <a16:creationId xmlns:a16="http://schemas.microsoft.com/office/drawing/2014/main" id="{2B673056-36CB-4FDD-AA90-21A0DD652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6847</xdr:row>
      <xdr:rowOff>0</xdr:rowOff>
    </xdr:from>
    <xdr:to>
      <xdr:col>1</xdr:col>
      <xdr:colOff>19050</xdr:colOff>
      <xdr:row>6847</xdr:row>
      <xdr:rowOff>0</xdr:rowOff>
    </xdr:to>
    <xdr:pic>
      <xdr:nvPicPr>
        <xdr:cNvPr id="3337" name="Picture 27">
          <a:extLst>
            <a:ext uri="{FF2B5EF4-FFF2-40B4-BE49-F238E27FC236}">
              <a16:creationId xmlns:a16="http://schemas.microsoft.com/office/drawing/2014/main" id="{3EF7AA6B-5DC7-4D9A-91B7-D3D915EFC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2657475</xdr:colOff>
      <xdr:row>844</xdr:row>
      <xdr:rowOff>0</xdr:rowOff>
    </xdr:to>
    <xdr:sp macro="" textlink="">
      <xdr:nvSpPr>
        <xdr:cNvPr id="3338" name="WordArt 2">
          <a:extLst>
            <a:ext uri="{FF2B5EF4-FFF2-40B4-BE49-F238E27FC236}">
              <a16:creationId xmlns:a16="http://schemas.microsoft.com/office/drawing/2014/main" id="{607E0393-E53D-4C61-8F6A-FAABF5FEC0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844</xdr:row>
      <xdr:rowOff>0</xdr:rowOff>
    </xdr:from>
    <xdr:to>
      <xdr:col>1</xdr:col>
      <xdr:colOff>2628900</xdr:colOff>
      <xdr:row>844</xdr:row>
      <xdr:rowOff>0</xdr:rowOff>
    </xdr:to>
    <xdr:sp macro="" textlink="">
      <xdr:nvSpPr>
        <xdr:cNvPr id="3339" name="WordArt 95">
          <a:extLst>
            <a:ext uri="{FF2B5EF4-FFF2-40B4-BE49-F238E27FC236}">
              <a16:creationId xmlns:a16="http://schemas.microsoft.com/office/drawing/2014/main" id="{773AB371-6F7B-4EE6-A2B4-86B81F846B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2657475</xdr:colOff>
      <xdr:row>844</xdr:row>
      <xdr:rowOff>0</xdr:rowOff>
    </xdr:to>
    <xdr:sp macro="" textlink="">
      <xdr:nvSpPr>
        <xdr:cNvPr id="3340" name="WordArt 96">
          <a:extLst>
            <a:ext uri="{FF2B5EF4-FFF2-40B4-BE49-F238E27FC236}">
              <a16:creationId xmlns:a16="http://schemas.microsoft.com/office/drawing/2014/main" id="{D6C3671C-F047-4B35-957E-FE67E3B7E0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844</xdr:row>
      <xdr:rowOff>0</xdr:rowOff>
    </xdr:from>
    <xdr:to>
      <xdr:col>1</xdr:col>
      <xdr:colOff>2628900</xdr:colOff>
      <xdr:row>844</xdr:row>
      <xdr:rowOff>0</xdr:rowOff>
    </xdr:to>
    <xdr:sp macro="" textlink="">
      <xdr:nvSpPr>
        <xdr:cNvPr id="3341" name="WordArt 99">
          <a:extLst>
            <a:ext uri="{FF2B5EF4-FFF2-40B4-BE49-F238E27FC236}">
              <a16:creationId xmlns:a16="http://schemas.microsoft.com/office/drawing/2014/main" id="{70ED238A-4A94-4EE5-AB00-D96986B372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2657475</xdr:colOff>
      <xdr:row>844</xdr:row>
      <xdr:rowOff>0</xdr:rowOff>
    </xdr:to>
    <xdr:sp macro="" textlink="">
      <xdr:nvSpPr>
        <xdr:cNvPr id="3342" name="WordArt 100">
          <a:extLst>
            <a:ext uri="{FF2B5EF4-FFF2-40B4-BE49-F238E27FC236}">
              <a16:creationId xmlns:a16="http://schemas.microsoft.com/office/drawing/2014/main" id="{6E6F0062-E36C-4F4A-BC8C-F6D5D44DE1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844</xdr:row>
      <xdr:rowOff>0</xdr:rowOff>
    </xdr:from>
    <xdr:to>
      <xdr:col>1</xdr:col>
      <xdr:colOff>2628900</xdr:colOff>
      <xdr:row>844</xdr:row>
      <xdr:rowOff>0</xdr:rowOff>
    </xdr:to>
    <xdr:sp macro="" textlink="">
      <xdr:nvSpPr>
        <xdr:cNvPr id="3343" name="WordArt 106">
          <a:extLst>
            <a:ext uri="{FF2B5EF4-FFF2-40B4-BE49-F238E27FC236}">
              <a16:creationId xmlns:a16="http://schemas.microsoft.com/office/drawing/2014/main" id="{B1A86060-FAD2-46D2-A047-2E22BEA886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2657475</xdr:colOff>
      <xdr:row>844</xdr:row>
      <xdr:rowOff>0</xdr:rowOff>
    </xdr:to>
    <xdr:sp macro="" textlink="">
      <xdr:nvSpPr>
        <xdr:cNvPr id="3344" name="WordArt 107">
          <a:extLst>
            <a:ext uri="{FF2B5EF4-FFF2-40B4-BE49-F238E27FC236}">
              <a16:creationId xmlns:a16="http://schemas.microsoft.com/office/drawing/2014/main" id="{ED6DB6E7-E4DF-4446-84CB-309F46FC7C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844</xdr:row>
      <xdr:rowOff>0</xdr:rowOff>
    </xdr:from>
    <xdr:to>
      <xdr:col>1</xdr:col>
      <xdr:colOff>1123950</xdr:colOff>
      <xdr:row>844</xdr:row>
      <xdr:rowOff>0</xdr:rowOff>
    </xdr:to>
    <xdr:pic>
      <xdr:nvPicPr>
        <xdr:cNvPr id="3345" name="Picture 142">
          <a:extLst>
            <a:ext uri="{FF2B5EF4-FFF2-40B4-BE49-F238E27FC236}">
              <a16:creationId xmlns:a16="http://schemas.microsoft.com/office/drawing/2014/main" id="{A99ED753-59E4-4262-8EAD-6EBE982D7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336643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844</xdr:row>
      <xdr:rowOff>0</xdr:rowOff>
    </xdr:from>
    <xdr:to>
      <xdr:col>1</xdr:col>
      <xdr:colOff>1219200</xdr:colOff>
      <xdr:row>844</xdr:row>
      <xdr:rowOff>0</xdr:rowOff>
    </xdr:to>
    <xdr:pic>
      <xdr:nvPicPr>
        <xdr:cNvPr id="3346" name="Picture 143">
          <a:extLst>
            <a:ext uri="{FF2B5EF4-FFF2-40B4-BE49-F238E27FC236}">
              <a16:creationId xmlns:a16="http://schemas.microsoft.com/office/drawing/2014/main" id="{85151F1F-6A4D-4CB7-B8C3-647943489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336643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844</xdr:row>
      <xdr:rowOff>0</xdr:rowOff>
    </xdr:from>
    <xdr:to>
      <xdr:col>1</xdr:col>
      <xdr:colOff>1114425</xdr:colOff>
      <xdr:row>844</xdr:row>
      <xdr:rowOff>0</xdr:rowOff>
    </xdr:to>
    <xdr:pic>
      <xdr:nvPicPr>
        <xdr:cNvPr id="3347" name="Picture 144">
          <a:extLst>
            <a:ext uri="{FF2B5EF4-FFF2-40B4-BE49-F238E27FC236}">
              <a16:creationId xmlns:a16="http://schemas.microsoft.com/office/drawing/2014/main" id="{35C74E53-C425-4569-A373-5995613F9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844</xdr:row>
      <xdr:rowOff>0</xdr:rowOff>
    </xdr:from>
    <xdr:to>
      <xdr:col>1</xdr:col>
      <xdr:colOff>1104900</xdr:colOff>
      <xdr:row>844</xdr:row>
      <xdr:rowOff>0</xdr:rowOff>
    </xdr:to>
    <xdr:pic>
      <xdr:nvPicPr>
        <xdr:cNvPr id="3348" name="Picture 145">
          <a:extLst>
            <a:ext uri="{FF2B5EF4-FFF2-40B4-BE49-F238E27FC236}">
              <a16:creationId xmlns:a16="http://schemas.microsoft.com/office/drawing/2014/main" id="{FDB65840-2236-4E27-8CBC-F20675347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844</xdr:row>
      <xdr:rowOff>0</xdr:rowOff>
    </xdr:from>
    <xdr:to>
      <xdr:col>1</xdr:col>
      <xdr:colOff>1209675</xdr:colOff>
      <xdr:row>844</xdr:row>
      <xdr:rowOff>0</xdr:rowOff>
    </xdr:to>
    <xdr:pic>
      <xdr:nvPicPr>
        <xdr:cNvPr id="3349" name="Picture 146">
          <a:extLst>
            <a:ext uri="{FF2B5EF4-FFF2-40B4-BE49-F238E27FC236}">
              <a16:creationId xmlns:a16="http://schemas.microsoft.com/office/drawing/2014/main" id="{A09AA86F-6D81-4EAE-A138-A9486F29C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1200150</xdr:colOff>
      <xdr:row>844</xdr:row>
      <xdr:rowOff>0</xdr:rowOff>
    </xdr:to>
    <xdr:pic>
      <xdr:nvPicPr>
        <xdr:cNvPr id="3350" name="Picture 147">
          <a:extLst>
            <a:ext uri="{FF2B5EF4-FFF2-40B4-BE49-F238E27FC236}">
              <a16:creationId xmlns:a16="http://schemas.microsoft.com/office/drawing/2014/main" id="{732DF327-E3D1-4852-9F1F-BB98A5F1B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844</xdr:row>
      <xdr:rowOff>0</xdr:rowOff>
    </xdr:from>
    <xdr:to>
      <xdr:col>1</xdr:col>
      <xdr:colOff>1123950</xdr:colOff>
      <xdr:row>844</xdr:row>
      <xdr:rowOff>0</xdr:rowOff>
    </xdr:to>
    <xdr:pic>
      <xdr:nvPicPr>
        <xdr:cNvPr id="3351" name="Picture 148">
          <a:extLst>
            <a:ext uri="{FF2B5EF4-FFF2-40B4-BE49-F238E27FC236}">
              <a16:creationId xmlns:a16="http://schemas.microsoft.com/office/drawing/2014/main" id="{4A97B110-9092-4876-B714-EE405FFB1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336643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0</xdr:colOff>
      <xdr:row>844</xdr:row>
      <xdr:rowOff>0</xdr:rowOff>
    </xdr:to>
    <xdr:sp macro="" textlink="">
      <xdr:nvSpPr>
        <xdr:cNvPr id="3352" name="WordArt 154">
          <a:extLst>
            <a:ext uri="{FF2B5EF4-FFF2-40B4-BE49-F238E27FC236}">
              <a16:creationId xmlns:a16="http://schemas.microsoft.com/office/drawing/2014/main" id="{74D67E48-1F9B-4EC1-9B32-4EC0CA57CA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0</xdr:colOff>
      <xdr:row>844</xdr:row>
      <xdr:rowOff>0</xdr:rowOff>
    </xdr:to>
    <xdr:sp macro="" textlink="">
      <xdr:nvSpPr>
        <xdr:cNvPr id="3353" name="WordArt 155">
          <a:extLst>
            <a:ext uri="{FF2B5EF4-FFF2-40B4-BE49-F238E27FC236}">
              <a16:creationId xmlns:a16="http://schemas.microsoft.com/office/drawing/2014/main" id="{D5E25FF2-083A-4B23-9797-BF4D10E24C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0</xdr:colOff>
      <xdr:row>844</xdr:row>
      <xdr:rowOff>0</xdr:rowOff>
    </xdr:to>
    <xdr:sp macro="" textlink="">
      <xdr:nvSpPr>
        <xdr:cNvPr id="3354" name="WordArt 156">
          <a:extLst>
            <a:ext uri="{FF2B5EF4-FFF2-40B4-BE49-F238E27FC236}">
              <a16:creationId xmlns:a16="http://schemas.microsoft.com/office/drawing/2014/main" id="{77CD2875-1AF2-4374-9961-02D5AAA0A7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0</xdr:colOff>
      <xdr:row>844</xdr:row>
      <xdr:rowOff>0</xdr:rowOff>
    </xdr:to>
    <xdr:sp macro="" textlink="">
      <xdr:nvSpPr>
        <xdr:cNvPr id="3355" name="WordArt 157">
          <a:extLst>
            <a:ext uri="{FF2B5EF4-FFF2-40B4-BE49-F238E27FC236}">
              <a16:creationId xmlns:a16="http://schemas.microsoft.com/office/drawing/2014/main" id="{B27BE9FE-34CB-4BE8-9B30-175F6CC91C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356" name="Picture 24">
          <a:extLst>
            <a:ext uri="{FF2B5EF4-FFF2-40B4-BE49-F238E27FC236}">
              <a16:creationId xmlns:a16="http://schemas.microsoft.com/office/drawing/2014/main" id="{25495CD6-8C63-47D9-BFB3-74B9202C0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357" name="Picture 25">
          <a:extLst>
            <a:ext uri="{FF2B5EF4-FFF2-40B4-BE49-F238E27FC236}">
              <a16:creationId xmlns:a16="http://schemas.microsoft.com/office/drawing/2014/main" id="{0AF0BA17-0512-4EE9-B5E4-624C2DA16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358" name="Picture 26">
          <a:extLst>
            <a:ext uri="{FF2B5EF4-FFF2-40B4-BE49-F238E27FC236}">
              <a16:creationId xmlns:a16="http://schemas.microsoft.com/office/drawing/2014/main" id="{C5524EB6-AA17-40C9-B475-EDE3D55A2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359" name="Picture 27">
          <a:extLst>
            <a:ext uri="{FF2B5EF4-FFF2-40B4-BE49-F238E27FC236}">
              <a16:creationId xmlns:a16="http://schemas.microsoft.com/office/drawing/2014/main" id="{3D388243-1A41-4CF8-B454-2A4FD1A5E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60" name="Picture 84">
          <a:extLst>
            <a:ext uri="{FF2B5EF4-FFF2-40B4-BE49-F238E27FC236}">
              <a16:creationId xmlns:a16="http://schemas.microsoft.com/office/drawing/2014/main" id="{C4AA08C6-F010-4D93-B502-21BDB2DDD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61" name="Picture 85">
          <a:extLst>
            <a:ext uri="{FF2B5EF4-FFF2-40B4-BE49-F238E27FC236}">
              <a16:creationId xmlns:a16="http://schemas.microsoft.com/office/drawing/2014/main" id="{1C9125F2-9A4B-43A7-9CE6-B960B90E4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62" name="Picture 86">
          <a:extLst>
            <a:ext uri="{FF2B5EF4-FFF2-40B4-BE49-F238E27FC236}">
              <a16:creationId xmlns:a16="http://schemas.microsoft.com/office/drawing/2014/main" id="{3CC51F3D-EE1F-4D64-BA5F-AA5DF73F4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63" name="Picture 87">
          <a:extLst>
            <a:ext uri="{FF2B5EF4-FFF2-40B4-BE49-F238E27FC236}">
              <a16:creationId xmlns:a16="http://schemas.microsoft.com/office/drawing/2014/main" id="{04ADD8A5-5C76-47FF-8934-DFF50DA6A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64" name="Picture 88">
          <a:extLst>
            <a:ext uri="{FF2B5EF4-FFF2-40B4-BE49-F238E27FC236}">
              <a16:creationId xmlns:a16="http://schemas.microsoft.com/office/drawing/2014/main" id="{D56CAAC5-6D10-4F1D-BD88-D3D282157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65" name="Picture 89">
          <a:extLst>
            <a:ext uri="{FF2B5EF4-FFF2-40B4-BE49-F238E27FC236}">
              <a16:creationId xmlns:a16="http://schemas.microsoft.com/office/drawing/2014/main" id="{B262937E-7502-497D-9E98-D1801F09B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66" name="Picture 90">
          <a:extLst>
            <a:ext uri="{FF2B5EF4-FFF2-40B4-BE49-F238E27FC236}">
              <a16:creationId xmlns:a16="http://schemas.microsoft.com/office/drawing/2014/main" id="{64184360-5388-404B-B747-1D1773A71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67" name="Picture 91">
          <a:extLst>
            <a:ext uri="{FF2B5EF4-FFF2-40B4-BE49-F238E27FC236}">
              <a16:creationId xmlns:a16="http://schemas.microsoft.com/office/drawing/2014/main" id="{E61F7A52-9ADD-4C9C-AE27-009EC50DB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68" name="Picture 92">
          <a:extLst>
            <a:ext uri="{FF2B5EF4-FFF2-40B4-BE49-F238E27FC236}">
              <a16:creationId xmlns:a16="http://schemas.microsoft.com/office/drawing/2014/main" id="{D56C59D8-A2BB-4CE0-BF74-BEF5396E3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69" name="Picture 93">
          <a:extLst>
            <a:ext uri="{FF2B5EF4-FFF2-40B4-BE49-F238E27FC236}">
              <a16:creationId xmlns:a16="http://schemas.microsoft.com/office/drawing/2014/main" id="{3CE0C4F3-40DE-4D97-A68D-9A4AB28FA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70" name="Picture 94">
          <a:extLst>
            <a:ext uri="{FF2B5EF4-FFF2-40B4-BE49-F238E27FC236}">
              <a16:creationId xmlns:a16="http://schemas.microsoft.com/office/drawing/2014/main" id="{CC6F8FC7-65CA-4EFF-8452-8BE90A4A0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71" name="Picture 95">
          <a:extLst>
            <a:ext uri="{FF2B5EF4-FFF2-40B4-BE49-F238E27FC236}">
              <a16:creationId xmlns:a16="http://schemas.microsoft.com/office/drawing/2014/main" id="{01A8DFB6-BAA9-476A-90FA-92D815B43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72" name="Picture 96">
          <a:extLst>
            <a:ext uri="{FF2B5EF4-FFF2-40B4-BE49-F238E27FC236}">
              <a16:creationId xmlns:a16="http://schemas.microsoft.com/office/drawing/2014/main" id="{A1B047F6-77A1-4B62-BBDC-4A43377C3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73" name="Picture 97">
          <a:extLst>
            <a:ext uri="{FF2B5EF4-FFF2-40B4-BE49-F238E27FC236}">
              <a16:creationId xmlns:a16="http://schemas.microsoft.com/office/drawing/2014/main" id="{08E722DA-5ABE-437A-A701-596D7FC68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74" name="Picture 98">
          <a:extLst>
            <a:ext uri="{FF2B5EF4-FFF2-40B4-BE49-F238E27FC236}">
              <a16:creationId xmlns:a16="http://schemas.microsoft.com/office/drawing/2014/main" id="{D1D4161A-9630-4EC4-BD9D-5C0119414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75" name="Picture 99">
          <a:extLst>
            <a:ext uri="{FF2B5EF4-FFF2-40B4-BE49-F238E27FC236}">
              <a16:creationId xmlns:a16="http://schemas.microsoft.com/office/drawing/2014/main" id="{7EB95601-8567-4A28-B50E-5BD76971C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76" name="Picture 100">
          <a:extLst>
            <a:ext uri="{FF2B5EF4-FFF2-40B4-BE49-F238E27FC236}">
              <a16:creationId xmlns:a16="http://schemas.microsoft.com/office/drawing/2014/main" id="{5A1541CC-0F4E-459A-8A88-806C18206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77" name="Picture 101">
          <a:extLst>
            <a:ext uri="{FF2B5EF4-FFF2-40B4-BE49-F238E27FC236}">
              <a16:creationId xmlns:a16="http://schemas.microsoft.com/office/drawing/2014/main" id="{AA5C1078-0FF3-4F40-A394-1845DDAFA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78" name="Picture 102">
          <a:extLst>
            <a:ext uri="{FF2B5EF4-FFF2-40B4-BE49-F238E27FC236}">
              <a16:creationId xmlns:a16="http://schemas.microsoft.com/office/drawing/2014/main" id="{A01BADBE-4E71-4DA4-B96E-7D6CE4373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79" name="Picture 103">
          <a:extLst>
            <a:ext uri="{FF2B5EF4-FFF2-40B4-BE49-F238E27FC236}">
              <a16:creationId xmlns:a16="http://schemas.microsoft.com/office/drawing/2014/main" id="{39A3EEBD-AC6F-46D0-8EE2-850AD6F5B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80" name="Picture 104">
          <a:extLst>
            <a:ext uri="{FF2B5EF4-FFF2-40B4-BE49-F238E27FC236}">
              <a16:creationId xmlns:a16="http://schemas.microsoft.com/office/drawing/2014/main" id="{C2C1C2F1-C559-4C4A-A650-2AE1ACB56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81" name="Picture 105">
          <a:extLst>
            <a:ext uri="{FF2B5EF4-FFF2-40B4-BE49-F238E27FC236}">
              <a16:creationId xmlns:a16="http://schemas.microsoft.com/office/drawing/2014/main" id="{DBAC0D51-F911-4CE9-A4C6-8F62D3ACB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82" name="Picture 106">
          <a:extLst>
            <a:ext uri="{FF2B5EF4-FFF2-40B4-BE49-F238E27FC236}">
              <a16:creationId xmlns:a16="http://schemas.microsoft.com/office/drawing/2014/main" id="{6A023463-742E-4E2A-8AAA-20DBDC905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83" name="Picture 107">
          <a:extLst>
            <a:ext uri="{FF2B5EF4-FFF2-40B4-BE49-F238E27FC236}">
              <a16:creationId xmlns:a16="http://schemas.microsoft.com/office/drawing/2014/main" id="{38AA4542-914F-48DF-8E4C-1B14DB683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84" name="Picture 108">
          <a:extLst>
            <a:ext uri="{FF2B5EF4-FFF2-40B4-BE49-F238E27FC236}">
              <a16:creationId xmlns:a16="http://schemas.microsoft.com/office/drawing/2014/main" id="{A953A0EA-ED22-4687-8B17-61DB2182C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85" name="Picture 109">
          <a:extLst>
            <a:ext uri="{FF2B5EF4-FFF2-40B4-BE49-F238E27FC236}">
              <a16:creationId xmlns:a16="http://schemas.microsoft.com/office/drawing/2014/main" id="{A0ABA8AE-10D6-4D2D-BAE6-4772EFF3C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86" name="Picture 110">
          <a:extLst>
            <a:ext uri="{FF2B5EF4-FFF2-40B4-BE49-F238E27FC236}">
              <a16:creationId xmlns:a16="http://schemas.microsoft.com/office/drawing/2014/main" id="{EB83A828-62A0-447A-9E5F-164471637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387" name="Picture 111">
          <a:extLst>
            <a:ext uri="{FF2B5EF4-FFF2-40B4-BE49-F238E27FC236}">
              <a16:creationId xmlns:a16="http://schemas.microsoft.com/office/drawing/2014/main" id="{BCA630DC-0D0B-49C4-AF82-16612AC24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388" name="WordArt 112">
          <a:extLst>
            <a:ext uri="{FF2B5EF4-FFF2-40B4-BE49-F238E27FC236}">
              <a16:creationId xmlns:a16="http://schemas.microsoft.com/office/drawing/2014/main" id="{67B6C2D9-8E17-4A82-98BC-90A7F962F0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389" name="WordArt 113">
          <a:extLst>
            <a:ext uri="{FF2B5EF4-FFF2-40B4-BE49-F238E27FC236}">
              <a16:creationId xmlns:a16="http://schemas.microsoft.com/office/drawing/2014/main" id="{C203F4FE-C84D-4962-B7EF-CBD1A6FD4A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4675</xdr:row>
      <xdr:rowOff>0</xdr:rowOff>
    </xdr:from>
    <xdr:to>
      <xdr:col>1</xdr:col>
      <xdr:colOff>2705100</xdr:colOff>
      <xdr:row>4675</xdr:row>
      <xdr:rowOff>0</xdr:rowOff>
    </xdr:to>
    <xdr:sp macro="" textlink="">
      <xdr:nvSpPr>
        <xdr:cNvPr id="3390" name="WordArt 114">
          <a:extLst>
            <a:ext uri="{FF2B5EF4-FFF2-40B4-BE49-F238E27FC236}">
              <a16:creationId xmlns:a16="http://schemas.microsoft.com/office/drawing/2014/main" id="{F93F004F-A77A-4EFD-8956-58BEA7521B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4675</xdr:row>
      <xdr:rowOff>0</xdr:rowOff>
    </xdr:from>
    <xdr:to>
      <xdr:col>1</xdr:col>
      <xdr:colOff>2724150</xdr:colOff>
      <xdr:row>4675</xdr:row>
      <xdr:rowOff>0</xdr:rowOff>
    </xdr:to>
    <xdr:sp macro="" textlink="">
      <xdr:nvSpPr>
        <xdr:cNvPr id="3391" name="WordArt 115">
          <a:extLst>
            <a:ext uri="{FF2B5EF4-FFF2-40B4-BE49-F238E27FC236}">
              <a16:creationId xmlns:a16="http://schemas.microsoft.com/office/drawing/2014/main" id="{8B9A96CD-126D-48CE-B87F-FF6220DB34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392" name="WordArt 116">
          <a:extLst>
            <a:ext uri="{FF2B5EF4-FFF2-40B4-BE49-F238E27FC236}">
              <a16:creationId xmlns:a16="http://schemas.microsoft.com/office/drawing/2014/main" id="{4FA0219E-A3BB-46E4-8FAC-A0A863594E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393" name="WordArt 117">
          <a:extLst>
            <a:ext uri="{FF2B5EF4-FFF2-40B4-BE49-F238E27FC236}">
              <a16:creationId xmlns:a16="http://schemas.microsoft.com/office/drawing/2014/main" id="{8E22913B-A53E-4EF4-A92C-9B0C451617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394" name="WordArt 118">
          <a:extLst>
            <a:ext uri="{FF2B5EF4-FFF2-40B4-BE49-F238E27FC236}">
              <a16:creationId xmlns:a16="http://schemas.microsoft.com/office/drawing/2014/main" id="{659C9EC7-8F26-4380-A054-CF3B60AEE0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395" name="WordArt 119">
          <a:extLst>
            <a:ext uri="{FF2B5EF4-FFF2-40B4-BE49-F238E27FC236}">
              <a16:creationId xmlns:a16="http://schemas.microsoft.com/office/drawing/2014/main" id="{1ADC380C-E9BA-49B9-9453-5B278F6D74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396" name="Picture 24">
          <a:extLst>
            <a:ext uri="{FF2B5EF4-FFF2-40B4-BE49-F238E27FC236}">
              <a16:creationId xmlns:a16="http://schemas.microsoft.com/office/drawing/2014/main" id="{DFAD7DD0-CE73-4F13-ACD0-3D7B2365E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397" name="Picture 25">
          <a:extLst>
            <a:ext uri="{FF2B5EF4-FFF2-40B4-BE49-F238E27FC236}">
              <a16:creationId xmlns:a16="http://schemas.microsoft.com/office/drawing/2014/main" id="{83FE109C-C678-4743-8408-CC68CA243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398" name="Picture 26">
          <a:extLst>
            <a:ext uri="{FF2B5EF4-FFF2-40B4-BE49-F238E27FC236}">
              <a16:creationId xmlns:a16="http://schemas.microsoft.com/office/drawing/2014/main" id="{DE95A0BA-8261-42F3-8C15-DEB0695D4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399" name="Picture 27">
          <a:extLst>
            <a:ext uri="{FF2B5EF4-FFF2-40B4-BE49-F238E27FC236}">
              <a16:creationId xmlns:a16="http://schemas.microsoft.com/office/drawing/2014/main" id="{0D27081F-36D1-42BF-B2AC-DA94FD78E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400" name="WordArt 2">
          <a:extLst>
            <a:ext uri="{FF2B5EF4-FFF2-40B4-BE49-F238E27FC236}">
              <a16:creationId xmlns:a16="http://schemas.microsoft.com/office/drawing/2014/main" id="{E4344A52-7A40-4AAE-A2B1-F7711E69F1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401" name="WordArt 95">
          <a:extLst>
            <a:ext uri="{FF2B5EF4-FFF2-40B4-BE49-F238E27FC236}">
              <a16:creationId xmlns:a16="http://schemas.microsoft.com/office/drawing/2014/main" id="{B8490498-06CE-4417-9FEC-6AB0FA77F7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402" name="WordArt 96">
          <a:extLst>
            <a:ext uri="{FF2B5EF4-FFF2-40B4-BE49-F238E27FC236}">
              <a16:creationId xmlns:a16="http://schemas.microsoft.com/office/drawing/2014/main" id="{A9ED2012-AC3B-4BD0-BD6A-FBCC93372A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403" name="WordArt 99">
          <a:extLst>
            <a:ext uri="{FF2B5EF4-FFF2-40B4-BE49-F238E27FC236}">
              <a16:creationId xmlns:a16="http://schemas.microsoft.com/office/drawing/2014/main" id="{9CF8A5FF-06B0-4664-AC7C-5A57D5E412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404" name="WordArt 100">
          <a:extLst>
            <a:ext uri="{FF2B5EF4-FFF2-40B4-BE49-F238E27FC236}">
              <a16:creationId xmlns:a16="http://schemas.microsoft.com/office/drawing/2014/main" id="{C01D4843-1FF0-431D-BB65-09662A6454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405" name="WordArt 106">
          <a:extLst>
            <a:ext uri="{FF2B5EF4-FFF2-40B4-BE49-F238E27FC236}">
              <a16:creationId xmlns:a16="http://schemas.microsoft.com/office/drawing/2014/main" id="{9D866CD8-0EA1-4982-86A6-71B9B9F78A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406" name="WordArt 107">
          <a:extLst>
            <a:ext uri="{FF2B5EF4-FFF2-40B4-BE49-F238E27FC236}">
              <a16:creationId xmlns:a16="http://schemas.microsoft.com/office/drawing/2014/main" id="{762EA13D-3C2E-4713-A287-9A7B57DA08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3407" name="Picture 142">
          <a:extLst>
            <a:ext uri="{FF2B5EF4-FFF2-40B4-BE49-F238E27FC236}">
              <a16:creationId xmlns:a16="http://schemas.microsoft.com/office/drawing/2014/main" id="{BC7151D8-6FEF-49F3-9A13-5C1531694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1313</xdr:row>
      <xdr:rowOff>0</xdr:rowOff>
    </xdr:from>
    <xdr:to>
      <xdr:col>1</xdr:col>
      <xdr:colOff>1219200</xdr:colOff>
      <xdr:row>1313</xdr:row>
      <xdr:rowOff>0</xdr:rowOff>
    </xdr:to>
    <xdr:pic>
      <xdr:nvPicPr>
        <xdr:cNvPr id="3408" name="Picture 143">
          <a:extLst>
            <a:ext uri="{FF2B5EF4-FFF2-40B4-BE49-F238E27FC236}">
              <a16:creationId xmlns:a16="http://schemas.microsoft.com/office/drawing/2014/main" id="{904023A4-06F2-4E0A-8A46-D58F3ED8E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1313</xdr:row>
      <xdr:rowOff>0</xdr:rowOff>
    </xdr:from>
    <xdr:to>
      <xdr:col>1</xdr:col>
      <xdr:colOff>1114425</xdr:colOff>
      <xdr:row>1313</xdr:row>
      <xdr:rowOff>0</xdr:rowOff>
    </xdr:to>
    <xdr:pic>
      <xdr:nvPicPr>
        <xdr:cNvPr id="3409" name="Picture 144">
          <a:extLst>
            <a:ext uri="{FF2B5EF4-FFF2-40B4-BE49-F238E27FC236}">
              <a16:creationId xmlns:a16="http://schemas.microsoft.com/office/drawing/2014/main" id="{52642F5D-6375-4520-B958-92A1CCBFC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1313</xdr:row>
      <xdr:rowOff>0</xdr:rowOff>
    </xdr:from>
    <xdr:to>
      <xdr:col>1</xdr:col>
      <xdr:colOff>1104900</xdr:colOff>
      <xdr:row>1313</xdr:row>
      <xdr:rowOff>0</xdr:rowOff>
    </xdr:to>
    <xdr:pic>
      <xdr:nvPicPr>
        <xdr:cNvPr id="3410" name="Picture 145">
          <a:extLst>
            <a:ext uri="{FF2B5EF4-FFF2-40B4-BE49-F238E27FC236}">
              <a16:creationId xmlns:a16="http://schemas.microsoft.com/office/drawing/2014/main" id="{32A456DF-1D65-4E76-8C3E-75B96B9D9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1313</xdr:row>
      <xdr:rowOff>0</xdr:rowOff>
    </xdr:from>
    <xdr:to>
      <xdr:col>1</xdr:col>
      <xdr:colOff>1209675</xdr:colOff>
      <xdr:row>1313</xdr:row>
      <xdr:rowOff>0</xdr:rowOff>
    </xdr:to>
    <xdr:pic>
      <xdr:nvPicPr>
        <xdr:cNvPr id="3411" name="Picture 146">
          <a:extLst>
            <a:ext uri="{FF2B5EF4-FFF2-40B4-BE49-F238E27FC236}">
              <a16:creationId xmlns:a16="http://schemas.microsoft.com/office/drawing/2014/main" id="{E94BE927-C993-4CF5-8277-39A046D61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1200150</xdr:colOff>
      <xdr:row>1313</xdr:row>
      <xdr:rowOff>0</xdr:rowOff>
    </xdr:to>
    <xdr:pic>
      <xdr:nvPicPr>
        <xdr:cNvPr id="3412" name="Picture 147">
          <a:extLst>
            <a:ext uri="{FF2B5EF4-FFF2-40B4-BE49-F238E27FC236}">
              <a16:creationId xmlns:a16="http://schemas.microsoft.com/office/drawing/2014/main" id="{EC1A5EFD-6B06-46AD-B42F-A8803EFB4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3413" name="Picture 148">
          <a:extLst>
            <a:ext uri="{FF2B5EF4-FFF2-40B4-BE49-F238E27FC236}">
              <a16:creationId xmlns:a16="http://schemas.microsoft.com/office/drawing/2014/main" id="{432E2112-F918-46A2-82D7-C98452379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414" name="WordArt 154">
          <a:extLst>
            <a:ext uri="{FF2B5EF4-FFF2-40B4-BE49-F238E27FC236}">
              <a16:creationId xmlns:a16="http://schemas.microsoft.com/office/drawing/2014/main" id="{7F14D1FF-C935-4360-A9D9-EB5924D139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415" name="WordArt 155">
          <a:extLst>
            <a:ext uri="{FF2B5EF4-FFF2-40B4-BE49-F238E27FC236}">
              <a16:creationId xmlns:a16="http://schemas.microsoft.com/office/drawing/2014/main" id="{5CBD0265-47B7-4806-B50C-972A15212C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416" name="WordArt 156">
          <a:extLst>
            <a:ext uri="{FF2B5EF4-FFF2-40B4-BE49-F238E27FC236}">
              <a16:creationId xmlns:a16="http://schemas.microsoft.com/office/drawing/2014/main" id="{19A0CE43-F31E-4B30-9A15-5A27630385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417" name="WordArt 157">
          <a:extLst>
            <a:ext uri="{FF2B5EF4-FFF2-40B4-BE49-F238E27FC236}">
              <a16:creationId xmlns:a16="http://schemas.microsoft.com/office/drawing/2014/main" id="{DCA08C7C-C51C-4BCB-AD06-0C063262DC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418" name="Picture 24">
          <a:extLst>
            <a:ext uri="{FF2B5EF4-FFF2-40B4-BE49-F238E27FC236}">
              <a16:creationId xmlns:a16="http://schemas.microsoft.com/office/drawing/2014/main" id="{23A39926-E225-4930-9A02-A7B809447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419" name="Picture 25">
          <a:extLst>
            <a:ext uri="{FF2B5EF4-FFF2-40B4-BE49-F238E27FC236}">
              <a16:creationId xmlns:a16="http://schemas.microsoft.com/office/drawing/2014/main" id="{4C7A0D42-EA43-40CC-8A93-E5192E3E0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420" name="Picture 26">
          <a:extLst>
            <a:ext uri="{FF2B5EF4-FFF2-40B4-BE49-F238E27FC236}">
              <a16:creationId xmlns:a16="http://schemas.microsoft.com/office/drawing/2014/main" id="{47513E4E-F3F1-436B-9353-E7F21E527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421" name="Picture 27">
          <a:extLst>
            <a:ext uri="{FF2B5EF4-FFF2-40B4-BE49-F238E27FC236}">
              <a16:creationId xmlns:a16="http://schemas.microsoft.com/office/drawing/2014/main" id="{41581B41-5E17-4EBE-BF8A-5B563C473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22" name="Picture 84">
          <a:extLst>
            <a:ext uri="{FF2B5EF4-FFF2-40B4-BE49-F238E27FC236}">
              <a16:creationId xmlns:a16="http://schemas.microsoft.com/office/drawing/2014/main" id="{51B8F7B8-D0EF-4F61-A97E-C3653C66C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23" name="Picture 85">
          <a:extLst>
            <a:ext uri="{FF2B5EF4-FFF2-40B4-BE49-F238E27FC236}">
              <a16:creationId xmlns:a16="http://schemas.microsoft.com/office/drawing/2014/main" id="{656944B4-3668-4A2B-996F-C3ADBFA59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24" name="Picture 86">
          <a:extLst>
            <a:ext uri="{FF2B5EF4-FFF2-40B4-BE49-F238E27FC236}">
              <a16:creationId xmlns:a16="http://schemas.microsoft.com/office/drawing/2014/main" id="{79F281A1-CB5D-47A6-AAB2-AEC996173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25" name="Picture 87">
          <a:extLst>
            <a:ext uri="{FF2B5EF4-FFF2-40B4-BE49-F238E27FC236}">
              <a16:creationId xmlns:a16="http://schemas.microsoft.com/office/drawing/2014/main" id="{BCD9F2BE-EB80-47D0-83C1-9AC23027B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26" name="Picture 88">
          <a:extLst>
            <a:ext uri="{FF2B5EF4-FFF2-40B4-BE49-F238E27FC236}">
              <a16:creationId xmlns:a16="http://schemas.microsoft.com/office/drawing/2014/main" id="{56FF4B85-7CFE-4D04-A9D7-C8F276226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27" name="Picture 89">
          <a:extLst>
            <a:ext uri="{FF2B5EF4-FFF2-40B4-BE49-F238E27FC236}">
              <a16:creationId xmlns:a16="http://schemas.microsoft.com/office/drawing/2014/main" id="{4137FDF0-D59C-4428-80C7-511FAF047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28" name="Picture 90">
          <a:extLst>
            <a:ext uri="{FF2B5EF4-FFF2-40B4-BE49-F238E27FC236}">
              <a16:creationId xmlns:a16="http://schemas.microsoft.com/office/drawing/2014/main" id="{3E39CC20-31A4-4EDF-9D85-9EDFB5137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29" name="Picture 91">
          <a:extLst>
            <a:ext uri="{FF2B5EF4-FFF2-40B4-BE49-F238E27FC236}">
              <a16:creationId xmlns:a16="http://schemas.microsoft.com/office/drawing/2014/main" id="{664114CA-0D51-4547-A05D-C1C9B8335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30" name="Picture 92">
          <a:extLst>
            <a:ext uri="{FF2B5EF4-FFF2-40B4-BE49-F238E27FC236}">
              <a16:creationId xmlns:a16="http://schemas.microsoft.com/office/drawing/2014/main" id="{B9ECA983-C570-4247-912B-8D567180C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31" name="Picture 93">
          <a:extLst>
            <a:ext uri="{FF2B5EF4-FFF2-40B4-BE49-F238E27FC236}">
              <a16:creationId xmlns:a16="http://schemas.microsoft.com/office/drawing/2014/main" id="{CEA056F5-524B-4A30-B2B4-14F68449C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32" name="Picture 94">
          <a:extLst>
            <a:ext uri="{FF2B5EF4-FFF2-40B4-BE49-F238E27FC236}">
              <a16:creationId xmlns:a16="http://schemas.microsoft.com/office/drawing/2014/main" id="{0DA7DF2E-D071-4DE1-9378-AFB41B439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33" name="Picture 95">
          <a:extLst>
            <a:ext uri="{FF2B5EF4-FFF2-40B4-BE49-F238E27FC236}">
              <a16:creationId xmlns:a16="http://schemas.microsoft.com/office/drawing/2014/main" id="{9FB83B7E-6218-4EDF-8D93-86DED3506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34" name="Picture 96">
          <a:extLst>
            <a:ext uri="{FF2B5EF4-FFF2-40B4-BE49-F238E27FC236}">
              <a16:creationId xmlns:a16="http://schemas.microsoft.com/office/drawing/2014/main" id="{E1C64513-7DE1-4079-ADB6-10ADB5C11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35" name="Picture 97">
          <a:extLst>
            <a:ext uri="{FF2B5EF4-FFF2-40B4-BE49-F238E27FC236}">
              <a16:creationId xmlns:a16="http://schemas.microsoft.com/office/drawing/2014/main" id="{9C4DB60E-CB50-40D6-B7CC-637CA63B9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36" name="Picture 98">
          <a:extLst>
            <a:ext uri="{FF2B5EF4-FFF2-40B4-BE49-F238E27FC236}">
              <a16:creationId xmlns:a16="http://schemas.microsoft.com/office/drawing/2014/main" id="{B7B1C2E3-4D56-4E1A-BC55-4BD201E04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37" name="Picture 99">
          <a:extLst>
            <a:ext uri="{FF2B5EF4-FFF2-40B4-BE49-F238E27FC236}">
              <a16:creationId xmlns:a16="http://schemas.microsoft.com/office/drawing/2014/main" id="{F8429C7C-1185-44C2-9AB6-A40E7D5EF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38" name="Picture 100">
          <a:extLst>
            <a:ext uri="{FF2B5EF4-FFF2-40B4-BE49-F238E27FC236}">
              <a16:creationId xmlns:a16="http://schemas.microsoft.com/office/drawing/2014/main" id="{335FBF0B-CD82-405D-978B-E30158642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39" name="Picture 101">
          <a:extLst>
            <a:ext uri="{FF2B5EF4-FFF2-40B4-BE49-F238E27FC236}">
              <a16:creationId xmlns:a16="http://schemas.microsoft.com/office/drawing/2014/main" id="{30BD913E-5974-44A7-A890-997EDED12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40" name="Picture 102">
          <a:extLst>
            <a:ext uri="{FF2B5EF4-FFF2-40B4-BE49-F238E27FC236}">
              <a16:creationId xmlns:a16="http://schemas.microsoft.com/office/drawing/2014/main" id="{36385AE4-DCF8-4A00-BB41-BB94AAE8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41" name="Picture 103">
          <a:extLst>
            <a:ext uri="{FF2B5EF4-FFF2-40B4-BE49-F238E27FC236}">
              <a16:creationId xmlns:a16="http://schemas.microsoft.com/office/drawing/2014/main" id="{799DE17C-0DE4-4A37-8F97-FB0800B32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42" name="Picture 104">
          <a:extLst>
            <a:ext uri="{FF2B5EF4-FFF2-40B4-BE49-F238E27FC236}">
              <a16:creationId xmlns:a16="http://schemas.microsoft.com/office/drawing/2014/main" id="{7FDDCBB0-0C27-4A90-8285-3AC505422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43" name="Picture 105">
          <a:extLst>
            <a:ext uri="{FF2B5EF4-FFF2-40B4-BE49-F238E27FC236}">
              <a16:creationId xmlns:a16="http://schemas.microsoft.com/office/drawing/2014/main" id="{2F8238E8-F656-4E21-A54F-167A7EBAD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44" name="Picture 106">
          <a:extLst>
            <a:ext uri="{FF2B5EF4-FFF2-40B4-BE49-F238E27FC236}">
              <a16:creationId xmlns:a16="http://schemas.microsoft.com/office/drawing/2014/main" id="{A04ECEE3-DC5A-4925-A9FB-B0FA7D13E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45" name="Picture 107">
          <a:extLst>
            <a:ext uri="{FF2B5EF4-FFF2-40B4-BE49-F238E27FC236}">
              <a16:creationId xmlns:a16="http://schemas.microsoft.com/office/drawing/2014/main" id="{761D7ED8-D03E-498B-AF0E-107CBB29D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46" name="Picture 108">
          <a:extLst>
            <a:ext uri="{FF2B5EF4-FFF2-40B4-BE49-F238E27FC236}">
              <a16:creationId xmlns:a16="http://schemas.microsoft.com/office/drawing/2014/main" id="{697CA894-89A4-4491-AD84-8097B56AE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47" name="Picture 109">
          <a:extLst>
            <a:ext uri="{FF2B5EF4-FFF2-40B4-BE49-F238E27FC236}">
              <a16:creationId xmlns:a16="http://schemas.microsoft.com/office/drawing/2014/main" id="{B3C76E29-F7BB-4636-9EDA-AED625C8F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48" name="Picture 110">
          <a:extLst>
            <a:ext uri="{FF2B5EF4-FFF2-40B4-BE49-F238E27FC236}">
              <a16:creationId xmlns:a16="http://schemas.microsoft.com/office/drawing/2014/main" id="{7CFAF919-64B3-41F9-9C33-4482B457B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49" name="Picture 111">
          <a:extLst>
            <a:ext uri="{FF2B5EF4-FFF2-40B4-BE49-F238E27FC236}">
              <a16:creationId xmlns:a16="http://schemas.microsoft.com/office/drawing/2014/main" id="{2C541555-FAF6-4B99-9C2D-5DA0A38DE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450" name="WordArt 112">
          <a:extLst>
            <a:ext uri="{FF2B5EF4-FFF2-40B4-BE49-F238E27FC236}">
              <a16:creationId xmlns:a16="http://schemas.microsoft.com/office/drawing/2014/main" id="{6B973D6B-B378-4E00-AA47-10F882D404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451" name="WordArt 113">
          <a:extLst>
            <a:ext uri="{FF2B5EF4-FFF2-40B4-BE49-F238E27FC236}">
              <a16:creationId xmlns:a16="http://schemas.microsoft.com/office/drawing/2014/main" id="{D551583F-5ACE-40BF-88A4-4567DF7E34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4675</xdr:row>
      <xdr:rowOff>0</xdr:rowOff>
    </xdr:from>
    <xdr:to>
      <xdr:col>1</xdr:col>
      <xdr:colOff>2705100</xdr:colOff>
      <xdr:row>4675</xdr:row>
      <xdr:rowOff>0</xdr:rowOff>
    </xdr:to>
    <xdr:sp macro="" textlink="">
      <xdr:nvSpPr>
        <xdr:cNvPr id="3452" name="WordArt 114">
          <a:extLst>
            <a:ext uri="{FF2B5EF4-FFF2-40B4-BE49-F238E27FC236}">
              <a16:creationId xmlns:a16="http://schemas.microsoft.com/office/drawing/2014/main" id="{4227BDBB-3E0C-4504-A2B0-1E1E854BCD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4675</xdr:row>
      <xdr:rowOff>0</xdr:rowOff>
    </xdr:from>
    <xdr:to>
      <xdr:col>1</xdr:col>
      <xdr:colOff>2724150</xdr:colOff>
      <xdr:row>4675</xdr:row>
      <xdr:rowOff>0</xdr:rowOff>
    </xdr:to>
    <xdr:sp macro="" textlink="">
      <xdr:nvSpPr>
        <xdr:cNvPr id="3453" name="WordArt 115">
          <a:extLst>
            <a:ext uri="{FF2B5EF4-FFF2-40B4-BE49-F238E27FC236}">
              <a16:creationId xmlns:a16="http://schemas.microsoft.com/office/drawing/2014/main" id="{8547C01C-19C4-40E7-B340-BD4074B12C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454" name="WordArt 116">
          <a:extLst>
            <a:ext uri="{FF2B5EF4-FFF2-40B4-BE49-F238E27FC236}">
              <a16:creationId xmlns:a16="http://schemas.microsoft.com/office/drawing/2014/main" id="{2BD06196-883C-4241-BBD4-9957B18C59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455" name="WordArt 117">
          <a:extLst>
            <a:ext uri="{FF2B5EF4-FFF2-40B4-BE49-F238E27FC236}">
              <a16:creationId xmlns:a16="http://schemas.microsoft.com/office/drawing/2014/main" id="{A6A4954D-C9B5-4E52-A748-60A7FB4C84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456" name="WordArt 118">
          <a:extLst>
            <a:ext uri="{FF2B5EF4-FFF2-40B4-BE49-F238E27FC236}">
              <a16:creationId xmlns:a16="http://schemas.microsoft.com/office/drawing/2014/main" id="{4773FD45-CCD2-48E3-998D-6AD74EB693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457" name="WordArt 119">
          <a:extLst>
            <a:ext uri="{FF2B5EF4-FFF2-40B4-BE49-F238E27FC236}">
              <a16:creationId xmlns:a16="http://schemas.microsoft.com/office/drawing/2014/main" id="{B97A6B42-6C99-42F1-B8C3-536B680625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458" name="Picture 24">
          <a:extLst>
            <a:ext uri="{FF2B5EF4-FFF2-40B4-BE49-F238E27FC236}">
              <a16:creationId xmlns:a16="http://schemas.microsoft.com/office/drawing/2014/main" id="{963CBAF5-EDF4-4867-9685-445D7D492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459" name="Picture 25">
          <a:extLst>
            <a:ext uri="{FF2B5EF4-FFF2-40B4-BE49-F238E27FC236}">
              <a16:creationId xmlns:a16="http://schemas.microsoft.com/office/drawing/2014/main" id="{C5A39084-CDDD-4A05-B5ED-B84D9F8BC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460" name="Picture 26">
          <a:extLst>
            <a:ext uri="{FF2B5EF4-FFF2-40B4-BE49-F238E27FC236}">
              <a16:creationId xmlns:a16="http://schemas.microsoft.com/office/drawing/2014/main" id="{79E2E9C2-5B38-4556-A9AB-934E37C49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461" name="Picture 27">
          <a:extLst>
            <a:ext uri="{FF2B5EF4-FFF2-40B4-BE49-F238E27FC236}">
              <a16:creationId xmlns:a16="http://schemas.microsoft.com/office/drawing/2014/main" id="{8A7BD6BD-A428-4A75-BF66-4138B0395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462" name="WordArt 2">
          <a:extLst>
            <a:ext uri="{FF2B5EF4-FFF2-40B4-BE49-F238E27FC236}">
              <a16:creationId xmlns:a16="http://schemas.microsoft.com/office/drawing/2014/main" id="{3EC1D488-6BC5-40CB-AFA6-A6FF087066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463" name="WordArt 95">
          <a:extLst>
            <a:ext uri="{FF2B5EF4-FFF2-40B4-BE49-F238E27FC236}">
              <a16:creationId xmlns:a16="http://schemas.microsoft.com/office/drawing/2014/main" id="{DBCDBF72-AAC3-4B0F-A56A-2C18E5B9EA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464" name="WordArt 96">
          <a:extLst>
            <a:ext uri="{FF2B5EF4-FFF2-40B4-BE49-F238E27FC236}">
              <a16:creationId xmlns:a16="http://schemas.microsoft.com/office/drawing/2014/main" id="{AA661174-7614-47A0-85E4-1CD3BB364C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465" name="WordArt 99">
          <a:extLst>
            <a:ext uri="{FF2B5EF4-FFF2-40B4-BE49-F238E27FC236}">
              <a16:creationId xmlns:a16="http://schemas.microsoft.com/office/drawing/2014/main" id="{E20FB070-2692-4771-8B54-5EB1B2CD98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466" name="WordArt 100">
          <a:extLst>
            <a:ext uri="{FF2B5EF4-FFF2-40B4-BE49-F238E27FC236}">
              <a16:creationId xmlns:a16="http://schemas.microsoft.com/office/drawing/2014/main" id="{65A6A084-DFF7-42C5-A3B5-E07BED4542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467" name="WordArt 106">
          <a:extLst>
            <a:ext uri="{FF2B5EF4-FFF2-40B4-BE49-F238E27FC236}">
              <a16:creationId xmlns:a16="http://schemas.microsoft.com/office/drawing/2014/main" id="{A45006AA-E4EE-480F-8DB8-FCA965965A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468" name="WordArt 107">
          <a:extLst>
            <a:ext uri="{FF2B5EF4-FFF2-40B4-BE49-F238E27FC236}">
              <a16:creationId xmlns:a16="http://schemas.microsoft.com/office/drawing/2014/main" id="{2B626B23-209D-4883-9C9A-4AEAFF8BB3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3469" name="Picture 142">
          <a:extLst>
            <a:ext uri="{FF2B5EF4-FFF2-40B4-BE49-F238E27FC236}">
              <a16:creationId xmlns:a16="http://schemas.microsoft.com/office/drawing/2014/main" id="{07422B6A-63AA-4E6D-AA04-987B0D551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1313</xdr:row>
      <xdr:rowOff>0</xdr:rowOff>
    </xdr:from>
    <xdr:to>
      <xdr:col>1</xdr:col>
      <xdr:colOff>1219200</xdr:colOff>
      <xdr:row>1313</xdr:row>
      <xdr:rowOff>0</xdr:rowOff>
    </xdr:to>
    <xdr:pic>
      <xdr:nvPicPr>
        <xdr:cNvPr id="3470" name="Picture 143">
          <a:extLst>
            <a:ext uri="{FF2B5EF4-FFF2-40B4-BE49-F238E27FC236}">
              <a16:creationId xmlns:a16="http://schemas.microsoft.com/office/drawing/2014/main" id="{CE1560D6-7644-47F5-911D-F864BE098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1313</xdr:row>
      <xdr:rowOff>0</xdr:rowOff>
    </xdr:from>
    <xdr:to>
      <xdr:col>1</xdr:col>
      <xdr:colOff>1114425</xdr:colOff>
      <xdr:row>1313</xdr:row>
      <xdr:rowOff>0</xdr:rowOff>
    </xdr:to>
    <xdr:pic>
      <xdr:nvPicPr>
        <xdr:cNvPr id="3471" name="Picture 144">
          <a:extLst>
            <a:ext uri="{FF2B5EF4-FFF2-40B4-BE49-F238E27FC236}">
              <a16:creationId xmlns:a16="http://schemas.microsoft.com/office/drawing/2014/main" id="{6A193B1C-5E7C-4D9C-A471-17F951F7E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1313</xdr:row>
      <xdr:rowOff>0</xdr:rowOff>
    </xdr:from>
    <xdr:to>
      <xdr:col>1</xdr:col>
      <xdr:colOff>1104900</xdr:colOff>
      <xdr:row>1313</xdr:row>
      <xdr:rowOff>0</xdr:rowOff>
    </xdr:to>
    <xdr:pic>
      <xdr:nvPicPr>
        <xdr:cNvPr id="3472" name="Picture 145">
          <a:extLst>
            <a:ext uri="{FF2B5EF4-FFF2-40B4-BE49-F238E27FC236}">
              <a16:creationId xmlns:a16="http://schemas.microsoft.com/office/drawing/2014/main" id="{2F5F3297-2D8B-415A-9979-11D54FCF7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1313</xdr:row>
      <xdr:rowOff>0</xdr:rowOff>
    </xdr:from>
    <xdr:to>
      <xdr:col>1</xdr:col>
      <xdr:colOff>1209675</xdr:colOff>
      <xdr:row>1313</xdr:row>
      <xdr:rowOff>0</xdr:rowOff>
    </xdr:to>
    <xdr:pic>
      <xdr:nvPicPr>
        <xdr:cNvPr id="3473" name="Picture 146">
          <a:extLst>
            <a:ext uri="{FF2B5EF4-FFF2-40B4-BE49-F238E27FC236}">
              <a16:creationId xmlns:a16="http://schemas.microsoft.com/office/drawing/2014/main" id="{E66E380B-1A94-437C-AE3A-847C5C68E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1200150</xdr:colOff>
      <xdr:row>1313</xdr:row>
      <xdr:rowOff>0</xdr:rowOff>
    </xdr:to>
    <xdr:pic>
      <xdr:nvPicPr>
        <xdr:cNvPr id="3474" name="Picture 147">
          <a:extLst>
            <a:ext uri="{FF2B5EF4-FFF2-40B4-BE49-F238E27FC236}">
              <a16:creationId xmlns:a16="http://schemas.microsoft.com/office/drawing/2014/main" id="{F240A2E8-41FF-4EFD-ACAC-E337B2113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3475" name="Picture 148">
          <a:extLst>
            <a:ext uri="{FF2B5EF4-FFF2-40B4-BE49-F238E27FC236}">
              <a16:creationId xmlns:a16="http://schemas.microsoft.com/office/drawing/2014/main" id="{8BDF3460-7AB7-46B2-B3EE-F851B9530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476" name="WordArt 154">
          <a:extLst>
            <a:ext uri="{FF2B5EF4-FFF2-40B4-BE49-F238E27FC236}">
              <a16:creationId xmlns:a16="http://schemas.microsoft.com/office/drawing/2014/main" id="{15F07C6E-EC02-41CF-9ECB-9762B7DEF6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477" name="WordArt 155">
          <a:extLst>
            <a:ext uri="{FF2B5EF4-FFF2-40B4-BE49-F238E27FC236}">
              <a16:creationId xmlns:a16="http://schemas.microsoft.com/office/drawing/2014/main" id="{CFC127F2-4773-48FE-B6A4-9515A84CBE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478" name="WordArt 156">
          <a:extLst>
            <a:ext uri="{FF2B5EF4-FFF2-40B4-BE49-F238E27FC236}">
              <a16:creationId xmlns:a16="http://schemas.microsoft.com/office/drawing/2014/main" id="{515C6131-0405-4681-B1EA-CE481A0431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479" name="WordArt 157">
          <a:extLst>
            <a:ext uri="{FF2B5EF4-FFF2-40B4-BE49-F238E27FC236}">
              <a16:creationId xmlns:a16="http://schemas.microsoft.com/office/drawing/2014/main" id="{16805833-67BD-46EA-97DC-707F6D6F34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480" name="Picture 24">
          <a:extLst>
            <a:ext uri="{FF2B5EF4-FFF2-40B4-BE49-F238E27FC236}">
              <a16:creationId xmlns:a16="http://schemas.microsoft.com/office/drawing/2014/main" id="{8ED4D12A-4C11-4B1C-804D-4F2F26AE1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481" name="Picture 25">
          <a:extLst>
            <a:ext uri="{FF2B5EF4-FFF2-40B4-BE49-F238E27FC236}">
              <a16:creationId xmlns:a16="http://schemas.microsoft.com/office/drawing/2014/main" id="{36F07ECD-0FBF-4D4B-A9C6-7225CB858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482" name="Picture 26">
          <a:extLst>
            <a:ext uri="{FF2B5EF4-FFF2-40B4-BE49-F238E27FC236}">
              <a16:creationId xmlns:a16="http://schemas.microsoft.com/office/drawing/2014/main" id="{077D857C-3727-48D6-BCFD-40A00A547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483" name="Picture 27">
          <a:extLst>
            <a:ext uri="{FF2B5EF4-FFF2-40B4-BE49-F238E27FC236}">
              <a16:creationId xmlns:a16="http://schemas.microsoft.com/office/drawing/2014/main" id="{BD864BDF-43A9-4603-AA3E-8DA5B2AB3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84" name="Picture 84">
          <a:extLst>
            <a:ext uri="{FF2B5EF4-FFF2-40B4-BE49-F238E27FC236}">
              <a16:creationId xmlns:a16="http://schemas.microsoft.com/office/drawing/2014/main" id="{8BA96AB7-05DA-49F7-AD1A-51F069F18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85" name="Picture 85">
          <a:extLst>
            <a:ext uri="{FF2B5EF4-FFF2-40B4-BE49-F238E27FC236}">
              <a16:creationId xmlns:a16="http://schemas.microsoft.com/office/drawing/2014/main" id="{45B7C49C-8B54-46A2-8FEB-E7F0B8FE0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86" name="Picture 86">
          <a:extLst>
            <a:ext uri="{FF2B5EF4-FFF2-40B4-BE49-F238E27FC236}">
              <a16:creationId xmlns:a16="http://schemas.microsoft.com/office/drawing/2014/main" id="{4D64E8A3-AC44-4E60-937B-DA2828116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87" name="Picture 87">
          <a:extLst>
            <a:ext uri="{FF2B5EF4-FFF2-40B4-BE49-F238E27FC236}">
              <a16:creationId xmlns:a16="http://schemas.microsoft.com/office/drawing/2014/main" id="{59829378-C8EA-421F-A886-0A604C919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88" name="Picture 88">
          <a:extLst>
            <a:ext uri="{FF2B5EF4-FFF2-40B4-BE49-F238E27FC236}">
              <a16:creationId xmlns:a16="http://schemas.microsoft.com/office/drawing/2014/main" id="{2634301C-B379-4D28-BB2C-0184C3FE0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89" name="Picture 89">
          <a:extLst>
            <a:ext uri="{FF2B5EF4-FFF2-40B4-BE49-F238E27FC236}">
              <a16:creationId xmlns:a16="http://schemas.microsoft.com/office/drawing/2014/main" id="{5B8AC281-9012-42C3-BC00-1BEDB2FB6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90" name="Picture 90">
          <a:extLst>
            <a:ext uri="{FF2B5EF4-FFF2-40B4-BE49-F238E27FC236}">
              <a16:creationId xmlns:a16="http://schemas.microsoft.com/office/drawing/2014/main" id="{754E2C54-AA12-450D-9886-BA070C56C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91" name="Picture 91">
          <a:extLst>
            <a:ext uri="{FF2B5EF4-FFF2-40B4-BE49-F238E27FC236}">
              <a16:creationId xmlns:a16="http://schemas.microsoft.com/office/drawing/2014/main" id="{D7120B35-80F2-4350-A1BA-C0B709A72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92" name="Picture 92">
          <a:extLst>
            <a:ext uri="{FF2B5EF4-FFF2-40B4-BE49-F238E27FC236}">
              <a16:creationId xmlns:a16="http://schemas.microsoft.com/office/drawing/2014/main" id="{C09DBB7B-FE9B-4162-952C-BF67E22E2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93" name="Picture 93">
          <a:extLst>
            <a:ext uri="{FF2B5EF4-FFF2-40B4-BE49-F238E27FC236}">
              <a16:creationId xmlns:a16="http://schemas.microsoft.com/office/drawing/2014/main" id="{10E7AE53-6BF8-4A34-B6C3-91CE132D5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94" name="Picture 94">
          <a:extLst>
            <a:ext uri="{FF2B5EF4-FFF2-40B4-BE49-F238E27FC236}">
              <a16:creationId xmlns:a16="http://schemas.microsoft.com/office/drawing/2014/main" id="{1CB02290-6FDF-43A7-915A-B30299F5C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95" name="Picture 95">
          <a:extLst>
            <a:ext uri="{FF2B5EF4-FFF2-40B4-BE49-F238E27FC236}">
              <a16:creationId xmlns:a16="http://schemas.microsoft.com/office/drawing/2014/main" id="{F64FA990-F1B9-496A-9DA4-95B44B0DC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96" name="Picture 96">
          <a:extLst>
            <a:ext uri="{FF2B5EF4-FFF2-40B4-BE49-F238E27FC236}">
              <a16:creationId xmlns:a16="http://schemas.microsoft.com/office/drawing/2014/main" id="{E8D5A85D-020F-46FC-A259-CFD7A62BE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97" name="Picture 97">
          <a:extLst>
            <a:ext uri="{FF2B5EF4-FFF2-40B4-BE49-F238E27FC236}">
              <a16:creationId xmlns:a16="http://schemas.microsoft.com/office/drawing/2014/main" id="{04F18364-F9C4-4722-AA5B-ABE7653B1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98" name="Picture 98">
          <a:extLst>
            <a:ext uri="{FF2B5EF4-FFF2-40B4-BE49-F238E27FC236}">
              <a16:creationId xmlns:a16="http://schemas.microsoft.com/office/drawing/2014/main" id="{4DA015E1-2DE1-4C94-8A82-2434D9D56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499" name="Picture 99">
          <a:extLst>
            <a:ext uri="{FF2B5EF4-FFF2-40B4-BE49-F238E27FC236}">
              <a16:creationId xmlns:a16="http://schemas.microsoft.com/office/drawing/2014/main" id="{45BBCA0C-7CE1-4C24-B261-84066983F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00" name="Picture 100">
          <a:extLst>
            <a:ext uri="{FF2B5EF4-FFF2-40B4-BE49-F238E27FC236}">
              <a16:creationId xmlns:a16="http://schemas.microsoft.com/office/drawing/2014/main" id="{6D9A5AD2-2CA4-44AA-A53D-664DC545F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01" name="Picture 101">
          <a:extLst>
            <a:ext uri="{FF2B5EF4-FFF2-40B4-BE49-F238E27FC236}">
              <a16:creationId xmlns:a16="http://schemas.microsoft.com/office/drawing/2014/main" id="{12AAFD29-BD0C-4ACD-A39A-14A6D94B2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02" name="Picture 102">
          <a:extLst>
            <a:ext uri="{FF2B5EF4-FFF2-40B4-BE49-F238E27FC236}">
              <a16:creationId xmlns:a16="http://schemas.microsoft.com/office/drawing/2014/main" id="{BE45FA53-9E61-41B4-B336-2AE60E4A5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03" name="Picture 103">
          <a:extLst>
            <a:ext uri="{FF2B5EF4-FFF2-40B4-BE49-F238E27FC236}">
              <a16:creationId xmlns:a16="http://schemas.microsoft.com/office/drawing/2014/main" id="{40C42C31-7FB3-4D2E-AD67-53735F618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04" name="Picture 104">
          <a:extLst>
            <a:ext uri="{FF2B5EF4-FFF2-40B4-BE49-F238E27FC236}">
              <a16:creationId xmlns:a16="http://schemas.microsoft.com/office/drawing/2014/main" id="{56827BDC-DB99-44BC-AD65-2929A5C61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05" name="Picture 105">
          <a:extLst>
            <a:ext uri="{FF2B5EF4-FFF2-40B4-BE49-F238E27FC236}">
              <a16:creationId xmlns:a16="http://schemas.microsoft.com/office/drawing/2014/main" id="{5A53677A-54CA-4282-B39D-6787B502E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06" name="Picture 106">
          <a:extLst>
            <a:ext uri="{FF2B5EF4-FFF2-40B4-BE49-F238E27FC236}">
              <a16:creationId xmlns:a16="http://schemas.microsoft.com/office/drawing/2014/main" id="{AF46E444-9E6B-4B7F-8113-A02647896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07" name="Picture 107">
          <a:extLst>
            <a:ext uri="{FF2B5EF4-FFF2-40B4-BE49-F238E27FC236}">
              <a16:creationId xmlns:a16="http://schemas.microsoft.com/office/drawing/2014/main" id="{268BE0B4-40F9-4A7E-BA04-E227D050E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08" name="Picture 108">
          <a:extLst>
            <a:ext uri="{FF2B5EF4-FFF2-40B4-BE49-F238E27FC236}">
              <a16:creationId xmlns:a16="http://schemas.microsoft.com/office/drawing/2014/main" id="{5C5E702A-3CD2-45FC-B941-9AC54554B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09" name="Picture 109">
          <a:extLst>
            <a:ext uri="{FF2B5EF4-FFF2-40B4-BE49-F238E27FC236}">
              <a16:creationId xmlns:a16="http://schemas.microsoft.com/office/drawing/2014/main" id="{EF12CBD5-FD97-4F73-9358-D45807409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10" name="Picture 110">
          <a:extLst>
            <a:ext uri="{FF2B5EF4-FFF2-40B4-BE49-F238E27FC236}">
              <a16:creationId xmlns:a16="http://schemas.microsoft.com/office/drawing/2014/main" id="{EA26B0B8-1595-4363-B6D5-49E88F61A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11" name="Picture 111">
          <a:extLst>
            <a:ext uri="{FF2B5EF4-FFF2-40B4-BE49-F238E27FC236}">
              <a16:creationId xmlns:a16="http://schemas.microsoft.com/office/drawing/2014/main" id="{48F7B1B6-A73A-4500-AF49-CF4576665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512" name="WordArt 112">
          <a:extLst>
            <a:ext uri="{FF2B5EF4-FFF2-40B4-BE49-F238E27FC236}">
              <a16:creationId xmlns:a16="http://schemas.microsoft.com/office/drawing/2014/main" id="{A657D4FD-4D21-40FE-BF42-9798E74C88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513" name="WordArt 113">
          <a:extLst>
            <a:ext uri="{FF2B5EF4-FFF2-40B4-BE49-F238E27FC236}">
              <a16:creationId xmlns:a16="http://schemas.microsoft.com/office/drawing/2014/main" id="{850369A8-F157-4057-B1BD-4D29CC49DD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4675</xdr:row>
      <xdr:rowOff>0</xdr:rowOff>
    </xdr:from>
    <xdr:to>
      <xdr:col>1</xdr:col>
      <xdr:colOff>2705100</xdr:colOff>
      <xdr:row>4675</xdr:row>
      <xdr:rowOff>0</xdr:rowOff>
    </xdr:to>
    <xdr:sp macro="" textlink="">
      <xdr:nvSpPr>
        <xdr:cNvPr id="3514" name="WordArt 114">
          <a:extLst>
            <a:ext uri="{FF2B5EF4-FFF2-40B4-BE49-F238E27FC236}">
              <a16:creationId xmlns:a16="http://schemas.microsoft.com/office/drawing/2014/main" id="{2745441A-297B-43D3-866B-02D4E9B54E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4675</xdr:row>
      <xdr:rowOff>0</xdr:rowOff>
    </xdr:from>
    <xdr:to>
      <xdr:col>1</xdr:col>
      <xdr:colOff>2724150</xdr:colOff>
      <xdr:row>4675</xdr:row>
      <xdr:rowOff>0</xdr:rowOff>
    </xdr:to>
    <xdr:sp macro="" textlink="">
      <xdr:nvSpPr>
        <xdr:cNvPr id="3515" name="WordArt 115">
          <a:extLst>
            <a:ext uri="{FF2B5EF4-FFF2-40B4-BE49-F238E27FC236}">
              <a16:creationId xmlns:a16="http://schemas.microsoft.com/office/drawing/2014/main" id="{40F85F77-BF0E-4238-B402-4FE5519D58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516" name="WordArt 116">
          <a:extLst>
            <a:ext uri="{FF2B5EF4-FFF2-40B4-BE49-F238E27FC236}">
              <a16:creationId xmlns:a16="http://schemas.microsoft.com/office/drawing/2014/main" id="{8440BD54-AB16-4BA9-ACB8-9D4EE55968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517" name="WordArt 117">
          <a:extLst>
            <a:ext uri="{FF2B5EF4-FFF2-40B4-BE49-F238E27FC236}">
              <a16:creationId xmlns:a16="http://schemas.microsoft.com/office/drawing/2014/main" id="{958CBD83-7604-4004-8DAF-011E01D08A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518" name="WordArt 118">
          <a:extLst>
            <a:ext uri="{FF2B5EF4-FFF2-40B4-BE49-F238E27FC236}">
              <a16:creationId xmlns:a16="http://schemas.microsoft.com/office/drawing/2014/main" id="{7AD0C8AA-77AC-4B84-8D67-6707CC84DE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519" name="WordArt 119">
          <a:extLst>
            <a:ext uri="{FF2B5EF4-FFF2-40B4-BE49-F238E27FC236}">
              <a16:creationId xmlns:a16="http://schemas.microsoft.com/office/drawing/2014/main" id="{91DD40E9-1900-4D46-B1C8-30F75CBA83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520" name="Picture 24">
          <a:extLst>
            <a:ext uri="{FF2B5EF4-FFF2-40B4-BE49-F238E27FC236}">
              <a16:creationId xmlns:a16="http://schemas.microsoft.com/office/drawing/2014/main" id="{19432A0E-F128-4F97-BA5C-FA6E734FC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521" name="Picture 25">
          <a:extLst>
            <a:ext uri="{FF2B5EF4-FFF2-40B4-BE49-F238E27FC236}">
              <a16:creationId xmlns:a16="http://schemas.microsoft.com/office/drawing/2014/main" id="{BF22F0AA-6C5B-4510-922F-91E215772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522" name="Picture 26">
          <a:extLst>
            <a:ext uri="{FF2B5EF4-FFF2-40B4-BE49-F238E27FC236}">
              <a16:creationId xmlns:a16="http://schemas.microsoft.com/office/drawing/2014/main" id="{C7D4E4B7-0642-4949-BCAF-C8D1C6173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523" name="Picture 27">
          <a:extLst>
            <a:ext uri="{FF2B5EF4-FFF2-40B4-BE49-F238E27FC236}">
              <a16:creationId xmlns:a16="http://schemas.microsoft.com/office/drawing/2014/main" id="{206B084D-AC7E-4D1A-AFB7-552DAC89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524" name="WordArt 2">
          <a:extLst>
            <a:ext uri="{FF2B5EF4-FFF2-40B4-BE49-F238E27FC236}">
              <a16:creationId xmlns:a16="http://schemas.microsoft.com/office/drawing/2014/main" id="{77D87E9B-EC02-4252-81F8-0B7D09CC12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525" name="WordArt 95">
          <a:extLst>
            <a:ext uri="{FF2B5EF4-FFF2-40B4-BE49-F238E27FC236}">
              <a16:creationId xmlns:a16="http://schemas.microsoft.com/office/drawing/2014/main" id="{7C53F7B8-C4F0-4A4E-856D-C23334CA36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526" name="WordArt 96">
          <a:extLst>
            <a:ext uri="{FF2B5EF4-FFF2-40B4-BE49-F238E27FC236}">
              <a16:creationId xmlns:a16="http://schemas.microsoft.com/office/drawing/2014/main" id="{C69DCE41-0C7A-4BEA-AA11-EF3EF50CB5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527" name="WordArt 99">
          <a:extLst>
            <a:ext uri="{FF2B5EF4-FFF2-40B4-BE49-F238E27FC236}">
              <a16:creationId xmlns:a16="http://schemas.microsoft.com/office/drawing/2014/main" id="{0D364174-4342-48EC-B78E-3C32B00913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528" name="WordArt 100">
          <a:extLst>
            <a:ext uri="{FF2B5EF4-FFF2-40B4-BE49-F238E27FC236}">
              <a16:creationId xmlns:a16="http://schemas.microsoft.com/office/drawing/2014/main" id="{D8BC3BEB-B8A6-4D17-AE27-128EA9C4E1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529" name="WordArt 106">
          <a:extLst>
            <a:ext uri="{FF2B5EF4-FFF2-40B4-BE49-F238E27FC236}">
              <a16:creationId xmlns:a16="http://schemas.microsoft.com/office/drawing/2014/main" id="{E5C4D09B-8B74-4084-8738-B198B28409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530" name="WordArt 107">
          <a:extLst>
            <a:ext uri="{FF2B5EF4-FFF2-40B4-BE49-F238E27FC236}">
              <a16:creationId xmlns:a16="http://schemas.microsoft.com/office/drawing/2014/main" id="{F10D756E-5626-4740-93CF-822454E9DA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3531" name="Picture 142">
          <a:extLst>
            <a:ext uri="{FF2B5EF4-FFF2-40B4-BE49-F238E27FC236}">
              <a16:creationId xmlns:a16="http://schemas.microsoft.com/office/drawing/2014/main" id="{4DDBFB4C-1CB9-4F4A-8EAA-682691CD9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1313</xdr:row>
      <xdr:rowOff>0</xdr:rowOff>
    </xdr:from>
    <xdr:to>
      <xdr:col>1</xdr:col>
      <xdr:colOff>1219200</xdr:colOff>
      <xdr:row>1313</xdr:row>
      <xdr:rowOff>0</xdr:rowOff>
    </xdr:to>
    <xdr:pic>
      <xdr:nvPicPr>
        <xdr:cNvPr id="3532" name="Picture 143">
          <a:extLst>
            <a:ext uri="{FF2B5EF4-FFF2-40B4-BE49-F238E27FC236}">
              <a16:creationId xmlns:a16="http://schemas.microsoft.com/office/drawing/2014/main" id="{594B203C-46F5-4711-BF24-75FCE9A2C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1313</xdr:row>
      <xdr:rowOff>0</xdr:rowOff>
    </xdr:from>
    <xdr:to>
      <xdr:col>1</xdr:col>
      <xdr:colOff>1114425</xdr:colOff>
      <xdr:row>1313</xdr:row>
      <xdr:rowOff>0</xdr:rowOff>
    </xdr:to>
    <xdr:pic>
      <xdr:nvPicPr>
        <xdr:cNvPr id="3533" name="Picture 144">
          <a:extLst>
            <a:ext uri="{FF2B5EF4-FFF2-40B4-BE49-F238E27FC236}">
              <a16:creationId xmlns:a16="http://schemas.microsoft.com/office/drawing/2014/main" id="{9C5CE8F5-AA52-4229-B977-73D605253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1313</xdr:row>
      <xdr:rowOff>0</xdr:rowOff>
    </xdr:from>
    <xdr:to>
      <xdr:col>1</xdr:col>
      <xdr:colOff>1104900</xdr:colOff>
      <xdr:row>1313</xdr:row>
      <xdr:rowOff>0</xdr:rowOff>
    </xdr:to>
    <xdr:pic>
      <xdr:nvPicPr>
        <xdr:cNvPr id="3534" name="Picture 145">
          <a:extLst>
            <a:ext uri="{FF2B5EF4-FFF2-40B4-BE49-F238E27FC236}">
              <a16:creationId xmlns:a16="http://schemas.microsoft.com/office/drawing/2014/main" id="{6BC2F029-C053-47AA-BCA8-0690ABD12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1313</xdr:row>
      <xdr:rowOff>0</xdr:rowOff>
    </xdr:from>
    <xdr:to>
      <xdr:col>1</xdr:col>
      <xdr:colOff>1209675</xdr:colOff>
      <xdr:row>1313</xdr:row>
      <xdr:rowOff>0</xdr:rowOff>
    </xdr:to>
    <xdr:pic>
      <xdr:nvPicPr>
        <xdr:cNvPr id="3535" name="Picture 146">
          <a:extLst>
            <a:ext uri="{FF2B5EF4-FFF2-40B4-BE49-F238E27FC236}">
              <a16:creationId xmlns:a16="http://schemas.microsoft.com/office/drawing/2014/main" id="{AEA2DEA9-DB56-4728-B86C-A530698BB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1200150</xdr:colOff>
      <xdr:row>1313</xdr:row>
      <xdr:rowOff>0</xdr:rowOff>
    </xdr:to>
    <xdr:pic>
      <xdr:nvPicPr>
        <xdr:cNvPr id="3536" name="Picture 147">
          <a:extLst>
            <a:ext uri="{FF2B5EF4-FFF2-40B4-BE49-F238E27FC236}">
              <a16:creationId xmlns:a16="http://schemas.microsoft.com/office/drawing/2014/main" id="{B70C6F95-EE95-4D47-9198-D8BB40406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3537" name="Picture 148">
          <a:extLst>
            <a:ext uri="{FF2B5EF4-FFF2-40B4-BE49-F238E27FC236}">
              <a16:creationId xmlns:a16="http://schemas.microsoft.com/office/drawing/2014/main" id="{65DD070F-5860-4273-92F3-8249DFE51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538" name="WordArt 154">
          <a:extLst>
            <a:ext uri="{FF2B5EF4-FFF2-40B4-BE49-F238E27FC236}">
              <a16:creationId xmlns:a16="http://schemas.microsoft.com/office/drawing/2014/main" id="{12CD44F6-F8F4-4493-8624-94B2133DF6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539" name="WordArt 155">
          <a:extLst>
            <a:ext uri="{FF2B5EF4-FFF2-40B4-BE49-F238E27FC236}">
              <a16:creationId xmlns:a16="http://schemas.microsoft.com/office/drawing/2014/main" id="{3477603C-3FA9-4614-9A63-E83E462C2F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540" name="WordArt 156">
          <a:extLst>
            <a:ext uri="{FF2B5EF4-FFF2-40B4-BE49-F238E27FC236}">
              <a16:creationId xmlns:a16="http://schemas.microsoft.com/office/drawing/2014/main" id="{D0FC8D5D-5C09-4B70-8E15-C429E2E905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541" name="WordArt 157">
          <a:extLst>
            <a:ext uri="{FF2B5EF4-FFF2-40B4-BE49-F238E27FC236}">
              <a16:creationId xmlns:a16="http://schemas.microsoft.com/office/drawing/2014/main" id="{3B2F01A0-ECD3-4592-937E-B77E6F48E2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542" name="Picture 24">
          <a:extLst>
            <a:ext uri="{FF2B5EF4-FFF2-40B4-BE49-F238E27FC236}">
              <a16:creationId xmlns:a16="http://schemas.microsoft.com/office/drawing/2014/main" id="{F1692CCA-0117-4654-AE3B-47A0D29E7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543" name="Picture 25">
          <a:extLst>
            <a:ext uri="{FF2B5EF4-FFF2-40B4-BE49-F238E27FC236}">
              <a16:creationId xmlns:a16="http://schemas.microsoft.com/office/drawing/2014/main" id="{C346906A-4B7C-4EE1-BBF9-E7D93E7B3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544" name="Picture 26">
          <a:extLst>
            <a:ext uri="{FF2B5EF4-FFF2-40B4-BE49-F238E27FC236}">
              <a16:creationId xmlns:a16="http://schemas.microsoft.com/office/drawing/2014/main" id="{BB3B8AA5-0B79-44B9-B2D4-DDC20A02E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545" name="Picture 27">
          <a:extLst>
            <a:ext uri="{FF2B5EF4-FFF2-40B4-BE49-F238E27FC236}">
              <a16:creationId xmlns:a16="http://schemas.microsoft.com/office/drawing/2014/main" id="{62C68CFA-8BD3-463C-9259-4EEB92550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46" name="Picture 84">
          <a:extLst>
            <a:ext uri="{FF2B5EF4-FFF2-40B4-BE49-F238E27FC236}">
              <a16:creationId xmlns:a16="http://schemas.microsoft.com/office/drawing/2014/main" id="{92C3D3D9-5063-43CF-A7BF-AB57FBD32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47" name="Picture 85">
          <a:extLst>
            <a:ext uri="{FF2B5EF4-FFF2-40B4-BE49-F238E27FC236}">
              <a16:creationId xmlns:a16="http://schemas.microsoft.com/office/drawing/2014/main" id="{80BAC9C9-67F8-4DC1-BC68-259A74307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48" name="Picture 86">
          <a:extLst>
            <a:ext uri="{FF2B5EF4-FFF2-40B4-BE49-F238E27FC236}">
              <a16:creationId xmlns:a16="http://schemas.microsoft.com/office/drawing/2014/main" id="{0ECB7E08-7F18-4897-B2D3-EEAAA1627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49" name="Picture 87">
          <a:extLst>
            <a:ext uri="{FF2B5EF4-FFF2-40B4-BE49-F238E27FC236}">
              <a16:creationId xmlns:a16="http://schemas.microsoft.com/office/drawing/2014/main" id="{BB3AD59B-2793-4B44-9A5B-242B6FAE4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50" name="Picture 88">
          <a:extLst>
            <a:ext uri="{FF2B5EF4-FFF2-40B4-BE49-F238E27FC236}">
              <a16:creationId xmlns:a16="http://schemas.microsoft.com/office/drawing/2014/main" id="{F554AF20-AA27-452C-B467-5C5121D51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51" name="Picture 89">
          <a:extLst>
            <a:ext uri="{FF2B5EF4-FFF2-40B4-BE49-F238E27FC236}">
              <a16:creationId xmlns:a16="http://schemas.microsoft.com/office/drawing/2014/main" id="{E8BF9D63-0C4C-4411-8B39-7DACCB26C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52" name="Picture 90">
          <a:extLst>
            <a:ext uri="{FF2B5EF4-FFF2-40B4-BE49-F238E27FC236}">
              <a16:creationId xmlns:a16="http://schemas.microsoft.com/office/drawing/2014/main" id="{CAA7495E-7C75-439F-A9BA-A6A685BC9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53" name="Picture 91">
          <a:extLst>
            <a:ext uri="{FF2B5EF4-FFF2-40B4-BE49-F238E27FC236}">
              <a16:creationId xmlns:a16="http://schemas.microsoft.com/office/drawing/2014/main" id="{EA20F270-BFAB-4FD7-8D2B-048826A7E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54" name="Picture 92">
          <a:extLst>
            <a:ext uri="{FF2B5EF4-FFF2-40B4-BE49-F238E27FC236}">
              <a16:creationId xmlns:a16="http://schemas.microsoft.com/office/drawing/2014/main" id="{14636B99-E3DF-4178-9853-497EA680C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55" name="Picture 93">
          <a:extLst>
            <a:ext uri="{FF2B5EF4-FFF2-40B4-BE49-F238E27FC236}">
              <a16:creationId xmlns:a16="http://schemas.microsoft.com/office/drawing/2014/main" id="{802F1196-D390-4763-904B-77972C715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56" name="Picture 94">
          <a:extLst>
            <a:ext uri="{FF2B5EF4-FFF2-40B4-BE49-F238E27FC236}">
              <a16:creationId xmlns:a16="http://schemas.microsoft.com/office/drawing/2014/main" id="{8D40F6AE-64CE-4F15-BD6E-0A0496296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57" name="Picture 95">
          <a:extLst>
            <a:ext uri="{FF2B5EF4-FFF2-40B4-BE49-F238E27FC236}">
              <a16:creationId xmlns:a16="http://schemas.microsoft.com/office/drawing/2014/main" id="{F16BADC2-001D-4196-96EE-3C921C513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58" name="Picture 96">
          <a:extLst>
            <a:ext uri="{FF2B5EF4-FFF2-40B4-BE49-F238E27FC236}">
              <a16:creationId xmlns:a16="http://schemas.microsoft.com/office/drawing/2014/main" id="{04104230-B0F9-4E93-B61D-8EB6C03A1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59" name="Picture 97">
          <a:extLst>
            <a:ext uri="{FF2B5EF4-FFF2-40B4-BE49-F238E27FC236}">
              <a16:creationId xmlns:a16="http://schemas.microsoft.com/office/drawing/2014/main" id="{6482639B-F30F-410A-96F5-50452DE46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60" name="Picture 98">
          <a:extLst>
            <a:ext uri="{FF2B5EF4-FFF2-40B4-BE49-F238E27FC236}">
              <a16:creationId xmlns:a16="http://schemas.microsoft.com/office/drawing/2014/main" id="{C485BEC0-3EB2-4461-BDE3-30B459ADE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61" name="Picture 99">
          <a:extLst>
            <a:ext uri="{FF2B5EF4-FFF2-40B4-BE49-F238E27FC236}">
              <a16:creationId xmlns:a16="http://schemas.microsoft.com/office/drawing/2014/main" id="{4D613C29-44E3-4CD5-8D87-BECD6BE39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62" name="Picture 100">
          <a:extLst>
            <a:ext uri="{FF2B5EF4-FFF2-40B4-BE49-F238E27FC236}">
              <a16:creationId xmlns:a16="http://schemas.microsoft.com/office/drawing/2014/main" id="{E1BE90E7-7C13-4C0A-A201-92C04BC0D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63" name="Picture 101">
          <a:extLst>
            <a:ext uri="{FF2B5EF4-FFF2-40B4-BE49-F238E27FC236}">
              <a16:creationId xmlns:a16="http://schemas.microsoft.com/office/drawing/2014/main" id="{FAEB869D-7DA1-4218-B8A4-96A0B82ED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64" name="Picture 102">
          <a:extLst>
            <a:ext uri="{FF2B5EF4-FFF2-40B4-BE49-F238E27FC236}">
              <a16:creationId xmlns:a16="http://schemas.microsoft.com/office/drawing/2014/main" id="{9B728EC3-717C-4D6F-8B59-40B61487E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65" name="Picture 103">
          <a:extLst>
            <a:ext uri="{FF2B5EF4-FFF2-40B4-BE49-F238E27FC236}">
              <a16:creationId xmlns:a16="http://schemas.microsoft.com/office/drawing/2014/main" id="{8606C48C-622C-4415-BF52-EECEBF785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66" name="Picture 104">
          <a:extLst>
            <a:ext uri="{FF2B5EF4-FFF2-40B4-BE49-F238E27FC236}">
              <a16:creationId xmlns:a16="http://schemas.microsoft.com/office/drawing/2014/main" id="{95E58E92-C630-4453-A423-61445F868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67" name="Picture 105">
          <a:extLst>
            <a:ext uri="{FF2B5EF4-FFF2-40B4-BE49-F238E27FC236}">
              <a16:creationId xmlns:a16="http://schemas.microsoft.com/office/drawing/2014/main" id="{55683E33-20A4-4A6D-BAF3-80F0B07E3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68" name="Picture 106">
          <a:extLst>
            <a:ext uri="{FF2B5EF4-FFF2-40B4-BE49-F238E27FC236}">
              <a16:creationId xmlns:a16="http://schemas.microsoft.com/office/drawing/2014/main" id="{CF265988-C331-4199-AF76-54C8D4655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69" name="Picture 107">
          <a:extLst>
            <a:ext uri="{FF2B5EF4-FFF2-40B4-BE49-F238E27FC236}">
              <a16:creationId xmlns:a16="http://schemas.microsoft.com/office/drawing/2014/main" id="{FA9592DC-71B1-4B24-A9F3-E2E7FC030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70" name="Picture 108">
          <a:extLst>
            <a:ext uri="{FF2B5EF4-FFF2-40B4-BE49-F238E27FC236}">
              <a16:creationId xmlns:a16="http://schemas.microsoft.com/office/drawing/2014/main" id="{F57D84E7-5BD8-4BA7-BD14-7555F8074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71" name="Picture 109">
          <a:extLst>
            <a:ext uri="{FF2B5EF4-FFF2-40B4-BE49-F238E27FC236}">
              <a16:creationId xmlns:a16="http://schemas.microsoft.com/office/drawing/2014/main" id="{29F0EEA4-CC43-44EC-85AE-8F022E842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72" name="Picture 110">
          <a:extLst>
            <a:ext uri="{FF2B5EF4-FFF2-40B4-BE49-F238E27FC236}">
              <a16:creationId xmlns:a16="http://schemas.microsoft.com/office/drawing/2014/main" id="{FB078FA9-5FDC-42EB-8622-659011577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4659</xdr:row>
      <xdr:rowOff>0</xdr:rowOff>
    </xdr:from>
    <xdr:to>
      <xdr:col>1</xdr:col>
      <xdr:colOff>0</xdr:colOff>
      <xdr:row>4659</xdr:row>
      <xdr:rowOff>0</xdr:rowOff>
    </xdr:to>
    <xdr:pic>
      <xdr:nvPicPr>
        <xdr:cNvPr id="3573" name="Picture 111">
          <a:extLst>
            <a:ext uri="{FF2B5EF4-FFF2-40B4-BE49-F238E27FC236}">
              <a16:creationId xmlns:a16="http://schemas.microsoft.com/office/drawing/2014/main" id="{9C61C9FE-5712-489F-B03A-8CDE343DB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574" name="WordArt 112">
          <a:extLst>
            <a:ext uri="{FF2B5EF4-FFF2-40B4-BE49-F238E27FC236}">
              <a16:creationId xmlns:a16="http://schemas.microsoft.com/office/drawing/2014/main" id="{F3B45066-6B2B-4B45-9DD0-0769131F09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0</xdr:colOff>
      <xdr:row>2490</xdr:row>
      <xdr:rowOff>0</xdr:rowOff>
    </xdr:to>
    <xdr:sp macro="" textlink="">
      <xdr:nvSpPr>
        <xdr:cNvPr id="3575" name="WordArt 113">
          <a:extLst>
            <a:ext uri="{FF2B5EF4-FFF2-40B4-BE49-F238E27FC236}">
              <a16:creationId xmlns:a16="http://schemas.microsoft.com/office/drawing/2014/main" id="{1900FC78-ECC2-4E7B-B02C-CB8D45B095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4675</xdr:row>
      <xdr:rowOff>0</xdr:rowOff>
    </xdr:from>
    <xdr:to>
      <xdr:col>1</xdr:col>
      <xdr:colOff>2705100</xdr:colOff>
      <xdr:row>4675</xdr:row>
      <xdr:rowOff>0</xdr:rowOff>
    </xdr:to>
    <xdr:sp macro="" textlink="">
      <xdr:nvSpPr>
        <xdr:cNvPr id="3576" name="WordArt 114">
          <a:extLst>
            <a:ext uri="{FF2B5EF4-FFF2-40B4-BE49-F238E27FC236}">
              <a16:creationId xmlns:a16="http://schemas.microsoft.com/office/drawing/2014/main" id="{32348972-76FA-4CA8-B554-1F8A6679F5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4675</xdr:row>
      <xdr:rowOff>0</xdr:rowOff>
    </xdr:from>
    <xdr:to>
      <xdr:col>1</xdr:col>
      <xdr:colOff>2724150</xdr:colOff>
      <xdr:row>4675</xdr:row>
      <xdr:rowOff>0</xdr:rowOff>
    </xdr:to>
    <xdr:sp macro="" textlink="">
      <xdr:nvSpPr>
        <xdr:cNvPr id="3577" name="WordArt 115">
          <a:extLst>
            <a:ext uri="{FF2B5EF4-FFF2-40B4-BE49-F238E27FC236}">
              <a16:creationId xmlns:a16="http://schemas.microsoft.com/office/drawing/2014/main" id="{488D9BA1-359F-4B3A-A314-B3CD8EB2BE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578" name="WordArt 116">
          <a:extLst>
            <a:ext uri="{FF2B5EF4-FFF2-40B4-BE49-F238E27FC236}">
              <a16:creationId xmlns:a16="http://schemas.microsoft.com/office/drawing/2014/main" id="{B35A903C-FB6D-43DA-982B-D27125C200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579" name="WordArt 117">
          <a:extLst>
            <a:ext uri="{FF2B5EF4-FFF2-40B4-BE49-F238E27FC236}">
              <a16:creationId xmlns:a16="http://schemas.microsoft.com/office/drawing/2014/main" id="{E2886982-38D9-41AD-A433-12B8F75819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580" name="WordArt 118">
          <a:extLst>
            <a:ext uri="{FF2B5EF4-FFF2-40B4-BE49-F238E27FC236}">
              <a16:creationId xmlns:a16="http://schemas.microsoft.com/office/drawing/2014/main" id="{2B2DB859-CE97-435D-935C-E5C290EA50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4675</xdr:row>
      <xdr:rowOff>0</xdr:rowOff>
    </xdr:from>
    <xdr:to>
      <xdr:col>1</xdr:col>
      <xdr:colOff>0</xdr:colOff>
      <xdr:row>4675</xdr:row>
      <xdr:rowOff>0</xdr:rowOff>
    </xdr:to>
    <xdr:sp macro="" textlink="">
      <xdr:nvSpPr>
        <xdr:cNvPr id="3581" name="WordArt 119">
          <a:extLst>
            <a:ext uri="{FF2B5EF4-FFF2-40B4-BE49-F238E27FC236}">
              <a16:creationId xmlns:a16="http://schemas.microsoft.com/office/drawing/2014/main" id="{24828213-2888-4141-B16A-1366D0EDB8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582" name="Picture 24">
          <a:extLst>
            <a:ext uri="{FF2B5EF4-FFF2-40B4-BE49-F238E27FC236}">
              <a16:creationId xmlns:a16="http://schemas.microsoft.com/office/drawing/2014/main" id="{7CFB2550-BC93-4115-9275-528CF588A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583" name="Picture 25">
          <a:extLst>
            <a:ext uri="{FF2B5EF4-FFF2-40B4-BE49-F238E27FC236}">
              <a16:creationId xmlns:a16="http://schemas.microsoft.com/office/drawing/2014/main" id="{E34EA9A1-5193-4088-8070-1A4D47B0F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8635</xdr:row>
      <xdr:rowOff>0</xdr:rowOff>
    </xdr:from>
    <xdr:to>
      <xdr:col>1</xdr:col>
      <xdr:colOff>-200025</xdr:colOff>
      <xdr:row>8635</xdr:row>
      <xdr:rowOff>0</xdr:rowOff>
    </xdr:to>
    <xdr:pic>
      <xdr:nvPicPr>
        <xdr:cNvPr id="3584" name="Picture 26">
          <a:extLst>
            <a:ext uri="{FF2B5EF4-FFF2-40B4-BE49-F238E27FC236}">
              <a16:creationId xmlns:a16="http://schemas.microsoft.com/office/drawing/2014/main" id="{141F6D1B-119A-415E-B888-D6BD8F8C2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8635</xdr:row>
      <xdr:rowOff>0</xdr:rowOff>
    </xdr:from>
    <xdr:to>
      <xdr:col>1</xdr:col>
      <xdr:colOff>19050</xdr:colOff>
      <xdr:row>8635</xdr:row>
      <xdr:rowOff>0</xdr:rowOff>
    </xdr:to>
    <xdr:pic>
      <xdr:nvPicPr>
        <xdr:cNvPr id="3585" name="Picture 27">
          <a:extLst>
            <a:ext uri="{FF2B5EF4-FFF2-40B4-BE49-F238E27FC236}">
              <a16:creationId xmlns:a16="http://schemas.microsoft.com/office/drawing/2014/main" id="{C3B3FAB5-4D4A-402B-97E8-E7289C98C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586" name="WordArt 2">
          <a:extLst>
            <a:ext uri="{FF2B5EF4-FFF2-40B4-BE49-F238E27FC236}">
              <a16:creationId xmlns:a16="http://schemas.microsoft.com/office/drawing/2014/main" id="{11A8EF17-BCC7-4A20-9434-78E52739D9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587" name="WordArt 95">
          <a:extLst>
            <a:ext uri="{FF2B5EF4-FFF2-40B4-BE49-F238E27FC236}">
              <a16:creationId xmlns:a16="http://schemas.microsoft.com/office/drawing/2014/main" id="{0B9C17DF-2F9E-4F64-8CC0-3FF1F48236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588" name="WordArt 96">
          <a:extLst>
            <a:ext uri="{FF2B5EF4-FFF2-40B4-BE49-F238E27FC236}">
              <a16:creationId xmlns:a16="http://schemas.microsoft.com/office/drawing/2014/main" id="{526C42E6-651B-48D8-9CE9-7EA4A5874C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589" name="WordArt 99">
          <a:extLst>
            <a:ext uri="{FF2B5EF4-FFF2-40B4-BE49-F238E27FC236}">
              <a16:creationId xmlns:a16="http://schemas.microsoft.com/office/drawing/2014/main" id="{1CE2C7BC-EC9F-47FA-9403-A791E666F7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590" name="WordArt 100">
          <a:extLst>
            <a:ext uri="{FF2B5EF4-FFF2-40B4-BE49-F238E27FC236}">
              <a16:creationId xmlns:a16="http://schemas.microsoft.com/office/drawing/2014/main" id="{8DADA4A4-FE8C-4504-A89A-47D0910355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1313</xdr:row>
      <xdr:rowOff>0</xdr:rowOff>
    </xdr:from>
    <xdr:to>
      <xdr:col>1</xdr:col>
      <xdr:colOff>2628900</xdr:colOff>
      <xdr:row>1313</xdr:row>
      <xdr:rowOff>0</xdr:rowOff>
    </xdr:to>
    <xdr:sp macro="" textlink="">
      <xdr:nvSpPr>
        <xdr:cNvPr id="3591" name="WordArt 106">
          <a:extLst>
            <a:ext uri="{FF2B5EF4-FFF2-40B4-BE49-F238E27FC236}">
              <a16:creationId xmlns:a16="http://schemas.microsoft.com/office/drawing/2014/main" id="{1E2CE5F4-6837-42B2-A6C4-4234980494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2657475</xdr:colOff>
      <xdr:row>1313</xdr:row>
      <xdr:rowOff>0</xdr:rowOff>
    </xdr:to>
    <xdr:sp macro="" textlink="">
      <xdr:nvSpPr>
        <xdr:cNvPr id="3592" name="WordArt 107">
          <a:extLst>
            <a:ext uri="{FF2B5EF4-FFF2-40B4-BE49-F238E27FC236}">
              <a16:creationId xmlns:a16="http://schemas.microsoft.com/office/drawing/2014/main" id="{43F90BD5-100B-4028-9BF5-A4C78A83B1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3593" name="Picture 142">
          <a:extLst>
            <a:ext uri="{FF2B5EF4-FFF2-40B4-BE49-F238E27FC236}">
              <a16:creationId xmlns:a16="http://schemas.microsoft.com/office/drawing/2014/main" id="{D4024223-076C-4FE1-B5F2-B585CEFFB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1313</xdr:row>
      <xdr:rowOff>0</xdr:rowOff>
    </xdr:from>
    <xdr:to>
      <xdr:col>1</xdr:col>
      <xdr:colOff>1219200</xdr:colOff>
      <xdr:row>1313</xdr:row>
      <xdr:rowOff>0</xdr:rowOff>
    </xdr:to>
    <xdr:pic>
      <xdr:nvPicPr>
        <xdr:cNvPr id="3594" name="Picture 143">
          <a:extLst>
            <a:ext uri="{FF2B5EF4-FFF2-40B4-BE49-F238E27FC236}">
              <a16:creationId xmlns:a16="http://schemas.microsoft.com/office/drawing/2014/main" id="{AD594BD9-8F6B-4952-BCE4-020479B6A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1313</xdr:row>
      <xdr:rowOff>0</xdr:rowOff>
    </xdr:from>
    <xdr:to>
      <xdr:col>1</xdr:col>
      <xdr:colOff>1114425</xdr:colOff>
      <xdr:row>1313</xdr:row>
      <xdr:rowOff>0</xdr:rowOff>
    </xdr:to>
    <xdr:pic>
      <xdr:nvPicPr>
        <xdr:cNvPr id="3595" name="Picture 144">
          <a:extLst>
            <a:ext uri="{FF2B5EF4-FFF2-40B4-BE49-F238E27FC236}">
              <a16:creationId xmlns:a16="http://schemas.microsoft.com/office/drawing/2014/main" id="{237C5089-F302-4F63-8A8B-392563864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1313</xdr:row>
      <xdr:rowOff>0</xdr:rowOff>
    </xdr:from>
    <xdr:to>
      <xdr:col>1</xdr:col>
      <xdr:colOff>1104900</xdr:colOff>
      <xdr:row>1313</xdr:row>
      <xdr:rowOff>0</xdr:rowOff>
    </xdr:to>
    <xdr:pic>
      <xdr:nvPicPr>
        <xdr:cNvPr id="3596" name="Picture 145">
          <a:extLst>
            <a:ext uri="{FF2B5EF4-FFF2-40B4-BE49-F238E27FC236}">
              <a16:creationId xmlns:a16="http://schemas.microsoft.com/office/drawing/2014/main" id="{1C2AF274-3AD3-4FF8-B343-48F70BA9A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1313</xdr:row>
      <xdr:rowOff>0</xdr:rowOff>
    </xdr:from>
    <xdr:to>
      <xdr:col>1</xdr:col>
      <xdr:colOff>1209675</xdr:colOff>
      <xdr:row>1313</xdr:row>
      <xdr:rowOff>0</xdr:rowOff>
    </xdr:to>
    <xdr:pic>
      <xdr:nvPicPr>
        <xdr:cNvPr id="3597" name="Picture 146">
          <a:extLst>
            <a:ext uri="{FF2B5EF4-FFF2-40B4-BE49-F238E27FC236}">
              <a16:creationId xmlns:a16="http://schemas.microsoft.com/office/drawing/2014/main" id="{A976BAF0-5E34-4F73-8B2E-FA2DCCECB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1313</xdr:row>
      <xdr:rowOff>0</xdr:rowOff>
    </xdr:from>
    <xdr:to>
      <xdr:col>1</xdr:col>
      <xdr:colOff>1200150</xdr:colOff>
      <xdr:row>1313</xdr:row>
      <xdr:rowOff>0</xdr:rowOff>
    </xdr:to>
    <xdr:pic>
      <xdr:nvPicPr>
        <xdr:cNvPr id="3598" name="Picture 147">
          <a:extLst>
            <a:ext uri="{FF2B5EF4-FFF2-40B4-BE49-F238E27FC236}">
              <a16:creationId xmlns:a16="http://schemas.microsoft.com/office/drawing/2014/main" id="{DDE740FB-E314-4E72-BB9A-89A09F679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1313</xdr:row>
      <xdr:rowOff>0</xdr:rowOff>
    </xdr:from>
    <xdr:to>
      <xdr:col>1</xdr:col>
      <xdr:colOff>1123950</xdr:colOff>
      <xdr:row>1313</xdr:row>
      <xdr:rowOff>0</xdr:rowOff>
    </xdr:to>
    <xdr:pic>
      <xdr:nvPicPr>
        <xdr:cNvPr id="3599" name="Picture 148">
          <a:extLst>
            <a:ext uri="{FF2B5EF4-FFF2-40B4-BE49-F238E27FC236}">
              <a16:creationId xmlns:a16="http://schemas.microsoft.com/office/drawing/2014/main" id="{E09989B0-42FD-4DBD-A5B6-D265F23E0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600" name="WordArt 154">
          <a:extLst>
            <a:ext uri="{FF2B5EF4-FFF2-40B4-BE49-F238E27FC236}">
              <a16:creationId xmlns:a16="http://schemas.microsoft.com/office/drawing/2014/main" id="{30E19315-093F-437C-98A5-3E37F3C3E7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601" name="WordArt 155">
          <a:extLst>
            <a:ext uri="{FF2B5EF4-FFF2-40B4-BE49-F238E27FC236}">
              <a16:creationId xmlns:a16="http://schemas.microsoft.com/office/drawing/2014/main" id="{C256F604-E4EC-458F-8E00-052B72E6DA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602" name="WordArt 156">
          <a:extLst>
            <a:ext uri="{FF2B5EF4-FFF2-40B4-BE49-F238E27FC236}">
              <a16:creationId xmlns:a16="http://schemas.microsoft.com/office/drawing/2014/main" id="{FEE72E4E-4BA6-4214-AEE1-281089C702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0</xdr:colOff>
      <xdr:row>1313</xdr:row>
      <xdr:rowOff>0</xdr:rowOff>
    </xdr:to>
    <xdr:sp macro="" textlink="">
      <xdr:nvSpPr>
        <xdr:cNvPr id="3603" name="WordArt 157">
          <a:extLst>
            <a:ext uri="{FF2B5EF4-FFF2-40B4-BE49-F238E27FC236}">
              <a16:creationId xmlns:a16="http://schemas.microsoft.com/office/drawing/2014/main" id="{6DB4EA76-4FC9-4AF9-B45C-8BC56434CD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7374</xdr:row>
      <xdr:rowOff>0</xdr:rowOff>
    </xdr:from>
    <xdr:to>
      <xdr:col>1</xdr:col>
      <xdr:colOff>-200025</xdr:colOff>
      <xdr:row>7374</xdr:row>
      <xdr:rowOff>0</xdr:rowOff>
    </xdr:to>
    <xdr:pic>
      <xdr:nvPicPr>
        <xdr:cNvPr id="3604" name="Picture 24">
          <a:extLst>
            <a:ext uri="{FF2B5EF4-FFF2-40B4-BE49-F238E27FC236}">
              <a16:creationId xmlns:a16="http://schemas.microsoft.com/office/drawing/2014/main" id="{CF1B224B-13AF-4FE5-91CB-32EFB8919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7374</xdr:row>
      <xdr:rowOff>0</xdr:rowOff>
    </xdr:from>
    <xdr:to>
      <xdr:col>1</xdr:col>
      <xdr:colOff>19050</xdr:colOff>
      <xdr:row>7374</xdr:row>
      <xdr:rowOff>0</xdr:rowOff>
    </xdr:to>
    <xdr:pic>
      <xdr:nvPicPr>
        <xdr:cNvPr id="3605" name="Picture 25">
          <a:extLst>
            <a:ext uri="{FF2B5EF4-FFF2-40B4-BE49-F238E27FC236}">
              <a16:creationId xmlns:a16="http://schemas.microsoft.com/office/drawing/2014/main" id="{00FB3E38-6ED5-474F-9DA9-8A03726AC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7374</xdr:row>
      <xdr:rowOff>0</xdr:rowOff>
    </xdr:from>
    <xdr:to>
      <xdr:col>1</xdr:col>
      <xdr:colOff>-200025</xdr:colOff>
      <xdr:row>7374</xdr:row>
      <xdr:rowOff>0</xdr:rowOff>
    </xdr:to>
    <xdr:pic>
      <xdr:nvPicPr>
        <xdr:cNvPr id="3606" name="Picture 26">
          <a:extLst>
            <a:ext uri="{FF2B5EF4-FFF2-40B4-BE49-F238E27FC236}">
              <a16:creationId xmlns:a16="http://schemas.microsoft.com/office/drawing/2014/main" id="{432CECE9-9B7B-4EB8-8650-F81EDA061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7374</xdr:row>
      <xdr:rowOff>0</xdr:rowOff>
    </xdr:from>
    <xdr:to>
      <xdr:col>1</xdr:col>
      <xdr:colOff>19050</xdr:colOff>
      <xdr:row>7374</xdr:row>
      <xdr:rowOff>0</xdr:rowOff>
    </xdr:to>
    <xdr:pic>
      <xdr:nvPicPr>
        <xdr:cNvPr id="3607" name="Picture 27">
          <a:extLst>
            <a:ext uri="{FF2B5EF4-FFF2-40B4-BE49-F238E27FC236}">
              <a16:creationId xmlns:a16="http://schemas.microsoft.com/office/drawing/2014/main" id="{CE5DACBC-C7F8-434E-8B93-CF887426C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08" name="Picture 84">
          <a:extLst>
            <a:ext uri="{FF2B5EF4-FFF2-40B4-BE49-F238E27FC236}">
              <a16:creationId xmlns:a16="http://schemas.microsoft.com/office/drawing/2014/main" id="{F8494A66-E7BE-4A9A-A2CA-9F5DF31A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09" name="Picture 85">
          <a:extLst>
            <a:ext uri="{FF2B5EF4-FFF2-40B4-BE49-F238E27FC236}">
              <a16:creationId xmlns:a16="http://schemas.microsoft.com/office/drawing/2014/main" id="{296B4A83-CD29-491B-811C-4CF2C8D33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10" name="Picture 86">
          <a:extLst>
            <a:ext uri="{FF2B5EF4-FFF2-40B4-BE49-F238E27FC236}">
              <a16:creationId xmlns:a16="http://schemas.microsoft.com/office/drawing/2014/main" id="{1D1C8972-2B74-4449-8F89-B3CAE6802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11" name="Picture 87">
          <a:extLst>
            <a:ext uri="{FF2B5EF4-FFF2-40B4-BE49-F238E27FC236}">
              <a16:creationId xmlns:a16="http://schemas.microsoft.com/office/drawing/2014/main" id="{61306B60-1D57-49C1-945B-7CB7E3B7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12" name="Picture 88">
          <a:extLst>
            <a:ext uri="{FF2B5EF4-FFF2-40B4-BE49-F238E27FC236}">
              <a16:creationId xmlns:a16="http://schemas.microsoft.com/office/drawing/2014/main" id="{67E2F989-6ACB-49AF-94A9-CD9A1BC84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13" name="Picture 89">
          <a:extLst>
            <a:ext uri="{FF2B5EF4-FFF2-40B4-BE49-F238E27FC236}">
              <a16:creationId xmlns:a16="http://schemas.microsoft.com/office/drawing/2014/main" id="{E3DF3717-1DCF-4508-9EA9-119A4DA4C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14" name="Picture 90">
          <a:extLst>
            <a:ext uri="{FF2B5EF4-FFF2-40B4-BE49-F238E27FC236}">
              <a16:creationId xmlns:a16="http://schemas.microsoft.com/office/drawing/2014/main" id="{28F36FF9-4BDD-413D-A8C7-4C032555D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15" name="Picture 91">
          <a:extLst>
            <a:ext uri="{FF2B5EF4-FFF2-40B4-BE49-F238E27FC236}">
              <a16:creationId xmlns:a16="http://schemas.microsoft.com/office/drawing/2014/main" id="{B784FC2F-2303-40ED-8F56-DEDC4836B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16" name="Picture 92">
          <a:extLst>
            <a:ext uri="{FF2B5EF4-FFF2-40B4-BE49-F238E27FC236}">
              <a16:creationId xmlns:a16="http://schemas.microsoft.com/office/drawing/2014/main" id="{A371BB2E-7CB8-4DF1-9AAE-96EA72156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17" name="Picture 93">
          <a:extLst>
            <a:ext uri="{FF2B5EF4-FFF2-40B4-BE49-F238E27FC236}">
              <a16:creationId xmlns:a16="http://schemas.microsoft.com/office/drawing/2014/main" id="{9646AB29-BC18-4619-A46D-D4C83825B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18" name="Picture 94">
          <a:extLst>
            <a:ext uri="{FF2B5EF4-FFF2-40B4-BE49-F238E27FC236}">
              <a16:creationId xmlns:a16="http://schemas.microsoft.com/office/drawing/2014/main" id="{DD9642E6-82BB-4BA8-B763-5953A19B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19" name="Picture 95">
          <a:extLst>
            <a:ext uri="{FF2B5EF4-FFF2-40B4-BE49-F238E27FC236}">
              <a16:creationId xmlns:a16="http://schemas.microsoft.com/office/drawing/2014/main" id="{B59FF8D6-7146-4C6D-8285-22D39BC75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20" name="Picture 96">
          <a:extLst>
            <a:ext uri="{FF2B5EF4-FFF2-40B4-BE49-F238E27FC236}">
              <a16:creationId xmlns:a16="http://schemas.microsoft.com/office/drawing/2014/main" id="{021B2654-D9C4-4DE8-9858-0A3D9BE7F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21" name="Picture 97">
          <a:extLst>
            <a:ext uri="{FF2B5EF4-FFF2-40B4-BE49-F238E27FC236}">
              <a16:creationId xmlns:a16="http://schemas.microsoft.com/office/drawing/2014/main" id="{5578987A-F292-45DF-8B9F-F47FB668B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22" name="Picture 98">
          <a:extLst>
            <a:ext uri="{FF2B5EF4-FFF2-40B4-BE49-F238E27FC236}">
              <a16:creationId xmlns:a16="http://schemas.microsoft.com/office/drawing/2014/main" id="{B8025B80-B856-454E-A419-CE8227CD4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23" name="Picture 99">
          <a:extLst>
            <a:ext uri="{FF2B5EF4-FFF2-40B4-BE49-F238E27FC236}">
              <a16:creationId xmlns:a16="http://schemas.microsoft.com/office/drawing/2014/main" id="{6195DC96-CAE6-4FC2-BCA9-A6820434E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24" name="Picture 100">
          <a:extLst>
            <a:ext uri="{FF2B5EF4-FFF2-40B4-BE49-F238E27FC236}">
              <a16:creationId xmlns:a16="http://schemas.microsoft.com/office/drawing/2014/main" id="{859164EE-0EB5-48CB-AEE9-AC60642DF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25" name="Picture 101">
          <a:extLst>
            <a:ext uri="{FF2B5EF4-FFF2-40B4-BE49-F238E27FC236}">
              <a16:creationId xmlns:a16="http://schemas.microsoft.com/office/drawing/2014/main" id="{AD3A3112-E4BE-4986-9289-35D380A5A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26" name="Picture 102">
          <a:extLst>
            <a:ext uri="{FF2B5EF4-FFF2-40B4-BE49-F238E27FC236}">
              <a16:creationId xmlns:a16="http://schemas.microsoft.com/office/drawing/2014/main" id="{33B4CD8A-0461-4176-B661-28AF4098C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27" name="Picture 103">
          <a:extLst>
            <a:ext uri="{FF2B5EF4-FFF2-40B4-BE49-F238E27FC236}">
              <a16:creationId xmlns:a16="http://schemas.microsoft.com/office/drawing/2014/main" id="{BCB56257-02A6-4531-B37B-DD86FDD62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28" name="Picture 104">
          <a:extLst>
            <a:ext uri="{FF2B5EF4-FFF2-40B4-BE49-F238E27FC236}">
              <a16:creationId xmlns:a16="http://schemas.microsoft.com/office/drawing/2014/main" id="{52C0FF2D-0ABC-4E87-ACAF-F8AEDDB6C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29" name="Picture 105">
          <a:extLst>
            <a:ext uri="{FF2B5EF4-FFF2-40B4-BE49-F238E27FC236}">
              <a16:creationId xmlns:a16="http://schemas.microsoft.com/office/drawing/2014/main" id="{04BFD874-6C64-4568-B302-E66A966D1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30" name="Picture 106">
          <a:extLst>
            <a:ext uri="{FF2B5EF4-FFF2-40B4-BE49-F238E27FC236}">
              <a16:creationId xmlns:a16="http://schemas.microsoft.com/office/drawing/2014/main" id="{30ECE45F-1710-4532-A4FA-73EB5C093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31" name="Picture 107">
          <a:extLst>
            <a:ext uri="{FF2B5EF4-FFF2-40B4-BE49-F238E27FC236}">
              <a16:creationId xmlns:a16="http://schemas.microsoft.com/office/drawing/2014/main" id="{17389496-755D-4357-9D7B-8A4DBE4DF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32" name="Picture 108">
          <a:extLst>
            <a:ext uri="{FF2B5EF4-FFF2-40B4-BE49-F238E27FC236}">
              <a16:creationId xmlns:a16="http://schemas.microsoft.com/office/drawing/2014/main" id="{B665A3D4-F68D-4ED0-8A87-0588A67C6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33" name="Picture 109">
          <a:extLst>
            <a:ext uri="{FF2B5EF4-FFF2-40B4-BE49-F238E27FC236}">
              <a16:creationId xmlns:a16="http://schemas.microsoft.com/office/drawing/2014/main" id="{5CE7AEBD-CD73-4EB0-B6B4-3AFE48662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34" name="Picture 110">
          <a:extLst>
            <a:ext uri="{FF2B5EF4-FFF2-40B4-BE49-F238E27FC236}">
              <a16:creationId xmlns:a16="http://schemas.microsoft.com/office/drawing/2014/main" id="{FD34D5C4-B780-4272-BC43-7ED18BDEB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8115</xdr:row>
      <xdr:rowOff>0</xdr:rowOff>
    </xdr:from>
    <xdr:to>
      <xdr:col>1</xdr:col>
      <xdr:colOff>0</xdr:colOff>
      <xdr:row>8115</xdr:row>
      <xdr:rowOff>0</xdr:rowOff>
    </xdr:to>
    <xdr:pic>
      <xdr:nvPicPr>
        <xdr:cNvPr id="3635" name="Picture 111">
          <a:extLst>
            <a:ext uri="{FF2B5EF4-FFF2-40B4-BE49-F238E27FC236}">
              <a16:creationId xmlns:a16="http://schemas.microsoft.com/office/drawing/2014/main" id="{52086BBE-A238-46E2-865D-119F6C2AD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8829</xdr:row>
      <xdr:rowOff>0</xdr:rowOff>
    </xdr:from>
    <xdr:to>
      <xdr:col>1</xdr:col>
      <xdr:colOff>0</xdr:colOff>
      <xdr:row>8829</xdr:row>
      <xdr:rowOff>0</xdr:rowOff>
    </xdr:to>
    <xdr:sp macro="" textlink="">
      <xdr:nvSpPr>
        <xdr:cNvPr id="3636" name="WordArt 112">
          <a:extLst>
            <a:ext uri="{FF2B5EF4-FFF2-40B4-BE49-F238E27FC236}">
              <a16:creationId xmlns:a16="http://schemas.microsoft.com/office/drawing/2014/main" id="{886EE258-FBEE-4660-BB54-7A1A84C797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837354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8829</xdr:row>
      <xdr:rowOff>0</xdr:rowOff>
    </xdr:from>
    <xdr:to>
      <xdr:col>1</xdr:col>
      <xdr:colOff>0</xdr:colOff>
      <xdr:row>8829</xdr:row>
      <xdr:rowOff>0</xdr:rowOff>
    </xdr:to>
    <xdr:sp macro="" textlink="">
      <xdr:nvSpPr>
        <xdr:cNvPr id="3637" name="WordArt 113">
          <a:extLst>
            <a:ext uri="{FF2B5EF4-FFF2-40B4-BE49-F238E27FC236}">
              <a16:creationId xmlns:a16="http://schemas.microsoft.com/office/drawing/2014/main" id="{5DF39254-22BB-4E85-B450-405AF4B521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837354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9355</xdr:row>
      <xdr:rowOff>0</xdr:rowOff>
    </xdr:from>
    <xdr:to>
      <xdr:col>1</xdr:col>
      <xdr:colOff>2705100</xdr:colOff>
      <xdr:row>9355</xdr:row>
      <xdr:rowOff>0</xdr:rowOff>
    </xdr:to>
    <xdr:sp macro="" textlink="">
      <xdr:nvSpPr>
        <xdr:cNvPr id="3638" name="WordArt 114">
          <a:extLst>
            <a:ext uri="{FF2B5EF4-FFF2-40B4-BE49-F238E27FC236}">
              <a16:creationId xmlns:a16="http://schemas.microsoft.com/office/drawing/2014/main" id="{ED17E08F-FDA3-4C6F-8616-D15B084003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1078230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9355</xdr:row>
      <xdr:rowOff>0</xdr:rowOff>
    </xdr:from>
    <xdr:to>
      <xdr:col>1</xdr:col>
      <xdr:colOff>2724150</xdr:colOff>
      <xdr:row>9355</xdr:row>
      <xdr:rowOff>0</xdr:rowOff>
    </xdr:to>
    <xdr:sp macro="" textlink="">
      <xdr:nvSpPr>
        <xdr:cNvPr id="3639" name="WordArt 115">
          <a:extLst>
            <a:ext uri="{FF2B5EF4-FFF2-40B4-BE49-F238E27FC236}">
              <a16:creationId xmlns:a16="http://schemas.microsoft.com/office/drawing/2014/main" id="{93C777A3-0C93-49F5-961E-037BBE8E91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1078230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9355</xdr:row>
      <xdr:rowOff>0</xdr:rowOff>
    </xdr:from>
    <xdr:to>
      <xdr:col>1</xdr:col>
      <xdr:colOff>0</xdr:colOff>
      <xdr:row>9355</xdr:row>
      <xdr:rowOff>0</xdr:rowOff>
    </xdr:to>
    <xdr:sp macro="" textlink="">
      <xdr:nvSpPr>
        <xdr:cNvPr id="3640" name="WordArt 116">
          <a:extLst>
            <a:ext uri="{FF2B5EF4-FFF2-40B4-BE49-F238E27FC236}">
              <a16:creationId xmlns:a16="http://schemas.microsoft.com/office/drawing/2014/main" id="{ADB882C0-090B-40B0-9123-1690AD4474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78230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9355</xdr:row>
      <xdr:rowOff>0</xdr:rowOff>
    </xdr:from>
    <xdr:to>
      <xdr:col>1</xdr:col>
      <xdr:colOff>0</xdr:colOff>
      <xdr:row>9355</xdr:row>
      <xdr:rowOff>0</xdr:rowOff>
    </xdr:to>
    <xdr:sp macro="" textlink="">
      <xdr:nvSpPr>
        <xdr:cNvPr id="3641" name="WordArt 117">
          <a:extLst>
            <a:ext uri="{FF2B5EF4-FFF2-40B4-BE49-F238E27FC236}">
              <a16:creationId xmlns:a16="http://schemas.microsoft.com/office/drawing/2014/main" id="{35F739A4-B8D6-40C5-8DE1-42ACA27B5D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78230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9355</xdr:row>
      <xdr:rowOff>0</xdr:rowOff>
    </xdr:from>
    <xdr:to>
      <xdr:col>1</xdr:col>
      <xdr:colOff>0</xdr:colOff>
      <xdr:row>9355</xdr:row>
      <xdr:rowOff>0</xdr:rowOff>
    </xdr:to>
    <xdr:sp macro="" textlink="">
      <xdr:nvSpPr>
        <xdr:cNvPr id="3642" name="WordArt 118">
          <a:extLst>
            <a:ext uri="{FF2B5EF4-FFF2-40B4-BE49-F238E27FC236}">
              <a16:creationId xmlns:a16="http://schemas.microsoft.com/office/drawing/2014/main" id="{34D60786-5CD9-4ED7-BC42-E9522E6901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78230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9355</xdr:row>
      <xdr:rowOff>0</xdr:rowOff>
    </xdr:from>
    <xdr:to>
      <xdr:col>1</xdr:col>
      <xdr:colOff>0</xdr:colOff>
      <xdr:row>9355</xdr:row>
      <xdr:rowOff>0</xdr:rowOff>
    </xdr:to>
    <xdr:sp macro="" textlink="">
      <xdr:nvSpPr>
        <xdr:cNvPr id="3643" name="WordArt 119">
          <a:extLst>
            <a:ext uri="{FF2B5EF4-FFF2-40B4-BE49-F238E27FC236}">
              <a16:creationId xmlns:a16="http://schemas.microsoft.com/office/drawing/2014/main" id="{9A41F867-B30F-4CAC-86A2-43AA7C8E05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78230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7374</xdr:row>
      <xdr:rowOff>0</xdr:rowOff>
    </xdr:from>
    <xdr:to>
      <xdr:col>1</xdr:col>
      <xdr:colOff>-200025</xdr:colOff>
      <xdr:row>7374</xdr:row>
      <xdr:rowOff>0</xdr:rowOff>
    </xdr:to>
    <xdr:pic>
      <xdr:nvPicPr>
        <xdr:cNvPr id="3644" name="Picture 24">
          <a:extLst>
            <a:ext uri="{FF2B5EF4-FFF2-40B4-BE49-F238E27FC236}">
              <a16:creationId xmlns:a16="http://schemas.microsoft.com/office/drawing/2014/main" id="{1FBDA782-D54D-4039-A1D6-5523B248C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7374</xdr:row>
      <xdr:rowOff>0</xdr:rowOff>
    </xdr:from>
    <xdr:to>
      <xdr:col>1</xdr:col>
      <xdr:colOff>19050</xdr:colOff>
      <xdr:row>7374</xdr:row>
      <xdr:rowOff>0</xdr:rowOff>
    </xdr:to>
    <xdr:pic>
      <xdr:nvPicPr>
        <xdr:cNvPr id="3645" name="Picture 25">
          <a:extLst>
            <a:ext uri="{FF2B5EF4-FFF2-40B4-BE49-F238E27FC236}">
              <a16:creationId xmlns:a16="http://schemas.microsoft.com/office/drawing/2014/main" id="{91311835-957A-4FA3-9C76-5FC74B6D5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7374</xdr:row>
      <xdr:rowOff>0</xdr:rowOff>
    </xdr:from>
    <xdr:to>
      <xdr:col>1</xdr:col>
      <xdr:colOff>-200025</xdr:colOff>
      <xdr:row>7374</xdr:row>
      <xdr:rowOff>0</xdr:rowOff>
    </xdr:to>
    <xdr:pic>
      <xdr:nvPicPr>
        <xdr:cNvPr id="3646" name="Picture 26">
          <a:extLst>
            <a:ext uri="{FF2B5EF4-FFF2-40B4-BE49-F238E27FC236}">
              <a16:creationId xmlns:a16="http://schemas.microsoft.com/office/drawing/2014/main" id="{67DA9F74-2B24-45F5-A91D-E98C8189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7374</xdr:row>
      <xdr:rowOff>0</xdr:rowOff>
    </xdr:from>
    <xdr:to>
      <xdr:col>1</xdr:col>
      <xdr:colOff>19050</xdr:colOff>
      <xdr:row>7374</xdr:row>
      <xdr:rowOff>0</xdr:rowOff>
    </xdr:to>
    <xdr:pic>
      <xdr:nvPicPr>
        <xdr:cNvPr id="3647" name="Picture 27">
          <a:extLst>
            <a:ext uri="{FF2B5EF4-FFF2-40B4-BE49-F238E27FC236}">
              <a16:creationId xmlns:a16="http://schemas.microsoft.com/office/drawing/2014/main" id="{BC993B16-5F04-40B4-B2E3-EA9A5163D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3648" name="WordArt 2">
          <a:extLst>
            <a:ext uri="{FF2B5EF4-FFF2-40B4-BE49-F238E27FC236}">
              <a16:creationId xmlns:a16="http://schemas.microsoft.com/office/drawing/2014/main" id="{84DE023D-3D1D-417B-B7AC-5BF1466DEF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3649" name="WordArt 95">
          <a:extLst>
            <a:ext uri="{FF2B5EF4-FFF2-40B4-BE49-F238E27FC236}">
              <a16:creationId xmlns:a16="http://schemas.microsoft.com/office/drawing/2014/main" id="{62E9E5BC-1394-464D-AF79-61D9D0CFF2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3650" name="WordArt 96">
          <a:extLst>
            <a:ext uri="{FF2B5EF4-FFF2-40B4-BE49-F238E27FC236}">
              <a16:creationId xmlns:a16="http://schemas.microsoft.com/office/drawing/2014/main" id="{FC0A4739-F4D8-42BF-9ECF-D121324026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3651" name="WordArt 99">
          <a:extLst>
            <a:ext uri="{FF2B5EF4-FFF2-40B4-BE49-F238E27FC236}">
              <a16:creationId xmlns:a16="http://schemas.microsoft.com/office/drawing/2014/main" id="{62F40E82-CB13-45CE-B479-79D3C7C688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3652" name="WordArt 100">
          <a:extLst>
            <a:ext uri="{FF2B5EF4-FFF2-40B4-BE49-F238E27FC236}">
              <a16:creationId xmlns:a16="http://schemas.microsoft.com/office/drawing/2014/main" id="{BB9F0A3C-163B-4F76-954D-9E560C503A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3653" name="WordArt 106">
          <a:extLst>
            <a:ext uri="{FF2B5EF4-FFF2-40B4-BE49-F238E27FC236}">
              <a16:creationId xmlns:a16="http://schemas.microsoft.com/office/drawing/2014/main" id="{ADEB6A90-0643-40AA-8B57-5653896CB6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3654" name="WordArt 107">
          <a:extLst>
            <a:ext uri="{FF2B5EF4-FFF2-40B4-BE49-F238E27FC236}">
              <a16:creationId xmlns:a16="http://schemas.microsoft.com/office/drawing/2014/main" id="{C14CFFFE-E0DA-463A-86A6-CA1618F4C3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</xdr:row>
      <xdr:rowOff>0</xdr:rowOff>
    </xdr:from>
    <xdr:to>
      <xdr:col>1</xdr:col>
      <xdr:colOff>1123950</xdr:colOff>
      <xdr:row>2</xdr:row>
      <xdr:rowOff>0</xdr:rowOff>
    </xdr:to>
    <xdr:pic>
      <xdr:nvPicPr>
        <xdr:cNvPr id="3655" name="Picture 142">
          <a:extLst>
            <a:ext uri="{FF2B5EF4-FFF2-40B4-BE49-F238E27FC236}">
              <a16:creationId xmlns:a16="http://schemas.microsoft.com/office/drawing/2014/main" id="{C7729432-793D-4407-A26E-5846CF8D9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5619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</xdr:row>
      <xdr:rowOff>0</xdr:rowOff>
    </xdr:from>
    <xdr:to>
      <xdr:col>1</xdr:col>
      <xdr:colOff>1219200</xdr:colOff>
      <xdr:row>2</xdr:row>
      <xdr:rowOff>0</xdr:rowOff>
    </xdr:to>
    <xdr:pic>
      <xdr:nvPicPr>
        <xdr:cNvPr id="3656" name="Picture 143">
          <a:extLst>
            <a:ext uri="{FF2B5EF4-FFF2-40B4-BE49-F238E27FC236}">
              <a16:creationId xmlns:a16="http://schemas.microsoft.com/office/drawing/2014/main" id="{2EA58CFF-D891-43FB-BB93-4FA018AA1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6197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</xdr:row>
      <xdr:rowOff>0</xdr:rowOff>
    </xdr:from>
    <xdr:to>
      <xdr:col>1</xdr:col>
      <xdr:colOff>1114425</xdr:colOff>
      <xdr:row>2</xdr:row>
      <xdr:rowOff>0</xdr:rowOff>
    </xdr:to>
    <xdr:pic>
      <xdr:nvPicPr>
        <xdr:cNvPr id="3657" name="Picture 144">
          <a:extLst>
            <a:ext uri="{FF2B5EF4-FFF2-40B4-BE49-F238E27FC236}">
              <a16:creationId xmlns:a16="http://schemas.microsoft.com/office/drawing/2014/main" id="{CEC51DDA-5CB8-479D-BEC4-D49093EC9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</xdr:row>
      <xdr:rowOff>0</xdr:rowOff>
    </xdr:from>
    <xdr:to>
      <xdr:col>1</xdr:col>
      <xdr:colOff>1104900</xdr:colOff>
      <xdr:row>2</xdr:row>
      <xdr:rowOff>0</xdr:rowOff>
    </xdr:to>
    <xdr:pic>
      <xdr:nvPicPr>
        <xdr:cNvPr id="3658" name="Picture 145">
          <a:extLst>
            <a:ext uri="{FF2B5EF4-FFF2-40B4-BE49-F238E27FC236}">
              <a16:creationId xmlns:a16="http://schemas.microsoft.com/office/drawing/2014/main" id="{D9538219-1277-4693-BB6F-99C2907C1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</xdr:row>
      <xdr:rowOff>0</xdr:rowOff>
    </xdr:from>
    <xdr:to>
      <xdr:col>1</xdr:col>
      <xdr:colOff>1209675</xdr:colOff>
      <xdr:row>2</xdr:row>
      <xdr:rowOff>0</xdr:rowOff>
    </xdr:to>
    <xdr:pic>
      <xdr:nvPicPr>
        <xdr:cNvPr id="3659" name="Picture 146">
          <a:extLst>
            <a:ext uri="{FF2B5EF4-FFF2-40B4-BE49-F238E27FC236}">
              <a16:creationId xmlns:a16="http://schemas.microsoft.com/office/drawing/2014/main" id="{550A1D15-6FAF-47D4-AFCB-B2EB9A4DF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1200150</xdr:colOff>
      <xdr:row>2</xdr:row>
      <xdr:rowOff>0</xdr:rowOff>
    </xdr:to>
    <xdr:pic>
      <xdr:nvPicPr>
        <xdr:cNvPr id="3660" name="Picture 147">
          <a:extLst>
            <a:ext uri="{FF2B5EF4-FFF2-40B4-BE49-F238E27FC236}">
              <a16:creationId xmlns:a16="http://schemas.microsoft.com/office/drawing/2014/main" id="{DAE430A3-C051-459B-92FF-25D1A77C1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</xdr:row>
      <xdr:rowOff>0</xdr:rowOff>
    </xdr:from>
    <xdr:to>
      <xdr:col>1</xdr:col>
      <xdr:colOff>1123950</xdr:colOff>
      <xdr:row>2</xdr:row>
      <xdr:rowOff>0</xdr:rowOff>
    </xdr:to>
    <xdr:pic>
      <xdr:nvPicPr>
        <xdr:cNvPr id="3661" name="Picture 148">
          <a:extLst>
            <a:ext uri="{FF2B5EF4-FFF2-40B4-BE49-F238E27FC236}">
              <a16:creationId xmlns:a16="http://schemas.microsoft.com/office/drawing/2014/main" id="{BFCF6100-F306-466F-8301-34305FCC4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5619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662" name="WordArt 154">
          <a:extLst>
            <a:ext uri="{FF2B5EF4-FFF2-40B4-BE49-F238E27FC236}">
              <a16:creationId xmlns:a16="http://schemas.microsoft.com/office/drawing/2014/main" id="{0F57C654-116D-4724-B7D8-AAA767390D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663" name="WordArt 155">
          <a:extLst>
            <a:ext uri="{FF2B5EF4-FFF2-40B4-BE49-F238E27FC236}">
              <a16:creationId xmlns:a16="http://schemas.microsoft.com/office/drawing/2014/main" id="{A17FBD9A-C602-45B6-8AD5-5D1F94F0D3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664" name="WordArt 156">
          <a:extLst>
            <a:ext uri="{FF2B5EF4-FFF2-40B4-BE49-F238E27FC236}">
              <a16:creationId xmlns:a16="http://schemas.microsoft.com/office/drawing/2014/main" id="{399AB024-C165-4A97-8D8E-6F3FB781D2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665" name="WordArt 157">
          <a:extLst>
            <a:ext uri="{FF2B5EF4-FFF2-40B4-BE49-F238E27FC236}">
              <a16:creationId xmlns:a16="http://schemas.microsoft.com/office/drawing/2014/main" id="{CBA1331D-3382-468B-833F-51EE526728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6847</xdr:row>
      <xdr:rowOff>0</xdr:rowOff>
    </xdr:from>
    <xdr:to>
      <xdr:col>1</xdr:col>
      <xdr:colOff>-200025</xdr:colOff>
      <xdr:row>6847</xdr:row>
      <xdr:rowOff>0</xdr:rowOff>
    </xdr:to>
    <xdr:pic>
      <xdr:nvPicPr>
        <xdr:cNvPr id="3666" name="Picture 24">
          <a:extLst>
            <a:ext uri="{FF2B5EF4-FFF2-40B4-BE49-F238E27FC236}">
              <a16:creationId xmlns:a16="http://schemas.microsoft.com/office/drawing/2014/main" id="{B50B9D64-F3BE-4F26-9C6F-E9FDC3DC6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6847</xdr:row>
      <xdr:rowOff>0</xdr:rowOff>
    </xdr:from>
    <xdr:to>
      <xdr:col>1</xdr:col>
      <xdr:colOff>19050</xdr:colOff>
      <xdr:row>6847</xdr:row>
      <xdr:rowOff>0</xdr:rowOff>
    </xdr:to>
    <xdr:pic>
      <xdr:nvPicPr>
        <xdr:cNvPr id="3667" name="Picture 25">
          <a:extLst>
            <a:ext uri="{FF2B5EF4-FFF2-40B4-BE49-F238E27FC236}">
              <a16:creationId xmlns:a16="http://schemas.microsoft.com/office/drawing/2014/main" id="{D6789782-844F-4EFC-AE96-B92A49BEA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6847</xdr:row>
      <xdr:rowOff>0</xdr:rowOff>
    </xdr:from>
    <xdr:to>
      <xdr:col>1</xdr:col>
      <xdr:colOff>-200025</xdr:colOff>
      <xdr:row>6847</xdr:row>
      <xdr:rowOff>0</xdr:rowOff>
    </xdr:to>
    <xdr:pic>
      <xdr:nvPicPr>
        <xdr:cNvPr id="3668" name="Picture 26">
          <a:extLst>
            <a:ext uri="{FF2B5EF4-FFF2-40B4-BE49-F238E27FC236}">
              <a16:creationId xmlns:a16="http://schemas.microsoft.com/office/drawing/2014/main" id="{66E76BA6-521C-4E2D-9FA4-1545029DF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6847</xdr:row>
      <xdr:rowOff>0</xdr:rowOff>
    </xdr:from>
    <xdr:to>
      <xdr:col>1</xdr:col>
      <xdr:colOff>19050</xdr:colOff>
      <xdr:row>6847</xdr:row>
      <xdr:rowOff>0</xdr:rowOff>
    </xdr:to>
    <xdr:pic>
      <xdr:nvPicPr>
        <xdr:cNvPr id="3669" name="Picture 27">
          <a:extLst>
            <a:ext uri="{FF2B5EF4-FFF2-40B4-BE49-F238E27FC236}">
              <a16:creationId xmlns:a16="http://schemas.microsoft.com/office/drawing/2014/main" id="{351B4B87-E835-4F2C-8FF7-C52269FCD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70" name="Picture 84">
          <a:extLst>
            <a:ext uri="{FF2B5EF4-FFF2-40B4-BE49-F238E27FC236}">
              <a16:creationId xmlns:a16="http://schemas.microsoft.com/office/drawing/2014/main" id="{877E5C8C-8DAF-46F9-AD06-8F97F1AA6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71" name="Picture 85">
          <a:extLst>
            <a:ext uri="{FF2B5EF4-FFF2-40B4-BE49-F238E27FC236}">
              <a16:creationId xmlns:a16="http://schemas.microsoft.com/office/drawing/2014/main" id="{18A7AD57-669C-4C2C-83FB-56CFDB22C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72" name="Picture 86">
          <a:extLst>
            <a:ext uri="{FF2B5EF4-FFF2-40B4-BE49-F238E27FC236}">
              <a16:creationId xmlns:a16="http://schemas.microsoft.com/office/drawing/2014/main" id="{803970B2-E8D0-4653-9FDB-C4EC1A6D8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73" name="Picture 87">
          <a:extLst>
            <a:ext uri="{FF2B5EF4-FFF2-40B4-BE49-F238E27FC236}">
              <a16:creationId xmlns:a16="http://schemas.microsoft.com/office/drawing/2014/main" id="{D89135C0-1389-48EE-BC05-7611B3CFF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74" name="Picture 88">
          <a:extLst>
            <a:ext uri="{FF2B5EF4-FFF2-40B4-BE49-F238E27FC236}">
              <a16:creationId xmlns:a16="http://schemas.microsoft.com/office/drawing/2014/main" id="{E2AE3D68-5C2C-4E63-B1F8-B2965922C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75" name="Picture 89">
          <a:extLst>
            <a:ext uri="{FF2B5EF4-FFF2-40B4-BE49-F238E27FC236}">
              <a16:creationId xmlns:a16="http://schemas.microsoft.com/office/drawing/2014/main" id="{00250DB2-6D29-433D-8450-A73DCF6D6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76" name="Picture 90">
          <a:extLst>
            <a:ext uri="{FF2B5EF4-FFF2-40B4-BE49-F238E27FC236}">
              <a16:creationId xmlns:a16="http://schemas.microsoft.com/office/drawing/2014/main" id="{4C349DD3-6E54-4F91-BE4E-575A5A27C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77" name="Picture 91">
          <a:extLst>
            <a:ext uri="{FF2B5EF4-FFF2-40B4-BE49-F238E27FC236}">
              <a16:creationId xmlns:a16="http://schemas.microsoft.com/office/drawing/2014/main" id="{9B01CA29-3744-4D90-A413-C7E0395A1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78" name="Picture 92">
          <a:extLst>
            <a:ext uri="{FF2B5EF4-FFF2-40B4-BE49-F238E27FC236}">
              <a16:creationId xmlns:a16="http://schemas.microsoft.com/office/drawing/2014/main" id="{BD4D13EC-F92F-4D95-92AC-7C6F6F209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79" name="Picture 93">
          <a:extLst>
            <a:ext uri="{FF2B5EF4-FFF2-40B4-BE49-F238E27FC236}">
              <a16:creationId xmlns:a16="http://schemas.microsoft.com/office/drawing/2014/main" id="{A5D63735-CEED-4EF3-ADB2-8A071C2A7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80" name="Picture 94">
          <a:extLst>
            <a:ext uri="{FF2B5EF4-FFF2-40B4-BE49-F238E27FC236}">
              <a16:creationId xmlns:a16="http://schemas.microsoft.com/office/drawing/2014/main" id="{99228269-76BF-4104-BE3D-94CE826B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81" name="Picture 95">
          <a:extLst>
            <a:ext uri="{FF2B5EF4-FFF2-40B4-BE49-F238E27FC236}">
              <a16:creationId xmlns:a16="http://schemas.microsoft.com/office/drawing/2014/main" id="{AD305F48-E503-494F-AD50-B0292FDD4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82" name="Picture 96">
          <a:extLst>
            <a:ext uri="{FF2B5EF4-FFF2-40B4-BE49-F238E27FC236}">
              <a16:creationId xmlns:a16="http://schemas.microsoft.com/office/drawing/2014/main" id="{BCCA24F9-A09E-423F-8CDB-3853C9013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83" name="Picture 97">
          <a:extLst>
            <a:ext uri="{FF2B5EF4-FFF2-40B4-BE49-F238E27FC236}">
              <a16:creationId xmlns:a16="http://schemas.microsoft.com/office/drawing/2014/main" id="{41ABB77E-18B1-4C27-BFFE-66BB7E1A8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84" name="Picture 98">
          <a:extLst>
            <a:ext uri="{FF2B5EF4-FFF2-40B4-BE49-F238E27FC236}">
              <a16:creationId xmlns:a16="http://schemas.microsoft.com/office/drawing/2014/main" id="{C1891D85-39FF-41B5-8EC1-81712F1B9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85" name="Picture 99">
          <a:extLst>
            <a:ext uri="{FF2B5EF4-FFF2-40B4-BE49-F238E27FC236}">
              <a16:creationId xmlns:a16="http://schemas.microsoft.com/office/drawing/2014/main" id="{32D42FFD-7340-4278-A1D4-E0BECC74B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86" name="Picture 100">
          <a:extLst>
            <a:ext uri="{FF2B5EF4-FFF2-40B4-BE49-F238E27FC236}">
              <a16:creationId xmlns:a16="http://schemas.microsoft.com/office/drawing/2014/main" id="{5C1A7B5F-8199-42B1-9119-5B3083760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87" name="Picture 101">
          <a:extLst>
            <a:ext uri="{FF2B5EF4-FFF2-40B4-BE49-F238E27FC236}">
              <a16:creationId xmlns:a16="http://schemas.microsoft.com/office/drawing/2014/main" id="{39EABE12-990C-4C6E-A902-92466F358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88" name="Picture 102">
          <a:extLst>
            <a:ext uri="{FF2B5EF4-FFF2-40B4-BE49-F238E27FC236}">
              <a16:creationId xmlns:a16="http://schemas.microsoft.com/office/drawing/2014/main" id="{14F681A0-B14E-4B66-B3D7-4094D5E4E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89" name="Picture 103">
          <a:extLst>
            <a:ext uri="{FF2B5EF4-FFF2-40B4-BE49-F238E27FC236}">
              <a16:creationId xmlns:a16="http://schemas.microsoft.com/office/drawing/2014/main" id="{5834AA86-FA3C-4784-BB4D-0C4B8CEB1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90" name="Picture 104">
          <a:extLst>
            <a:ext uri="{FF2B5EF4-FFF2-40B4-BE49-F238E27FC236}">
              <a16:creationId xmlns:a16="http://schemas.microsoft.com/office/drawing/2014/main" id="{F5A84272-7221-4411-8B51-395966DB4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91" name="Picture 105">
          <a:extLst>
            <a:ext uri="{FF2B5EF4-FFF2-40B4-BE49-F238E27FC236}">
              <a16:creationId xmlns:a16="http://schemas.microsoft.com/office/drawing/2014/main" id="{B2B283AB-83D6-4384-890E-C9F5862EE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92" name="Picture 106">
          <a:extLst>
            <a:ext uri="{FF2B5EF4-FFF2-40B4-BE49-F238E27FC236}">
              <a16:creationId xmlns:a16="http://schemas.microsoft.com/office/drawing/2014/main" id="{EC1994D3-11FC-4FFF-86E7-08F7DB10D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93" name="Picture 107">
          <a:extLst>
            <a:ext uri="{FF2B5EF4-FFF2-40B4-BE49-F238E27FC236}">
              <a16:creationId xmlns:a16="http://schemas.microsoft.com/office/drawing/2014/main" id="{297FEB8A-FD97-4122-B768-B53F280EC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94" name="Picture 108">
          <a:extLst>
            <a:ext uri="{FF2B5EF4-FFF2-40B4-BE49-F238E27FC236}">
              <a16:creationId xmlns:a16="http://schemas.microsoft.com/office/drawing/2014/main" id="{14BD2BDF-D8A8-4DD3-B1BB-E120A058A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95" name="Picture 109">
          <a:extLst>
            <a:ext uri="{FF2B5EF4-FFF2-40B4-BE49-F238E27FC236}">
              <a16:creationId xmlns:a16="http://schemas.microsoft.com/office/drawing/2014/main" id="{07F1B216-1E8A-4E51-89A2-EA5A548F6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96" name="Picture 110">
          <a:extLst>
            <a:ext uri="{FF2B5EF4-FFF2-40B4-BE49-F238E27FC236}">
              <a16:creationId xmlns:a16="http://schemas.microsoft.com/office/drawing/2014/main" id="{EF429A5A-B586-432C-8422-309044275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7687</xdr:row>
      <xdr:rowOff>0</xdr:rowOff>
    </xdr:from>
    <xdr:to>
      <xdr:col>1</xdr:col>
      <xdr:colOff>0</xdr:colOff>
      <xdr:row>7687</xdr:row>
      <xdr:rowOff>0</xdr:rowOff>
    </xdr:to>
    <xdr:pic>
      <xdr:nvPicPr>
        <xdr:cNvPr id="3697" name="Picture 111">
          <a:extLst>
            <a:ext uri="{FF2B5EF4-FFF2-40B4-BE49-F238E27FC236}">
              <a16:creationId xmlns:a16="http://schemas.microsoft.com/office/drawing/2014/main" id="{2A5F9144-DCDE-469F-834A-FDE8C2382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6943</xdr:row>
      <xdr:rowOff>0</xdr:rowOff>
    </xdr:from>
    <xdr:to>
      <xdr:col>1</xdr:col>
      <xdr:colOff>0</xdr:colOff>
      <xdr:row>6943</xdr:row>
      <xdr:rowOff>0</xdr:rowOff>
    </xdr:to>
    <xdr:sp macro="" textlink="">
      <xdr:nvSpPr>
        <xdr:cNvPr id="3698" name="WordArt 112">
          <a:extLst>
            <a:ext uri="{FF2B5EF4-FFF2-40B4-BE49-F238E27FC236}">
              <a16:creationId xmlns:a16="http://schemas.microsoft.com/office/drawing/2014/main" id="{A081185C-776B-4C90-BBC3-A662F0A2C4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6596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6943</xdr:row>
      <xdr:rowOff>0</xdr:rowOff>
    </xdr:from>
    <xdr:to>
      <xdr:col>1</xdr:col>
      <xdr:colOff>0</xdr:colOff>
      <xdr:row>6943</xdr:row>
      <xdr:rowOff>0</xdr:rowOff>
    </xdr:to>
    <xdr:sp macro="" textlink="">
      <xdr:nvSpPr>
        <xdr:cNvPr id="3699" name="WordArt 113">
          <a:extLst>
            <a:ext uri="{FF2B5EF4-FFF2-40B4-BE49-F238E27FC236}">
              <a16:creationId xmlns:a16="http://schemas.microsoft.com/office/drawing/2014/main" id="{CC6EBDA9-06B1-4BA4-BCEA-FA54E26581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6596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8020</xdr:row>
      <xdr:rowOff>0</xdr:rowOff>
    </xdr:from>
    <xdr:to>
      <xdr:col>1</xdr:col>
      <xdr:colOff>2705100</xdr:colOff>
      <xdr:row>8020</xdr:row>
      <xdr:rowOff>0</xdr:rowOff>
    </xdr:to>
    <xdr:sp macro="" textlink="">
      <xdr:nvSpPr>
        <xdr:cNvPr id="3700" name="WordArt 114">
          <a:extLst>
            <a:ext uri="{FF2B5EF4-FFF2-40B4-BE49-F238E27FC236}">
              <a16:creationId xmlns:a16="http://schemas.microsoft.com/office/drawing/2014/main" id="{106F41AF-2C0C-4AAE-A491-BDDBD72C24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11110912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8020</xdr:row>
      <xdr:rowOff>0</xdr:rowOff>
    </xdr:from>
    <xdr:to>
      <xdr:col>1</xdr:col>
      <xdr:colOff>2724150</xdr:colOff>
      <xdr:row>8020</xdr:row>
      <xdr:rowOff>0</xdr:rowOff>
    </xdr:to>
    <xdr:sp macro="" textlink="">
      <xdr:nvSpPr>
        <xdr:cNvPr id="3701" name="WordArt 115">
          <a:extLst>
            <a:ext uri="{FF2B5EF4-FFF2-40B4-BE49-F238E27FC236}">
              <a16:creationId xmlns:a16="http://schemas.microsoft.com/office/drawing/2014/main" id="{4789880C-1D85-4855-BC13-5257DAE057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11110912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8020</xdr:row>
      <xdr:rowOff>0</xdr:rowOff>
    </xdr:from>
    <xdr:to>
      <xdr:col>1</xdr:col>
      <xdr:colOff>0</xdr:colOff>
      <xdr:row>8020</xdr:row>
      <xdr:rowOff>0</xdr:rowOff>
    </xdr:to>
    <xdr:sp macro="" textlink="">
      <xdr:nvSpPr>
        <xdr:cNvPr id="3702" name="WordArt 116">
          <a:extLst>
            <a:ext uri="{FF2B5EF4-FFF2-40B4-BE49-F238E27FC236}">
              <a16:creationId xmlns:a16="http://schemas.microsoft.com/office/drawing/2014/main" id="{47D74A32-AD6C-4FF2-AA2E-97B8618F15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10912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8020</xdr:row>
      <xdr:rowOff>0</xdr:rowOff>
    </xdr:from>
    <xdr:to>
      <xdr:col>1</xdr:col>
      <xdr:colOff>0</xdr:colOff>
      <xdr:row>8020</xdr:row>
      <xdr:rowOff>0</xdr:rowOff>
    </xdr:to>
    <xdr:sp macro="" textlink="">
      <xdr:nvSpPr>
        <xdr:cNvPr id="3703" name="WordArt 117">
          <a:extLst>
            <a:ext uri="{FF2B5EF4-FFF2-40B4-BE49-F238E27FC236}">
              <a16:creationId xmlns:a16="http://schemas.microsoft.com/office/drawing/2014/main" id="{57095533-C3F1-4C52-B360-F460660B68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10912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8020</xdr:row>
      <xdr:rowOff>0</xdr:rowOff>
    </xdr:from>
    <xdr:to>
      <xdr:col>1</xdr:col>
      <xdr:colOff>0</xdr:colOff>
      <xdr:row>8020</xdr:row>
      <xdr:rowOff>0</xdr:rowOff>
    </xdr:to>
    <xdr:sp macro="" textlink="">
      <xdr:nvSpPr>
        <xdr:cNvPr id="3704" name="WordArt 118">
          <a:extLst>
            <a:ext uri="{FF2B5EF4-FFF2-40B4-BE49-F238E27FC236}">
              <a16:creationId xmlns:a16="http://schemas.microsoft.com/office/drawing/2014/main" id="{B290F025-5CDB-4510-AC9C-7E9EA5AEEE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10912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8020</xdr:row>
      <xdr:rowOff>0</xdr:rowOff>
    </xdr:from>
    <xdr:to>
      <xdr:col>1</xdr:col>
      <xdr:colOff>0</xdr:colOff>
      <xdr:row>8020</xdr:row>
      <xdr:rowOff>0</xdr:rowOff>
    </xdr:to>
    <xdr:sp macro="" textlink="">
      <xdr:nvSpPr>
        <xdr:cNvPr id="3705" name="WordArt 119">
          <a:extLst>
            <a:ext uri="{FF2B5EF4-FFF2-40B4-BE49-F238E27FC236}">
              <a16:creationId xmlns:a16="http://schemas.microsoft.com/office/drawing/2014/main" id="{5DDAD9FA-0F05-47B0-BE48-A764B07825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10912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6847</xdr:row>
      <xdr:rowOff>0</xdr:rowOff>
    </xdr:from>
    <xdr:to>
      <xdr:col>1</xdr:col>
      <xdr:colOff>-200025</xdr:colOff>
      <xdr:row>6847</xdr:row>
      <xdr:rowOff>0</xdr:rowOff>
    </xdr:to>
    <xdr:pic>
      <xdr:nvPicPr>
        <xdr:cNvPr id="3706" name="Picture 24">
          <a:extLst>
            <a:ext uri="{FF2B5EF4-FFF2-40B4-BE49-F238E27FC236}">
              <a16:creationId xmlns:a16="http://schemas.microsoft.com/office/drawing/2014/main" id="{93F8442B-D1C4-4CE2-AEEC-B2A54130A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6847</xdr:row>
      <xdr:rowOff>0</xdr:rowOff>
    </xdr:from>
    <xdr:to>
      <xdr:col>1</xdr:col>
      <xdr:colOff>19050</xdr:colOff>
      <xdr:row>6847</xdr:row>
      <xdr:rowOff>0</xdr:rowOff>
    </xdr:to>
    <xdr:pic>
      <xdr:nvPicPr>
        <xdr:cNvPr id="3707" name="Picture 25">
          <a:extLst>
            <a:ext uri="{FF2B5EF4-FFF2-40B4-BE49-F238E27FC236}">
              <a16:creationId xmlns:a16="http://schemas.microsoft.com/office/drawing/2014/main" id="{09DC36B6-59A9-4FCC-BA74-F9F46AD8B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6847</xdr:row>
      <xdr:rowOff>0</xdr:rowOff>
    </xdr:from>
    <xdr:to>
      <xdr:col>1</xdr:col>
      <xdr:colOff>-200025</xdr:colOff>
      <xdr:row>6847</xdr:row>
      <xdr:rowOff>0</xdr:rowOff>
    </xdr:to>
    <xdr:pic>
      <xdr:nvPicPr>
        <xdr:cNvPr id="3708" name="Picture 26">
          <a:extLst>
            <a:ext uri="{FF2B5EF4-FFF2-40B4-BE49-F238E27FC236}">
              <a16:creationId xmlns:a16="http://schemas.microsoft.com/office/drawing/2014/main" id="{2940D9D5-42E0-482C-889A-92C00F31A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6847</xdr:row>
      <xdr:rowOff>0</xdr:rowOff>
    </xdr:from>
    <xdr:to>
      <xdr:col>1</xdr:col>
      <xdr:colOff>19050</xdr:colOff>
      <xdr:row>6847</xdr:row>
      <xdr:rowOff>0</xdr:rowOff>
    </xdr:to>
    <xdr:pic>
      <xdr:nvPicPr>
        <xdr:cNvPr id="3709" name="Picture 27">
          <a:extLst>
            <a:ext uri="{FF2B5EF4-FFF2-40B4-BE49-F238E27FC236}">
              <a16:creationId xmlns:a16="http://schemas.microsoft.com/office/drawing/2014/main" id="{FEDEE3E1-70D1-488A-8542-ABE7D539F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2657475</xdr:colOff>
      <xdr:row>844</xdr:row>
      <xdr:rowOff>0</xdr:rowOff>
    </xdr:to>
    <xdr:sp macro="" textlink="">
      <xdr:nvSpPr>
        <xdr:cNvPr id="3710" name="WordArt 2">
          <a:extLst>
            <a:ext uri="{FF2B5EF4-FFF2-40B4-BE49-F238E27FC236}">
              <a16:creationId xmlns:a16="http://schemas.microsoft.com/office/drawing/2014/main" id="{55FE2FF2-5093-43D1-AB72-19D881E817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844</xdr:row>
      <xdr:rowOff>0</xdr:rowOff>
    </xdr:from>
    <xdr:to>
      <xdr:col>1</xdr:col>
      <xdr:colOff>2628900</xdr:colOff>
      <xdr:row>844</xdr:row>
      <xdr:rowOff>0</xdr:rowOff>
    </xdr:to>
    <xdr:sp macro="" textlink="">
      <xdr:nvSpPr>
        <xdr:cNvPr id="3711" name="WordArt 95">
          <a:extLst>
            <a:ext uri="{FF2B5EF4-FFF2-40B4-BE49-F238E27FC236}">
              <a16:creationId xmlns:a16="http://schemas.microsoft.com/office/drawing/2014/main" id="{ED587028-DD55-48BE-B716-A049961D7A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2657475</xdr:colOff>
      <xdr:row>844</xdr:row>
      <xdr:rowOff>0</xdr:rowOff>
    </xdr:to>
    <xdr:sp macro="" textlink="">
      <xdr:nvSpPr>
        <xdr:cNvPr id="3712" name="WordArt 96">
          <a:extLst>
            <a:ext uri="{FF2B5EF4-FFF2-40B4-BE49-F238E27FC236}">
              <a16:creationId xmlns:a16="http://schemas.microsoft.com/office/drawing/2014/main" id="{877EAC74-6D74-4E54-BF37-0654DFF731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844</xdr:row>
      <xdr:rowOff>0</xdr:rowOff>
    </xdr:from>
    <xdr:to>
      <xdr:col>1</xdr:col>
      <xdr:colOff>2628900</xdr:colOff>
      <xdr:row>844</xdr:row>
      <xdr:rowOff>0</xdr:rowOff>
    </xdr:to>
    <xdr:sp macro="" textlink="">
      <xdr:nvSpPr>
        <xdr:cNvPr id="3713" name="WordArt 99">
          <a:extLst>
            <a:ext uri="{FF2B5EF4-FFF2-40B4-BE49-F238E27FC236}">
              <a16:creationId xmlns:a16="http://schemas.microsoft.com/office/drawing/2014/main" id="{349B9347-8497-4197-AC5A-7414466D1F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2657475</xdr:colOff>
      <xdr:row>844</xdr:row>
      <xdr:rowOff>0</xdr:rowOff>
    </xdr:to>
    <xdr:sp macro="" textlink="">
      <xdr:nvSpPr>
        <xdr:cNvPr id="3714" name="WordArt 100">
          <a:extLst>
            <a:ext uri="{FF2B5EF4-FFF2-40B4-BE49-F238E27FC236}">
              <a16:creationId xmlns:a16="http://schemas.microsoft.com/office/drawing/2014/main" id="{EB8F6C81-B470-45F8-9819-CBFBD262F0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844</xdr:row>
      <xdr:rowOff>0</xdr:rowOff>
    </xdr:from>
    <xdr:to>
      <xdr:col>1</xdr:col>
      <xdr:colOff>2628900</xdr:colOff>
      <xdr:row>844</xdr:row>
      <xdr:rowOff>0</xdr:rowOff>
    </xdr:to>
    <xdr:sp macro="" textlink="">
      <xdr:nvSpPr>
        <xdr:cNvPr id="3715" name="WordArt 106">
          <a:extLst>
            <a:ext uri="{FF2B5EF4-FFF2-40B4-BE49-F238E27FC236}">
              <a16:creationId xmlns:a16="http://schemas.microsoft.com/office/drawing/2014/main" id="{A3B0408C-B31E-45EF-A4B5-DAD78505AB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2657475</xdr:colOff>
      <xdr:row>844</xdr:row>
      <xdr:rowOff>0</xdr:rowOff>
    </xdr:to>
    <xdr:sp macro="" textlink="">
      <xdr:nvSpPr>
        <xdr:cNvPr id="3716" name="WordArt 107">
          <a:extLst>
            <a:ext uri="{FF2B5EF4-FFF2-40B4-BE49-F238E27FC236}">
              <a16:creationId xmlns:a16="http://schemas.microsoft.com/office/drawing/2014/main" id="{E5391C34-A173-4C77-91E6-2E07446623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844</xdr:row>
      <xdr:rowOff>0</xdr:rowOff>
    </xdr:from>
    <xdr:to>
      <xdr:col>1</xdr:col>
      <xdr:colOff>1123950</xdr:colOff>
      <xdr:row>844</xdr:row>
      <xdr:rowOff>0</xdr:rowOff>
    </xdr:to>
    <xdr:pic>
      <xdr:nvPicPr>
        <xdr:cNvPr id="3717" name="Picture 142">
          <a:extLst>
            <a:ext uri="{FF2B5EF4-FFF2-40B4-BE49-F238E27FC236}">
              <a16:creationId xmlns:a16="http://schemas.microsoft.com/office/drawing/2014/main" id="{D3ABD48F-46E1-45EC-A855-C90E4682E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336643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844</xdr:row>
      <xdr:rowOff>0</xdr:rowOff>
    </xdr:from>
    <xdr:to>
      <xdr:col>1</xdr:col>
      <xdr:colOff>1219200</xdr:colOff>
      <xdr:row>844</xdr:row>
      <xdr:rowOff>0</xdr:rowOff>
    </xdr:to>
    <xdr:pic>
      <xdr:nvPicPr>
        <xdr:cNvPr id="3718" name="Picture 143">
          <a:extLst>
            <a:ext uri="{FF2B5EF4-FFF2-40B4-BE49-F238E27FC236}">
              <a16:creationId xmlns:a16="http://schemas.microsoft.com/office/drawing/2014/main" id="{867AF493-8312-4E4B-B26B-1A79842EC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336643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844</xdr:row>
      <xdr:rowOff>0</xdr:rowOff>
    </xdr:from>
    <xdr:to>
      <xdr:col>1</xdr:col>
      <xdr:colOff>1114425</xdr:colOff>
      <xdr:row>844</xdr:row>
      <xdr:rowOff>0</xdr:rowOff>
    </xdr:to>
    <xdr:pic>
      <xdr:nvPicPr>
        <xdr:cNvPr id="3719" name="Picture 144">
          <a:extLst>
            <a:ext uri="{FF2B5EF4-FFF2-40B4-BE49-F238E27FC236}">
              <a16:creationId xmlns:a16="http://schemas.microsoft.com/office/drawing/2014/main" id="{B96D534E-ADAE-4148-94E8-E1B579ADE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844</xdr:row>
      <xdr:rowOff>0</xdr:rowOff>
    </xdr:from>
    <xdr:to>
      <xdr:col>1</xdr:col>
      <xdr:colOff>1104900</xdr:colOff>
      <xdr:row>844</xdr:row>
      <xdr:rowOff>0</xdr:rowOff>
    </xdr:to>
    <xdr:pic>
      <xdr:nvPicPr>
        <xdr:cNvPr id="3720" name="Picture 145">
          <a:extLst>
            <a:ext uri="{FF2B5EF4-FFF2-40B4-BE49-F238E27FC236}">
              <a16:creationId xmlns:a16="http://schemas.microsoft.com/office/drawing/2014/main" id="{69951AC5-EA6C-4180-AE2E-76C0F6DCE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844</xdr:row>
      <xdr:rowOff>0</xdr:rowOff>
    </xdr:from>
    <xdr:to>
      <xdr:col>1</xdr:col>
      <xdr:colOff>1209675</xdr:colOff>
      <xdr:row>844</xdr:row>
      <xdr:rowOff>0</xdr:rowOff>
    </xdr:to>
    <xdr:pic>
      <xdr:nvPicPr>
        <xdr:cNvPr id="3721" name="Picture 146">
          <a:extLst>
            <a:ext uri="{FF2B5EF4-FFF2-40B4-BE49-F238E27FC236}">
              <a16:creationId xmlns:a16="http://schemas.microsoft.com/office/drawing/2014/main" id="{CB84ADB4-3249-4FFB-87F9-402B3AEFF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844</xdr:row>
      <xdr:rowOff>0</xdr:rowOff>
    </xdr:from>
    <xdr:to>
      <xdr:col>1</xdr:col>
      <xdr:colOff>1200150</xdr:colOff>
      <xdr:row>844</xdr:row>
      <xdr:rowOff>0</xdr:rowOff>
    </xdr:to>
    <xdr:pic>
      <xdr:nvPicPr>
        <xdr:cNvPr id="3722" name="Picture 147">
          <a:extLst>
            <a:ext uri="{FF2B5EF4-FFF2-40B4-BE49-F238E27FC236}">
              <a16:creationId xmlns:a16="http://schemas.microsoft.com/office/drawing/2014/main" id="{74751B4F-43C6-411B-BF80-924290553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844</xdr:row>
      <xdr:rowOff>0</xdr:rowOff>
    </xdr:from>
    <xdr:to>
      <xdr:col>1</xdr:col>
      <xdr:colOff>1123950</xdr:colOff>
      <xdr:row>844</xdr:row>
      <xdr:rowOff>0</xdr:rowOff>
    </xdr:to>
    <xdr:pic>
      <xdr:nvPicPr>
        <xdr:cNvPr id="3723" name="Picture 148">
          <a:extLst>
            <a:ext uri="{FF2B5EF4-FFF2-40B4-BE49-F238E27FC236}">
              <a16:creationId xmlns:a16="http://schemas.microsoft.com/office/drawing/2014/main" id="{C6D54A8F-E9E9-4287-B28C-AA5F630B5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336643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0</xdr:colOff>
      <xdr:row>844</xdr:row>
      <xdr:rowOff>0</xdr:rowOff>
    </xdr:to>
    <xdr:sp macro="" textlink="">
      <xdr:nvSpPr>
        <xdr:cNvPr id="3724" name="WordArt 154">
          <a:extLst>
            <a:ext uri="{FF2B5EF4-FFF2-40B4-BE49-F238E27FC236}">
              <a16:creationId xmlns:a16="http://schemas.microsoft.com/office/drawing/2014/main" id="{2AB31B62-CD9D-417C-B3B6-4580F56063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0</xdr:colOff>
      <xdr:row>844</xdr:row>
      <xdr:rowOff>0</xdr:rowOff>
    </xdr:to>
    <xdr:sp macro="" textlink="">
      <xdr:nvSpPr>
        <xdr:cNvPr id="3725" name="WordArt 155">
          <a:extLst>
            <a:ext uri="{FF2B5EF4-FFF2-40B4-BE49-F238E27FC236}">
              <a16:creationId xmlns:a16="http://schemas.microsoft.com/office/drawing/2014/main" id="{26826657-C1EC-4EEF-8DFD-8F6CE21DBC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0</xdr:colOff>
      <xdr:row>844</xdr:row>
      <xdr:rowOff>0</xdr:rowOff>
    </xdr:to>
    <xdr:sp macro="" textlink="">
      <xdr:nvSpPr>
        <xdr:cNvPr id="3726" name="WordArt 156">
          <a:extLst>
            <a:ext uri="{FF2B5EF4-FFF2-40B4-BE49-F238E27FC236}">
              <a16:creationId xmlns:a16="http://schemas.microsoft.com/office/drawing/2014/main" id="{CAB9B94B-2CB2-4790-A3E6-BC1014CD26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0</xdr:colOff>
      <xdr:row>844</xdr:row>
      <xdr:rowOff>0</xdr:rowOff>
    </xdr:to>
    <xdr:sp macro="" textlink="">
      <xdr:nvSpPr>
        <xdr:cNvPr id="3727" name="WordArt 157">
          <a:extLst>
            <a:ext uri="{FF2B5EF4-FFF2-40B4-BE49-F238E27FC236}">
              <a16:creationId xmlns:a16="http://schemas.microsoft.com/office/drawing/2014/main" id="{BE947617-8385-4DB7-A991-CB2536CE7E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10300</xdr:row>
      <xdr:rowOff>0</xdr:rowOff>
    </xdr:from>
    <xdr:to>
      <xdr:col>1</xdr:col>
      <xdr:colOff>-200025</xdr:colOff>
      <xdr:row>10300</xdr:row>
      <xdr:rowOff>0</xdr:rowOff>
    </xdr:to>
    <xdr:pic>
      <xdr:nvPicPr>
        <xdr:cNvPr id="3728" name="Picture 24">
          <a:extLst>
            <a:ext uri="{FF2B5EF4-FFF2-40B4-BE49-F238E27FC236}">
              <a16:creationId xmlns:a16="http://schemas.microsoft.com/office/drawing/2014/main" id="{B4E37F28-C520-47F3-95EA-D4DF5DE2A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56985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10300</xdr:row>
      <xdr:rowOff>0</xdr:rowOff>
    </xdr:from>
    <xdr:to>
      <xdr:col>1</xdr:col>
      <xdr:colOff>19050</xdr:colOff>
      <xdr:row>10300</xdr:row>
      <xdr:rowOff>0</xdr:rowOff>
    </xdr:to>
    <xdr:pic>
      <xdr:nvPicPr>
        <xdr:cNvPr id="3729" name="Picture 25">
          <a:extLst>
            <a:ext uri="{FF2B5EF4-FFF2-40B4-BE49-F238E27FC236}">
              <a16:creationId xmlns:a16="http://schemas.microsoft.com/office/drawing/2014/main" id="{E5928E09-8A97-4E63-BBFB-2139CA922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6985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10300</xdr:row>
      <xdr:rowOff>0</xdr:rowOff>
    </xdr:from>
    <xdr:to>
      <xdr:col>1</xdr:col>
      <xdr:colOff>-200025</xdr:colOff>
      <xdr:row>10300</xdr:row>
      <xdr:rowOff>0</xdr:rowOff>
    </xdr:to>
    <xdr:pic>
      <xdr:nvPicPr>
        <xdr:cNvPr id="3730" name="Picture 26">
          <a:extLst>
            <a:ext uri="{FF2B5EF4-FFF2-40B4-BE49-F238E27FC236}">
              <a16:creationId xmlns:a16="http://schemas.microsoft.com/office/drawing/2014/main" id="{DC3E827D-2578-4548-8377-782BD4C16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56985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10300</xdr:row>
      <xdr:rowOff>0</xdr:rowOff>
    </xdr:from>
    <xdr:to>
      <xdr:col>1</xdr:col>
      <xdr:colOff>19050</xdr:colOff>
      <xdr:row>10300</xdr:row>
      <xdr:rowOff>0</xdr:rowOff>
    </xdr:to>
    <xdr:pic>
      <xdr:nvPicPr>
        <xdr:cNvPr id="3731" name="Picture 27">
          <a:extLst>
            <a:ext uri="{FF2B5EF4-FFF2-40B4-BE49-F238E27FC236}">
              <a16:creationId xmlns:a16="http://schemas.microsoft.com/office/drawing/2014/main" id="{3981A510-8CF7-4624-ADF4-89A434D65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6985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32" name="Picture 84">
          <a:extLst>
            <a:ext uri="{FF2B5EF4-FFF2-40B4-BE49-F238E27FC236}">
              <a16:creationId xmlns:a16="http://schemas.microsoft.com/office/drawing/2014/main" id="{D0AF45C4-94A5-49D4-BFCB-1133E7E94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33" name="Picture 85">
          <a:extLst>
            <a:ext uri="{FF2B5EF4-FFF2-40B4-BE49-F238E27FC236}">
              <a16:creationId xmlns:a16="http://schemas.microsoft.com/office/drawing/2014/main" id="{1708DFBC-867F-4F0F-B086-34328527D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34" name="Picture 86">
          <a:extLst>
            <a:ext uri="{FF2B5EF4-FFF2-40B4-BE49-F238E27FC236}">
              <a16:creationId xmlns:a16="http://schemas.microsoft.com/office/drawing/2014/main" id="{EC228606-C9D8-4230-ACAE-BEB752210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35" name="Picture 87">
          <a:extLst>
            <a:ext uri="{FF2B5EF4-FFF2-40B4-BE49-F238E27FC236}">
              <a16:creationId xmlns:a16="http://schemas.microsoft.com/office/drawing/2014/main" id="{503D98E5-A357-406B-A9FE-27C8E0000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36" name="Picture 88">
          <a:extLst>
            <a:ext uri="{FF2B5EF4-FFF2-40B4-BE49-F238E27FC236}">
              <a16:creationId xmlns:a16="http://schemas.microsoft.com/office/drawing/2014/main" id="{74AE3785-265C-46E3-9753-236BDED21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37" name="Picture 89">
          <a:extLst>
            <a:ext uri="{FF2B5EF4-FFF2-40B4-BE49-F238E27FC236}">
              <a16:creationId xmlns:a16="http://schemas.microsoft.com/office/drawing/2014/main" id="{4C0A4BBC-1CCD-4B98-84D5-92C81718A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38" name="Picture 90">
          <a:extLst>
            <a:ext uri="{FF2B5EF4-FFF2-40B4-BE49-F238E27FC236}">
              <a16:creationId xmlns:a16="http://schemas.microsoft.com/office/drawing/2014/main" id="{747AB436-3528-4EC6-AC5D-86AB46E0D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39" name="Picture 91">
          <a:extLst>
            <a:ext uri="{FF2B5EF4-FFF2-40B4-BE49-F238E27FC236}">
              <a16:creationId xmlns:a16="http://schemas.microsoft.com/office/drawing/2014/main" id="{F043708D-5B4C-4649-BEF6-86EFE345F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40" name="Picture 92">
          <a:extLst>
            <a:ext uri="{FF2B5EF4-FFF2-40B4-BE49-F238E27FC236}">
              <a16:creationId xmlns:a16="http://schemas.microsoft.com/office/drawing/2014/main" id="{AFE4EE57-5BF2-4E13-B264-27769D615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41" name="Picture 93">
          <a:extLst>
            <a:ext uri="{FF2B5EF4-FFF2-40B4-BE49-F238E27FC236}">
              <a16:creationId xmlns:a16="http://schemas.microsoft.com/office/drawing/2014/main" id="{3E735429-4A69-40F4-A2F2-F4950DA3B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42" name="Picture 94">
          <a:extLst>
            <a:ext uri="{FF2B5EF4-FFF2-40B4-BE49-F238E27FC236}">
              <a16:creationId xmlns:a16="http://schemas.microsoft.com/office/drawing/2014/main" id="{D0EC7281-2983-4637-AADF-3C3D24D0D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43" name="Picture 95">
          <a:extLst>
            <a:ext uri="{FF2B5EF4-FFF2-40B4-BE49-F238E27FC236}">
              <a16:creationId xmlns:a16="http://schemas.microsoft.com/office/drawing/2014/main" id="{D866EDC2-7871-4DCA-878A-849FAAA22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44" name="Picture 96">
          <a:extLst>
            <a:ext uri="{FF2B5EF4-FFF2-40B4-BE49-F238E27FC236}">
              <a16:creationId xmlns:a16="http://schemas.microsoft.com/office/drawing/2014/main" id="{08B54EF9-57D4-4F58-B377-F7FF8CC2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45" name="Picture 97">
          <a:extLst>
            <a:ext uri="{FF2B5EF4-FFF2-40B4-BE49-F238E27FC236}">
              <a16:creationId xmlns:a16="http://schemas.microsoft.com/office/drawing/2014/main" id="{CEBE085B-B20D-4528-B333-4F2A6AFC0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46" name="Picture 98">
          <a:extLst>
            <a:ext uri="{FF2B5EF4-FFF2-40B4-BE49-F238E27FC236}">
              <a16:creationId xmlns:a16="http://schemas.microsoft.com/office/drawing/2014/main" id="{522E4879-5F5F-43A0-98CA-D940112CA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47" name="Picture 99">
          <a:extLst>
            <a:ext uri="{FF2B5EF4-FFF2-40B4-BE49-F238E27FC236}">
              <a16:creationId xmlns:a16="http://schemas.microsoft.com/office/drawing/2014/main" id="{26916875-4F04-47FE-889D-AC9DB8BD2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48" name="Picture 100">
          <a:extLst>
            <a:ext uri="{FF2B5EF4-FFF2-40B4-BE49-F238E27FC236}">
              <a16:creationId xmlns:a16="http://schemas.microsoft.com/office/drawing/2014/main" id="{D03AF429-C4B7-49BC-8775-46182694E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49" name="Picture 101">
          <a:extLst>
            <a:ext uri="{FF2B5EF4-FFF2-40B4-BE49-F238E27FC236}">
              <a16:creationId xmlns:a16="http://schemas.microsoft.com/office/drawing/2014/main" id="{5DF02B01-7C23-41BD-AFD5-EC6722E79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50" name="Picture 102">
          <a:extLst>
            <a:ext uri="{FF2B5EF4-FFF2-40B4-BE49-F238E27FC236}">
              <a16:creationId xmlns:a16="http://schemas.microsoft.com/office/drawing/2014/main" id="{89492998-8885-4BA3-A70D-A786ABA07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51" name="Picture 103">
          <a:extLst>
            <a:ext uri="{FF2B5EF4-FFF2-40B4-BE49-F238E27FC236}">
              <a16:creationId xmlns:a16="http://schemas.microsoft.com/office/drawing/2014/main" id="{B2E43C09-F5DE-4816-ADC0-3A597FF38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52" name="Picture 104">
          <a:extLst>
            <a:ext uri="{FF2B5EF4-FFF2-40B4-BE49-F238E27FC236}">
              <a16:creationId xmlns:a16="http://schemas.microsoft.com/office/drawing/2014/main" id="{891F43C8-AD50-4A8B-82C8-CE4A9BBEB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53" name="Picture 105">
          <a:extLst>
            <a:ext uri="{FF2B5EF4-FFF2-40B4-BE49-F238E27FC236}">
              <a16:creationId xmlns:a16="http://schemas.microsoft.com/office/drawing/2014/main" id="{F17A4C56-17EE-4C90-829D-EA5B0FDA2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54" name="Picture 106">
          <a:extLst>
            <a:ext uri="{FF2B5EF4-FFF2-40B4-BE49-F238E27FC236}">
              <a16:creationId xmlns:a16="http://schemas.microsoft.com/office/drawing/2014/main" id="{7443B129-9E5A-4D19-8C68-22CC57128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55" name="Picture 107">
          <a:extLst>
            <a:ext uri="{FF2B5EF4-FFF2-40B4-BE49-F238E27FC236}">
              <a16:creationId xmlns:a16="http://schemas.microsoft.com/office/drawing/2014/main" id="{C78F89C4-F3C8-4DCC-932B-B07FD883A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56" name="Picture 108">
          <a:extLst>
            <a:ext uri="{FF2B5EF4-FFF2-40B4-BE49-F238E27FC236}">
              <a16:creationId xmlns:a16="http://schemas.microsoft.com/office/drawing/2014/main" id="{7F0F8FDF-2664-4F71-8AD9-D5F89E4D0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57" name="Picture 109">
          <a:extLst>
            <a:ext uri="{FF2B5EF4-FFF2-40B4-BE49-F238E27FC236}">
              <a16:creationId xmlns:a16="http://schemas.microsoft.com/office/drawing/2014/main" id="{3DD8ADA5-0351-41BB-9A72-5E0AEAA62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58" name="Picture 110">
          <a:extLst>
            <a:ext uri="{FF2B5EF4-FFF2-40B4-BE49-F238E27FC236}">
              <a16:creationId xmlns:a16="http://schemas.microsoft.com/office/drawing/2014/main" id="{5D4E17F2-C924-4D14-AE0B-B64FC6452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7707</xdr:row>
      <xdr:rowOff>0</xdr:rowOff>
    </xdr:from>
    <xdr:to>
      <xdr:col>1</xdr:col>
      <xdr:colOff>0</xdr:colOff>
      <xdr:row>7707</xdr:row>
      <xdr:rowOff>0</xdr:rowOff>
    </xdr:to>
    <xdr:pic>
      <xdr:nvPicPr>
        <xdr:cNvPr id="3759" name="Picture 111">
          <a:extLst>
            <a:ext uri="{FF2B5EF4-FFF2-40B4-BE49-F238E27FC236}">
              <a16:creationId xmlns:a16="http://schemas.microsoft.com/office/drawing/2014/main" id="{C426F5DA-60EC-41D5-9BAA-3CB8A3EE3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sp macro="" textlink="">
      <xdr:nvSpPr>
        <xdr:cNvPr id="3760" name="WordArt 112">
          <a:extLst>
            <a:ext uri="{FF2B5EF4-FFF2-40B4-BE49-F238E27FC236}">
              <a16:creationId xmlns:a16="http://schemas.microsoft.com/office/drawing/2014/main" id="{61895E65-45EB-4F45-B21C-02EDF339E6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97330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sp macro="" textlink="">
      <xdr:nvSpPr>
        <xdr:cNvPr id="3761" name="WordArt 113">
          <a:extLst>
            <a:ext uri="{FF2B5EF4-FFF2-40B4-BE49-F238E27FC236}">
              <a16:creationId xmlns:a16="http://schemas.microsoft.com/office/drawing/2014/main" id="{4C1901C3-507A-4E1C-930F-CDD77512E2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97330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9806</xdr:row>
      <xdr:rowOff>0</xdr:rowOff>
    </xdr:from>
    <xdr:to>
      <xdr:col>1</xdr:col>
      <xdr:colOff>2705100</xdr:colOff>
      <xdr:row>9806</xdr:row>
      <xdr:rowOff>0</xdr:rowOff>
    </xdr:to>
    <xdr:sp macro="" textlink="">
      <xdr:nvSpPr>
        <xdr:cNvPr id="3762" name="WordArt 114">
          <a:extLst>
            <a:ext uri="{FF2B5EF4-FFF2-40B4-BE49-F238E27FC236}">
              <a16:creationId xmlns:a16="http://schemas.microsoft.com/office/drawing/2014/main" id="{683E1E10-87E3-451E-B5DA-CC6A96FE95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1269939675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9806</xdr:row>
      <xdr:rowOff>0</xdr:rowOff>
    </xdr:from>
    <xdr:to>
      <xdr:col>1</xdr:col>
      <xdr:colOff>2724150</xdr:colOff>
      <xdr:row>9806</xdr:row>
      <xdr:rowOff>0</xdr:rowOff>
    </xdr:to>
    <xdr:sp macro="" textlink="">
      <xdr:nvSpPr>
        <xdr:cNvPr id="3763" name="WordArt 115">
          <a:extLst>
            <a:ext uri="{FF2B5EF4-FFF2-40B4-BE49-F238E27FC236}">
              <a16:creationId xmlns:a16="http://schemas.microsoft.com/office/drawing/2014/main" id="{20B61EF4-A9DD-4922-AD04-872DFA0852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1269939675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9806</xdr:row>
      <xdr:rowOff>0</xdr:rowOff>
    </xdr:from>
    <xdr:to>
      <xdr:col>1</xdr:col>
      <xdr:colOff>0</xdr:colOff>
      <xdr:row>9806</xdr:row>
      <xdr:rowOff>0</xdr:rowOff>
    </xdr:to>
    <xdr:sp macro="" textlink="">
      <xdr:nvSpPr>
        <xdr:cNvPr id="3764" name="WordArt 116">
          <a:extLst>
            <a:ext uri="{FF2B5EF4-FFF2-40B4-BE49-F238E27FC236}">
              <a16:creationId xmlns:a16="http://schemas.microsoft.com/office/drawing/2014/main" id="{293FC4F0-DF86-4408-83B8-AE04273422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69939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9806</xdr:row>
      <xdr:rowOff>0</xdr:rowOff>
    </xdr:from>
    <xdr:to>
      <xdr:col>1</xdr:col>
      <xdr:colOff>0</xdr:colOff>
      <xdr:row>9806</xdr:row>
      <xdr:rowOff>0</xdr:rowOff>
    </xdr:to>
    <xdr:sp macro="" textlink="">
      <xdr:nvSpPr>
        <xdr:cNvPr id="3765" name="WordArt 117">
          <a:extLst>
            <a:ext uri="{FF2B5EF4-FFF2-40B4-BE49-F238E27FC236}">
              <a16:creationId xmlns:a16="http://schemas.microsoft.com/office/drawing/2014/main" id="{135D856E-BF94-4EC1-922D-77A2788C81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69939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9806</xdr:row>
      <xdr:rowOff>0</xdr:rowOff>
    </xdr:from>
    <xdr:to>
      <xdr:col>1</xdr:col>
      <xdr:colOff>0</xdr:colOff>
      <xdr:row>9806</xdr:row>
      <xdr:rowOff>0</xdr:rowOff>
    </xdr:to>
    <xdr:sp macro="" textlink="">
      <xdr:nvSpPr>
        <xdr:cNvPr id="3766" name="WordArt 118">
          <a:extLst>
            <a:ext uri="{FF2B5EF4-FFF2-40B4-BE49-F238E27FC236}">
              <a16:creationId xmlns:a16="http://schemas.microsoft.com/office/drawing/2014/main" id="{AE863082-169B-49E8-BCCA-523D8B9CAC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69939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9806</xdr:row>
      <xdr:rowOff>0</xdr:rowOff>
    </xdr:from>
    <xdr:to>
      <xdr:col>1</xdr:col>
      <xdr:colOff>0</xdr:colOff>
      <xdr:row>9806</xdr:row>
      <xdr:rowOff>0</xdr:rowOff>
    </xdr:to>
    <xdr:sp macro="" textlink="">
      <xdr:nvSpPr>
        <xdr:cNvPr id="3767" name="WordArt 119">
          <a:extLst>
            <a:ext uri="{FF2B5EF4-FFF2-40B4-BE49-F238E27FC236}">
              <a16:creationId xmlns:a16="http://schemas.microsoft.com/office/drawing/2014/main" id="{C09C717E-7D90-416B-B4A4-6DA8F87FD5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69939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10300</xdr:row>
      <xdr:rowOff>0</xdr:rowOff>
    </xdr:from>
    <xdr:to>
      <xdr:col>1</xdr:col>
      <xdr:colOff>-200025</xdr:colOff>
      <xdr:row>10300</xdr:row>
      <xdr:rowOff>0</xdr:rowOff>
    </xdr:to>
    <xdr:pic>
      <xdr:nvPicPr>
        <xdr:cNvPr id="3768" name="Picture 24">
          <a:extLst>
            <a:ext uri="{FF2B5EF4-FFF2-40B4-BE49-F238E27FC236}">
              <a16:creationId xmlns:a16="http://schemas.microsoft.com/office/drawing/2014/main" id="{BFAA64DD-8E63-4C2A-9F5F-D3C3F2247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56985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10300</xdr:row>
      <xdr:rowOff>0</xdr:rowOff>
    </xdr:from>
    <xdr:to>
      <xdr:col>1</xdr:col>
      <xdr:colOff>19050</xdr:colOff>
      <xdr:row>10300</xdr:row>
      <xdr:rowOff>0</xdr:rowOff>
    </xdr:to>
    <xdr:pic>
      <xdr:nvPicPr>
        <xdr:cNvPr id="3769" name="Picture 25">
          <a:extLst>
            <a:ext uri="{FF2B5EF4-FFF2-40B4-BE49-F238E27FC236}">
              <a16:creationId xmlns:a16="http://schemas.microsoft.com/office/drawing/2014/main" id="{353BBB02-E748-433C-8F40-8CE1627F5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6985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10300</xdr:row>
      <xdr:rowOff>0</xdr:rowOff>
    </xdr:from>
    <xdr:to>
      <xdr:col>1</xdr:col>
      <xdr:colOff>-200025</xdr:colOff>
      <xdr:row>10300</xdr:row>
      <xdr:rowOff>0</xdr:rowOff>
    </xdr:to>
    <xdr:pic>
      <xdr:nvPicPr>
        <xdr:cNvPr id="3770" name="Picture 26">
          <a:extLst>
            <a:ext uri="{FF2B5EF4-FFF2-40B4-BE49-F238E27FC236}">
              <a16:creationId xmlns:a16="http://schemas.microsoft.com/office/drawing/2014/main" id="{833015AD-E58F-40D1-B093-3A11806F6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56985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10300</xdr:row>
      <xdr:rowOff>0</xdr:rowOff>
    </xdr:from>
    <xdr:to>
      <xdr:col>1</xdr:col>
      <xdr:colOff>19050</xdr:colOff>
      <xdr:row>10300</xdr:row>
      <xdr:rowOff>0</xdr:rowOff>
    </xdr:to>
    <xdr:pic>
      <xdr:nvPicPr>
        <xdr:cNvPr id="3771" name="Picture 27">
          <a:extLst>
            <a:ext uri="{FF2B5EF4-FFF2-40B4-BE49-F238E27FC236}">
              <a16:creationId xmlns:a16="http://schemas.microsoft.com/office/drawing/2014/main" id="{97C7EA64-C433-4991-B672-C73ABFFDD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6985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2657475</xdr:colOff>
      <xdr:row>2756</xdr:row>
      <xdr:rowOff>0</xdr:rowOff>
    </xdr:to>
    <xdr:sp macro="" textlink="">
      <xdr:nvSpPr>
        <xdr:cNvPr id="3772" name="WordArt 2">
          <a:extLst>
            <a:ext uri="{FF2B5EF4-FFF2-40B4-BE49-F238E27FC236}">
              <a16:creationId xmlns:a16="http://schemas.microsoft.com/office/drawing/2014/main" id="{C6E085D7-4B23-41DA-952F-B578458FAA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2756</xdr:row>
      <xdr:rowOff>0</xdr:rowOff>
    </xdr:from>
    <xdr:to>
      <xdr:col>1</xdr:col>
      <xdr:colOff>2628900</xdr:colOff>
      <xdr:row>2756</xdr:row>
      <xdr:rowOff>0</xdr:rowOff>
    </xdr:to>
    <xdr:sp macro="" textlink="">
      <xdr:nvSpPr>
        <xdr:cNvPr id="3773" name="WordArt 95">
          <a:extLst>
            <a:ext uri="{FF2B5EF4-FFF2-40B4-BE49-F238E27FC236}">
              <a16:creationId xmlns:a16="http://schemas.microsoft.com/office/drawing/2014/main" id="{D1981840-149D-4E75-8C4E-6A65E4B7BE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2657475</xdr:colOff>
      <xdr:row>2756</xdr:row>
      <xdr:rowOff>0</xdr:rowOff>
    </xdr:to>
    <xdr:sp macro="" textlink="">
      <xdr:nvSpPr>
        <xdr:cNvPr id="3774" name="WordArt 96">
          <a:extLst>
            <a:ext uri="{FF2B5EF4-FFF2-40B4-BE49-F238E27FC236}">
              <a16:creationId xmlns:a16="http://schemas.microsoft.com/office/drawing/2014/main" id="{AB7AC4FC-3C5E-46F7-BB34-63F51B1727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2756</xdr:row>
      <xdr:rowOff>0</xdr:rowOff>
    </xdr:from>
    <xdr:to>
      <xdr:col>1</xdr:col>
      <xdr:colOff>2628900</xdr:colOff>
      <xdr:row>2756</xdr:row>
      <xdr:rowOff>0</xdr:rowOff>
    </xdr:to>
    <xdr:sp macro="" textlink="">
      <xdr:nvSpPr>
        <xdr:cNvPr id="3775" name="WordArt 99">
          <a:extLst>
            <a:ext uri="{FF2B5EF4-FFF2-40B4-BE49-F238E27FC236}">
              <a16:creationId xmlns:a16="http://schemas.microsoft.com/office/drawing/2014/main" id="{878714E6-43EF-4786-B24A-126B16EA52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2657475</xdr:colOff>
      <xdr:row>2756</xdr:row>
      <xdr:rowOff>0</xdr:rowOff>
    </xdr:to>
    <xdr:sp macro="" textlink="">
      <xdr:nvSpPr>
        <xdr:cNvPr id="3776" name="WordArt 100">
          <a:extLst>
            <a:ext uri="{FF2B5EF4-FFF2-40B4-BE49-F238E27FC236}">
              <a16:creationId xmlns:a16="http://schemas.microsoft.com/office/drawing/2014/main" id="{9AF3368B-6F6D-433A-A7E7-E27C1BB625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2756</xdr:row>
      <xdr:rowOff>0</xdr:rowOff>
    </xdr:from>
    <xdr:to>
      <xdr:col>1</xdr:col>
      <xdr:colOff>2628900</xdr:colOff>
      <xdr:row>2756</xdr:row>
      <xdr:rowOff>0</xdr:rowOff>
    </xdr:to>
    <xdr:sp macro="" textlink="">
      <xdr:nvSpPr>
        <xdr:cNvPr id="3777" name="WordArt 106">
          <a:extLst>
            <a:ext uri="{FF2B5EF4-FFF2-40B4-BE49-F238E27FC236}">
              <a16:creationId xmlns:a16="http://schemas.microsoft.com/office/drawing/2014/main" id="{3F3D7B77-7027-4B77-94DB-C6B558FD14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2657475</xdr:colOff>
      <xdr:row>2756</xdr:row>
      <xdr:rowOff>0</xdr:rowOff>
    </xdr:to>
    <xdr:sp macro="" textlink="">
      <xdr:nvSpPr>
        <xdr:cNvPr id="3778" name="WordArt 107">
          <a:extLst>
            <a:ext uri="{FF2B5EF4-FFF2-40B4-BE49-F238E27FC236}">
              <a16:creationId xmlns:a16="http://schemas.microsoft.com/office/drawing/2014/main" id="{D8B4468C-28E9-4DF4-9552-ED9516DF47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2756</xdr:row>
      <xdr:rowOff>0</xdr:rowOff>
    </xdr:from>
    <xdr:to>
      <xdr:col>1</xdr:col>
      <xdr:colOff>1123950</xdr:colOff>
      <xdr:row>2756</xdr:row>
      <xdr:rowOff>0</xdr:rowOff>
    </xdr:to>
    <xdr:pic>
      <xdr:nvPicPr>
        <xdr:cNvPr id="3779" name="Picture 142">
          <a:extLst>
            <a:ext uri="{FF2B5EF4-FFF2-40B4-BE49-F238E27FC236}">
              <a16:creationId xmlns:a16="http://schemas.microsoft.com/office/drawing/2014/main" id="{3192C323-F109-49BA-975E-095CF8F55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178427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2756</xdr:row>
      <xdr:rowOff>0</xdr:rowOff>
    </xdr:from>
    <xdr:to>
      <xdr:col>1</xdr:col>
      <xdr:colOff>1219200</xdr:colOff>
      <xdr:row>2756</xdr:row>
      <xdr:rowOff>0</xdr:rowOff>
    </xdr:to>
    <xdr:pic>
      <xdr:nvPicPr>
        <xdr:cNvPr id="3780" name="Picture 143">
          <a:extLst>
            <a:ext uri="{FF2B5EF4-FFF2-40B4-BE49-F238E27FC236}">
              <a16:creationId xmlns:a16="http://schemas.microsoft.com/office/drawing/2014/main" id="{18166A3A-94EE-4142-8412-E6207339A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7842700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2756</xdr:row>
      <xdr:rowOff>0</xdr:rowOff>
    </xdr:from>
    <xdr:to>
      <xdr:col>1</xdr:col>
      <xdr:colOff>1114425</xdr:colOff>
      <xdr:row>2756</xdr:row>
      <xdr:rowOff>0</xdr:rowOff>
    </xdr:to>
    <xdr:pic>
      <xdr:nvPicPr>
        <xdr:cNvPr id="3781" name="Picture 144">
          <a:extLst>
            <a:ext uri="{FF2B5EF4-FFF2-40B4-BE49-F238E27FC236}">
              <a16:creationId xmlns:a16="http://schemas.microsoft.com/office/drawing/2014/main" id="{7EA0C1A4-EE70-4F8E-94B4-91635B8D7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2756</xdr:row>
      <xdr:rowOff>0</xdr:rowOff>
    </xdr:from>
    <xdr:to>
      <xdr:col>1</xdr:col>
      <xdr:colOff>1104900</xdr:colOff>
      <xdr:row>2756</xdr:row>
      <xdr:rowOff>0</xdr:rowOff>
    </xdr:to>
    <xdr:pic>
      <xdr:nvPicPr>
        <xdr:cNvPr id="3782" name="Picture 145">
          <a:extLst>
            <a:ext uri="{FF2B5EF4-FFF2-40B4-BE49-F238E27FC236}">
              <a16:creationId xmlns:a16="http://schemas.microsoft.com/office/drawing/2014/main" id="{D0100138-A16D-420E-ACE2-6A61F1609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2756</xdr:row>
      <xdr:rowOff>0</xdr:rowOff>
    </xdr:from>
    <xdr:to>
      <xdr:col>1</xdr:col>
      <xdr:colOff>1209675</xdr:colOff>
      <xdr:row>2756</xdr:row>
      <xdr:rowOff>0</xdr:rowOff>
    </xdr:to>
    <xdr:pic>
      <xdr:nvPicPr>
        <xdr:cNvPr id="3783" name="Picture 146">
          <a:extLst>
            <a:ext uri="{FF2B5EF4-FFF2-40B4-BE49-F238E27FC236}">
              <a16:creationId xmlns:a16="http://schemas.microsoft.com/office/drawing/2014/main" id="{A04528D9-4C42-472E-BCA7-C9A0B9A4C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1200150</xdr:colOff>
      <xdr:row>2756</xdr:row>
      <xdr:rowOff>0</xdr:rowOff>
    </xdr:to>
    <xdr:pic>
      <xdr:nvPicPr>
        <xdr:cNvPr id="3784" name="Picture 147">
          <a:extLst>
            <a:ext uri="{FF2B5EF4-FFF2-40B4-BE49-F238E27FC236}">
              <a16:creationId xmlns:a16="http://schemas.microsoft.com/office/drawing/2014/main" id="{F4A4970F-AB37-4B97-AA18-C09CCCEAD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2756</xdr:row>
      <xdr:rowOff>0</xdr:rowOff>
    </xdr:from>
    <xdr:to>
      <xdr:col>1</xdr:col>
      <xdr:colOff>1123950</xdr:colOff>
      <xdr:row>2756</xdr:row>
      <xdr:rowOff>0</xdr:rowOff>
    </xdr:to>
    <xdr:pic>
      <xdr:nvPicPr>
        <xdr:cNvPr id="3785" name="Picture 148">
          <a:extLst>
            <a:ext uri="{FF2B5EF4-FFF2-40B4-BE49-F238E27FC236}">
              <a16:creationId xmlns:a16="http://schemas.microsoft.com/office/drawing/2014/main" id="{552CD518-CBA3-4A5D-91BE-D03F76BBA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178427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0</xdr:colOff>
      <xdr:row>2756</xdr:row>
      <xdr:rowOff>0</xdr:rowOff>
    </xdr:to>
    <xdr:sp macro="" textlink="">
      <xdr:nvSpPr>
        <xdr:cNvPr id="3786" name="WordArt 154">
          <a:extLst>
            <a:ext uri="{FF2B5EF4-FFF2-40B4-BE49-F238E27FC236}">
              <a16:creationId xmlns:a16="http://schemas.microsoft.com/office/drawing/2014/main" id="{9F7B2D76-04B2-4AEC-99BD-DA0A06E4BB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0</xdr:colOff>
      <xdr:row>2756</xdr:row>
      <xdr:rowOff>0</xdr:rowOff>
    </xdr:to>
    <xdr:sp macro="" textlink="">
      <xdr:nvSpPr>
        <xdr:cNvPr id="3787" name="WordArt 155">
          <a:extLst>
            <a:ext uri="{FF2B5EF4-FFF2-40B4-BE49-F238E27FC236}">
              <a16:creationId xmlns:a16="http://schemas.microsoft.com/office/drawing/2014/main" id="{A084326A-6CE0-4893-BBF6-A327145A94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0</xdr:colOff>
      <xdr:row>2756</xdr:row>
      <xdr:rowOff>0</xdr:rowOff>
    </xdr:to>
    <xdr:sp macro="" textlink="">
      <xdr:nvSpPr>
        <xdr:cNvPr id="3788" name="WordArt 156">
          <a:extLst>
            <a:ext uri="{FF2B5EF4-FFF2-40B4-BE49-F238E27FC236}">
              <a16:creationId xmlns:a16="http://schemas.microsoft.com/office/drawing/2014/main" id="{25BA397F-32F4-4BCE-ADD6-BC565AC0BC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0</xdr:colOff>
      <xdr:row>2756</xdr:row>
      <xdr:rowOff>0</xdr:rowOff>
    </xdr:to>
    <xdr:sp macro="" textlink="">
      <xdr:nvSpPr>
        <xdr:cNvPr id="3789" name="WordArt 157">
          <a:extLst>
            <a:ext uri="{FF2B5EF4-FFF2-40B4-BE49-F238E27FC236}">
              <a16:creationId xmlns:a16="http://schemas.microsoft.com/office/drawing/2014/main" id="{E18F63AF-3937-4785-91C2-D0FD75AB42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7943</xdr:row>
      <xdr:rowOff>0</xdr:rowOff>
    </xdr:from>
    <xdr:to>
      <xdr:col>1</xdr:col>
      <xdr:colOff>-200025</xdr:colOff>
      <xdr:row>7943</xdr:row>
      <xdr:rowOff>0</xdr:rowOff>
    </xdr:to>
    <xdr:pic>
      <xdr:nvPicPr>
        <xdr:cNvPr id="3790" name="Picture 24">
          <a:extLst>
            <a:ext uri="{FF2B5EF4-FFF2-40B4-BE49-F238E27FC236}">
              <a16:creationId xmlns:a16="http://schemas.microsoft.com/office/drawing/2014/main" id="{77A4848C-D17E-45B7-895C-83CED0290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57147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7943</xdr:row>
      <xdr:rowOff>0</xdr:rowOff>
    </xdr:from>
    <xdr:to>
      <xdr:col>1</xdr:col>
      <xdr:colOff>19050</xdr:colOff>
      <xdr:row>7943</xdr:row>
      <xdr:rowOff>0</xdr:rowOff>
    </xdr:to>
    <xdr:pic>
      <xdr:nvPicPr>
        <xdr:cNvPr id="3791" name="Picture 25">
          <a:extLst>
            <a:ext uri="{FF2B5EF4-FFF2-40B4-BE49-F238E27FC236}">
              <a16:creationId xmlns:a16="http://schemas.microsoft.com/office/drawing/2014/main" id="{3B815523-8B2C-402D-A3DB-E45257679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7147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7943</xdr:row>
      <xdr:rowOff>0</xdr:rowOff>
    </xdr:from>
    <xdr:to>
      <xdr:col>1</xdr:col>
      <xdr:colOff>-200025</xdr:colOff>
      <xdr:row>7943</xdr:row>
      <xdr:rowOff>0</xdr:rowOff>
    </xdr:to>
    <xdr:pic>
      <xdr:nvPicPr>
        <xdr:cNvPr id="3792" name="Picture 26">
          <a:extLst>
            <a:ext uri="{FF2B5EF4-FFF2-40B4-BE49-F238E27FC236}">
              <a16:creationId xmlns:a16="http://schemas.microsoft.com/office/drawing/2014/main" id="{B0CC4096-1D32-4297-B56C-3C1375CD0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57147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7943</xdr:row>
      <xdr:rowOff>0</xdr:rowOff>
    </xdr:from>
    <xdr:to>
      <xdr:col>1</xdr:col>
      <xdr:colOff>19050</xdr:colOff>
      <xdr:row>7943</xdr:row>
      <xdr:rowOff>0</xdr:rowOff>
    </xdr:to>
    <xdr:pic>
      <xdr:nvPicPr>
        <xdr:cNvPr id="3793" name="Picture 27">
          <a:extLst>
            <a:ext uri="{FF2B5EF4-FFF2-40B4-BE49-F238E27FC236}">
              <a16:creationId xmlns:a16="http://schemas.microsoft.com/office/drawing/2014/main" id="{AC6B282C-2BC9-4610-9AD7-F3D934CE9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7147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794" name="Picture 84">
          <a:extLst>
            <a:ext uri="{FF2B5EF4-FFF2-40B4-BE49-F238E27FC236}">
              <a16:creationId xmlns:a16="http://schemas.microsoft.com/office/drawing/2014/main" id="{867B04F0-8826-4B08-B987-8429A1C67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795" name="Picture 85">
          <a:extLst>
            <a:ext uri="{FF2B5EF4-FFF2-40B4-BE49-F238E27FC236}">
              <a16:creationId xmlns:a16="http://schemas.microsoft.com/office/drawing/2014/main" id="{6E484F32-7ECE-4A29-B101-3087681A9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796" name="Picture 86">
          <a:extLst>
            <a:ext uri="{FF2B5EF4-FFF2-40B4-BE49-F238E27FC236}">
              <a16:creationId xmlns:a16="http://schemas.microsoft.com/office/drawing/2014/main" id="{C3FBDD7E-0827-45C7-BCF0-9F856CA38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797" name="Picture 87">
          <a:extLst>
            <a:ext uri="{FF2B5EF4-FFF2-40B4-BE49-F238E27FC236}">
              <a16:creationId xmlns:a16="http://schemas.microsoft.com/office/drawing/2014/main" id="{AD00D308-39A2-4274-AE0C-E1F715D3E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798" name="Picture 88">
          <a:extLst>
            <a:ext uri="{FF2B5EF4-FFF2-40B4-BE49-F238E27FC236}">
              <a16:creationId xmlns:a16="http://schemas.microsoft.com/office/drawing/2014/main" id="{51135EEE-A102-41FD-A4EA-860D48E46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799" name="Picture 89">
          <a:extLst>
            <a:ext uri="{FF2B5EF4-FFF2-40B4-BE49-F238E27FC236}">
              <a16:creationId xmlns:a16="http://schemas.microsoft.com/office/drawing/2014/main" id="{9A33CF96-D031-4648-8678-53D146D79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00" name="Picture 90">
          <a:extLst>
            <a:ext uri="{FF2B5EF4-FFF2-40B4-BE49-F238E27FC236}">
              <a16:creationId xmlns:a16="http://schemas.microsoft.com/office/drawing/2014/main" id="{F72FC914-CF3D-4438-922B-159224C38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01" name="Picture 91">
          <a:extLst>
            <a:ext uri="{FF2B5EF4-FFF2-40B4-BE49-F238E27FC236}">
              <a16:creationId xmlns:a16="http://schemas.microsoft.com/office/drawing/2014/main" id="{D6AB03BA-775B-437A-A1DE-74824B747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02" name="Picture 92">
          <a:extLst>
            <a:ext uri="{FF2B5EF4-FFF2-40B4-BE49-F238E27FC236}">
              <a16:creationId xmlns:a16="http://schemas.microsoft.com/office/drawing/2014/main" id="{86143D7A-90E9-4C96-9419-205CC1288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03" name="Picture 93">
          <a:extLst>
            <a:ext uri="{FF2B5EF4-FFF2-40B4-BE49-F238E27FC236}">
              <a16:creationId xmlns:a16="http://schemas.microsoft.com/office/drawing/2014/main" id="{B90A519B-14C5-4555-B1A2-CA831168B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04" name="Picture 94">
          <a:extLst>
            <a:ext uri="{FF2B5EF4-FFF2-40B4-BE49-F238E27FC236}">
              <a16:creationId xmlns:a16="http://schemas.microsoft.com/office/drawing/2014/main" id="{18A28E7E-2D34-4D45-9CD3-06D0AFFDE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05" name="Picture 95">
          <a:extLst>
            <a:ext uri="{FF2B5EF4-FFF2-40B4-BE49-F238E27FC236}">
              <a16:creationId xmlns:a16="http://schemas.microsoft.com/office/drawing/2014/main" id="{F52A47F8-1DFB-4639-AF73-D2D1D61E7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06" name="Picture 96">
          <a:extLst>
            <a:ext uri="{FF2B5EF4-FFF2-40B4-BE49-F238E27FC236}">
              <a16:creationId xmlns:a16="http://schemas.microsoft.com/office/drawing/2014/main" id="{81E11557-162C-4B05-BF2C-3605EAD17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07" name="Picture 97">
          <a:extLst>
            <a:ext uri="{FF2B5EF4-FFF2-40B4-BE49-F238E27FC236}">
              <a16:creationId xmlns:a16="http://schemas.microsoft.com/office/drawing/2014/main" id="{3A7EB4C1-2F83-47DD-B13F-265E44777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08" name="Picture 98">
          <a:extLst>
            <a:ext uri="{FF2B5EF4-FFF2-40B4-BE49-F238E27FC236}">
              <a16:creationId xmlns:a16="http://schemas.microsoft.com/office/drawing/2014/main" id="{8A6AD339-9146-4167-BBEF-4E53DB9F8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09" name="Picture 99">
          <a:extLst>
            <a:ext uri="{FF2B5EF4-FFF2-40B4-BE49-F238E27FC236}">
              <a16:creationId xmlns:a16="http://schemas.microsoft.com/office/drawing/2014/main" id="{BCE85030-5F98-48F2-8985-D64D1827C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10" name="Picture 100">
          <a:extLst>
            <a:ext uri="{FF2B5EF4-FFF2-40B4-BE49-F238E27FC236}">
              <a16:creationId xmlns:a16="http://schemas.microsoft.com/office/drawing/2014/main" id="{98ED2C22-286B-4DB9-9A5A-B614BB9FC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11" name="Picture 101">
          <a:extLst>
            <a:ext uri="{FF2B5EF4-FFF2-40B4-BE49-F238E27FC236}">
              <a16:creationId xmlns:a16="http://schemas.microsoft.com/office/drawing/2014/main" id="{8A0B312F-01C7-43F0-9402-61205A27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12" name="Picture 102">
          <a:extLst>
            <a:ext uri="{FF2B5EF4-FFF2-40B4-BE49-F238E27FC236}">
              <a16:creationId xmlns:a16="http://schemas.microsoft.com/office/drawing/2014/main" id="{FC08DFD8-B061-446B-994F-910907B5C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13" name="Picture 103">
          <a:extLst>
            <a:ext uri="{FF2B5EF4-FFF2-40B4-BE49-F238E27FC236}">
              <a16:creationId xmlns:a16="http://schemas.microsoft.com/office/drawing/2014/main" id="{80B730E2-5428-41CC-9D3B-C7E5A8CE2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14" name="Picture 104">
          <a:extLst>
            <a:ext uri="{FF2B5EF4-FFF2-40B4-BE49-F238E27FC236}">
              <a16:creationId xmlns:a16="http://schemas.microsoft.com/office/drawing/2014/main" id="{9CAFA761-E441-4A21-A17B-63CD472F5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15" name="Picture 105">
          <a:extLst>
            <a:ext uri="{FF2B5EF4-FFF2-40B4-BE49-F238E27FC236}">
              <a16:creationId xmlns:a16="http://schemas.microsoft.com/office/drawing/2014/main" id="{317FBE1B-B680-4D18-BB76-F81C34181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16" name="Picture 106">
          <a:extLst>
            <a:ext uri="{FF2B5EF4-FFF2-40B4-BE49-F238E27FC236}">
              <a16:creationId xmlns:a16="http://schemas.microsoft.com/office/drawing/2014/main" id="{D7D9EE30-A8E9-4FEA-9FB1-DE99194F0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17" name="Picture 107">
          <a:extLst>
            <a:ext uri="{FF2B5EF4-FFF2-40B4-BE49-F238E27FC236}">
              <a16:creationId xmlns:a16="http://schemas.microsoft.com/office/drawing/2014/main" id="{F9EFE64B-9927-4A06-A66D-810043CB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18" name="Picture 108">
          <a:extLst>
            <a:ext uri="{FF2B5EF4-FFF2-40B4-BE49-F238E27FC236}">
              <a16:creationId xmlns:a16="http://schemas.microsoft.com/office/drawing/2014/main" id="{76CEE185-5757-4FFB-8E5C-5534F3D1E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19" name="Picture 109">
          <a:extLst>
            <a:ext uri="{FF2B5EF4-FFF2-40B4-BE49-F238E27FC236}">
              <a16:creationId xmlns:a16="http://schemas.microsoft.com/office/drawing/2014/main" id="{6BA22EDD-3329-4A32-8C3F-B92AF622B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20" name="Picture 110">
          <a:extLst>
            <a:ext uri="{FF2B5EF4-FFF2-40B4-BE49-F238E27FC236}">
              <a16:creationId xmlns:a16="http://schemas.microsoft.com/office/drawing/2014/main" id="{B41AC3B7-E0E0-45CE-B9E6-74D7CFD37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10126</xdr:row>
      <xdr:rowOff>0</xdr:rowOff>
    </xdr:from>
    <xdr:to>
      <xdr:col>1</xdr:col>
      <xdr:colOff>0</xdr:colOff>
      <xdr:row>10126</xdr:row>
      <xdr:rowOff>0</xdr:rowOff>
    </xdr:to>
    <xdr:pic>
      <xdr:nvPicPr>
        <xdr:cNvPr id="3821" name="Picture 111">
          <a:extLst>
            <a:ext uri="{FF2B5EF4-FFF2-40B4-BE49-F238E27FC236}">
              <a16:creationId xmlns:a16="http://schemas.microsoft.com/office/drawing/2014/main" id="{E8778F56-E2DB-4A42-9B98-82B6EFD5F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7760</xdr:row>
      <xdr:rowOff>0</xdr:rowOff>
    </xdr:from>
    <xdr:to>
      <xdr:col>1</xdr:col>
      <xdr:colOff>0</xdr:colOff>
      <xdr:row>7760</xdr:row>
      <xdr:rowOff>0</xdr:rowOff>
    </xdr:to>
    <xdr:sp macro="" textlink="">
      <xdr:nvSpPr>
        <xdr:cNvPr id="3822" name="WordArt 112">
          <a:extLst>
            <a:ext uri="{FF2B5EF4-FFF2-40B4-BE49-F238E27FC236}">
              <a16:creationId xmlns:a16="http://schemas.microsoft.com/office/drawing/2014/main" id="{DC238B19-2753-421E-91BE-28117DC2EF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9734645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7760</xdr:row>
      <xdr:rowOff>0</xdr:rowOff>
    </xdr:from>
    <xdr:to>
      <xdr:col>1</xdr:col>
      <xdr:colOff>0</xdr:colOff>
      <xdr:row>7760</xdr:row>
      <xdr:rowOff>0</xdr:rowOff>
    </xdr:to>
    <xdr:sp macro="" textlink="">
      <xdr:nvSpPr>
        <xdr:cNvPr id="3823" name="WordArt 113">
          <a:extLst>
            <a:ext uri="{FF2B5EF4-FFF2-40B4-BE49-F238E27FC236}">
              <a16:creationId xmlns:a16="http://schemas.microsoft.com/office/drawing/2014/main" id="{CAEAB4E6-F799-443B-916F-6C6CB6A67F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9734645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9868</xdr:row>
      <xdr:rowOff>0</xdr:rowOff>
    </xdr:from>
    <xdr:to>
      <xdr:col>1</xdr:col>
      <xdr:colOff>2705100</xdr:colOff>
      <xdr:row>9868</xdr:row>
      <xdr:rowOff>0</xdr:rowOff>
    </xdr:to>
    <xdr:sp macro="" textlink="">
      <xdr:nvSpPr>
        <xdr:cNvPr id="3824" name="WordArt 114">
          <a:extLst>
            <a:ext uri="{FF2B5EF4-FFF2-40B4-BE49-F238E27FC236}">
              <a16:creationId xmlns:a16="http://schemas.microsoft.com/office/drawing/2014/main" id="{54B34CD2-153C-43A1-8791-056C7C6D9B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12701016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9868</xdr:row>
      <xdr:rowOff>0</xdr:rowOff>
    </xdr:from>
    <xdr:to>
      <xdr:col>1</xdr:col>
      <xdr:colOff>2724150</xdr:colOff>
      <xdr:row>9868</xdr:row>
      <xdr:rowOff>0</xdr:rowOff>
    </xdr:to>
    <xdr:sp macro="" textlink="">
      <xdr:nvSpPr>
        <xdr:cNvPr id="3825" name="WordArt 115">
          <a:extLst>
            <a:ext uri="{FF2B5EF4-FFF2-40B4-BE49-F238E27FC236}">
              <a16:creationId xmlns:a16="http://schemas.microsoft.com/office/drawing/2014/main" id="{89CC4494-B0FA-4A33-821A-F1FE314109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12701016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9868</xdr:row>
      <xdr:rowOff>0</xdr:rowOff>
    </xdr:from>
    <xdr:to>
      <xdr:col>1</xdr:col>
      <xdr:colOff>0</xdr:colOff>
      <xdr:row>9868</xdr:row>
      <xdr:rowOff>0</xdr:rowOff>
    </xdr:to>
    <xdr:sp macro="" textlink="">
      <xdr:nvSpPr>
        <xdr:cNvPr id="3826" name="WordArt 116">
          <a:extLst>
            <a:ext uri="{FF2B5EF4-FFF2-40B4-BE49-F238E27FC236}">
              <a16:creationId xmlns:a16="http://schemas.microsoft.com/office/drawing/2014/main" id="{81DD7C53-FAAB-418A-8BEB-DB798654BC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70101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9868</xdr:row>
      <xdr:rowOff>0</xdr:rowOff>
    </xdr:from>
    <xdr:to>
      <xdr:col>1</xdr:col>
      <xdr:colOff>0</xdr:colOff>
      <xdr:row>9868</xdr:row>
      <xdr:rowOff>0</xdr:rowOff>
    </xdr:to>
    <xdr:sp macro="" textlink="">
      <xdr:nvSpPr>
        <xdr:cNvPr id="3827" name="WordArt 117">
          <a:extLst>
            <a:ext uri="{FF2B5EF4-FFF2-40B4-BE49-F238E27FC236}">
              <a16:creationId xmlns:a16="http://schemas.microsoft.com/office/drawing/2014/main" id="{47E25D0E-FFEE-49FC-A9DD-1DA61E8889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70101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9868</xdr:row>
      <xdr:rowOff>0</xdr:rowOff>
    </xdr:from>
    <xdr:to>
      <xdr:col>1</xdr:col>
      <xdr:colOff>0</xdr:colOff>
      <xdr:row>9868</xdr:row>
      <xdr:rowOff>0</xdr:rowOff>
    </xdr:to>
    <xdr:sp macro="" textlink="">
      <xdr:nvSpPr>
        <xdr:cNvPr id="3828" name="WordArt 118">
          <a:extLst>
            <a:ext uri="{FF2B5EF4-FFF2-40B4-BE49-F238E27FC236}">
              <a16:creationId xmlns:a16="http://schemas.microsoft.com/office/drawing/2014/main" id="{08E50107-A964-4E70-8F04-3C73714F74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70101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9868</xdr:row>
      <xdr:rowOff>0</xdr:rowOff>
    </xdr:from>
    <xdr:to>
      <xdr:col>1</xdr:col>
      <xdr:colOff>0</xdr:colOff>
      <xdr:row>9868</xdr:row>
      <xdr:rowOff>0</xdr:rowOff>
    </xdr:to>
    <xdr:sp macro="" textlink="">
      <xdr:nvSpPr>
        <xdr:cNvPr id="3829" name="WordArt 119">
          <a:extLst>
            <a:ext uri="{FF2B5EF4-FFF2-40B4-BE49-F238E27FC236}">
              <a16:creationId xmlns:a16="http://schemas.microsoft.com/office/drawing/2014/main" id="{82D9B405-215F-47E1-ADEC-2386B027B9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70101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7943</xdr:row>
      <xdr:rowOff>0</xdr:rowOff>
    </xdr:from>
    <xdr:to>
      <xdr:col>1</xdr:col>
      <xdr:colOff>-200025</xdr:colOff>
      <xdr:row>7943</xdr:row>
      <xdr:rowOff>0</xdr:rowOff>
    </xdr:to>
    <xdr:pic>
      <xdr:nvPicPr>
        <xdr:cNvPr id="3830" name="Picture 24">
          <a:extLst>
            <a:ext uri="{FF2B5EF4-FFF2-40B4-BE49-F238E27FC236}">
              <a16:creationId xmlns:a16="http://schemas.microsoft.com/office/drawing/2014/main" id="{D9CF5094-5747-4E94-AF09-A14B0C0D7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57147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7943</xdr:row>
      <xdr:rowOff>0</xdr:rowOff>
    </xdr:from>
    <xdr:to>
      <xdr:col>1</xdr:col>
      <xdr:colOff>19050</xdr:colOff>
      <xdr:row>7943</xdr:row>
      <xdr:rowOff>0</xdr:rowOff>
    </xdr:to>
    <xdr:pic>
      <xdr:nvPicPr>
        <xdr:cNvPr id="3831" name="Picture 25">
          <a:extLst>
            <a:ext uri="{FF2B5EF4-FFF2-40B4-BE49-F238E27FC236}">
              <a16:creationId xmlns:a16="http://schemas.microsoft.com/office/drawing/2014/main" id="{746894EA-7223-4CE7-9ABA-5E2E26F9D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7147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7943</xdr:row>
      <xdr:rowOff>0</xdr:rowOff>
    </xdr:from>
    <xdr:to>
      <xdr:col>1</xdr:col>
      <xdr:colOff>-200025</xdr:colOff>
      <xdr:row>7943</xdr:row>
      <xdr:rowOff>0</xdr:rowOff>
    </xdr:to>
    <xdr:pic>
      <xdr:nvPicPr>
        <xdr:cNvPr id="3832" name="Picture 26">
          <a:extLst>
            <a:ext uri="{FF2B5EF4-FFF2-40B4-BE49-F238E27FC236}">
              <a16:creationId xmlns:a16="http://schemas.microsoft.com/office/drawing/2014/main" id="{17737DA3-7F9B-49C8-96FD-28DB7557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57147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7943</xdr:row>
      <xdr:rowOff>0</xdr:rowOff>
    </xdr:from>
    <xdr:to>
      <xdr:col>1</xdr:col>
      <xdr:colOff>19050</xdr:colOff>
      <xdr:row>7943</xdr:row>
      <xdr:rowOff>0</xdr:rowOff>
    </xdr:to>
    <xdr:pic>
      <xdr:nvPicPr>
        <xdr:cNvPr id="3833" name="Picture 27">
          <a:extLst>
            <a:ext uri="{FF2B5EF4-FFF2-40B4-BE49-F238E27FC236}">
              <a16:creationId xmlns:a16="http://schemas.microsoft.com/office/drawing/2014/main" id="{C391B8A2-0C8B-4CED-8EDD-42587BC66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7147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2657475</xdr:colOff>
      <xdr:row>2756</xdr:row>
      <xdr:rowOff>0</xdr:rowOff>
    </xdr:to>
    <xdr:sp macro="" textlink="">
      <xdr:nvSpPr>
        <xdr:cNvPr id="3834" name="WordArt 2">
          <a:extLst>
            <a:ext uri="{FF2B5EF4-FFF2-40B4-BE49-F238E27FC236}">
              <a16:creationId xmlns:a16="http://schemas.microsoft.com/office/drawing/2014/main" id="{111FA05A-929D-4FD8-A71F-3B47B450F5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2756</xdr:row>
      <xdr:rowOff>0</xdr:rowOff>
    </xdr:from>
    <xdr:to>
      <xdr:col>1</xdr:col>
      <xdr:colOff>2628900</xdr:colOff>
      <xdr:row>2756</xdr:row>
      <xdr:rowOff>0</xdr:rowOff>
    </xdr:to>
    <xdr:sp macro="" textlink="">
      <xdr:nvSpPr>
        <xdr:cNvPr id="3835" name="WordArt 95">
          <a:extLst>
            <a:ext uri="{FF2B5EF4-FFF2-40B4-BE49-F238E27FC236}">
              <a16:creationId xmlns:a16="http://schemas.microsoft.com/office/drawing/2014/main" id="{0F2792C6-88F7-42DE-99E5-CF73CC7F40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2657475</xdr:colOff>
      <xdr:row>2756</xdr:row>
      <xdr:rowOff>0</xdr:rowOff>
    </xdr:to>
    <xdr:sp macro="" textlink="">
      <xdr:nvSpPr>
        <xdr:cNvPr id="3836" name="WordArt 96">
          <a:extLst>
            <a:ext uri="{FF2B5EF4-FFF2-40B4-BE49-F238E27FC236}">
              <a16:creationId xmlns:a16="http://schemas.microsoft.com/office/drawing/2014/main" id="{1985972B-D545-4650-B68F-CB3A3B1993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2756</xdr:row>
      <xdr:rowOff>0</xdr:rowOff>
    </xdr:from>
    <xdr:to>
      <xdr:col>1</xdr:col>
      <xdr:colOff>2628900</xdr:colOff>
      <xdr:row>2756</xdr:row>
      <xdr:rowOff>0</xdr:rowOff>
    </xdr:to>
    <xdr:sp macro="" textlink="">
      <xdr:nvSpPr>
        <xdr:cNvPr id="3837" name="WordArt 99">
          <a:extLst>
            <a:ext uri="{FF2B5EF4-FFF2-40B4-BE49-F238E27FC236}">
              <a16:creationId xmlns:a16="http://schemas.microsoft.com/office/drawing/2014/main" id="{8A786F51-7437-4783-8250-19D0B7F4A4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2657475</xdr:colOff>
      <xdr:row>2756</xdr:row>
      <xdr:rowOff>0</xdr:rowOff>
    </xdr:to>
    <xdr:sp macro="" textlink="">
      <xdr:nvSpPr>
        <xdr:cNvPr id="3838" name="WordArt 100">
          <a:extLst>
            <a:ext uri="{FF2B5EF4-FFF2-40B4-BE49-F238E27FC236}">
              <a16:creationId xmlns:a16="http://schemas.microsoft.com/office/drawing/2014/main" id="{911DBF34-1A5F-4651-9D27-8E53960B4C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2756</xdr:row>
      <xdr:rowOff>0</xdr:rowOff>
    </xdr:from>
    <xdr:to>
      <xdr:col>1</xdr:col>
      <xdr:colOff>2628900</xdr:colOff>
      <xdr:row>2756</xdr:row>
      <xdr:rowOff>0</xdr:rowOff>
    </xdr:to>
    <xdr:sp macro="" textlink="">
      <xdr:nvSpPr>
        <xdr:cNvPr id="3839" name="WordArt 106">
          <a:extLst>
            <a:ext uri="{FF2B5EF4-FFF2-40B4-BE49-F238E27FC236}">
              <a16:creationId xmlns:a16="http://schemas.microsoft.com/office/drawing/2014/main" id="{ABDDCA89-6DD2-4992-AD92-36E25E0E1B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2657475</xdr:colOff>
      <xdr:row>2756</xdr:row>
      <xdr:rowOff>0</xdr:rowOff>
    </xdr:to>
    <xdr:sp macro="" textlink="">
      <xdr:nvSpPr>
        <xdr:cNvPr id="3840" name="WordArt 107">
          <a:extLst>
            <a:ext uri="{FF2B5EF4-FFF2-40B4-BE49-F238E27FC236}">
              <a16:creationId xmlns:a16="http://schemas.microsoft.com/office/drawing/2014/main" id="{7603F69F-7974-4C4B-9D32-A50CE59712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2756</xdr:row>
      <xdr:rowOff>0</xdr:rowOff>
    </xdr:from>
    <xdr:to>
      <xdr:col>1</xdr:col>
      <xdr:colOff>1123950</xdr:colOff>
      <xdr:row>2756</xdr:row>
      <xdr:rowOff>0</xdr:rowOff>
    </xdr:to>
    <xdr:pic>
      <xdr:nvPicPr>
        <xdr:cNvPr id="3841" name="Picture 142">
          <a:extLst>
            <a:ext uri="{FF2B5EF4-FFF2-40B4-BE49-F238E27FC236}">
              <a16:creationId xmlns:a16="http://schemas.microsoft.com/office/drawing/2014/main" id="{45789934-0118-434D-8342-8FB923D83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178427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2756</xdr:row>
      <xdr:rowOff>0</xdr:rowOff>
    </xdr:from>
    <xdr:to>
      <xdr:col>1</xdr:col>
      <xdr:colOff>1219200</xdr:colOff>
      <xdr:row>2756</xdr:row>
      <xdr:rowOff>0</xdr:rowOff>
    </xdr:to>
    <xdr:pic>
      <xdr:nvPicPr>
        <xdr:cNvPr id="3842" name="Picture 143">
          <a:extLst>
            <a:ext uri="{FF2B5EF4-FFF2-40B4-BE49-F238E27FC236}">
              <a16:creationId xmlns:a16="http://schemas.microsoft.com/office/drawing/2014/main" id="{49059453-FC1C-435D-BA47-7A59AF04B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7842700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2756</xdr:row>
      <xdr:rowOff>0</xdr:rowOff>
    </xdr:from>
    <xdr:to>
      <xdr:col>1</xdr:col>
      <xdr:colOff>1114425</xdr:colOff>
      <xdr:row>2756</xdr:row>
      <xdr:rowOff>0</xdr:rowOff>
    </xdr:to>
    <xdr:pic>
      <xdr:nvPicPr>
        <xdr:cNvPr id="3843" name="Picture 144">
          <a:extLst>
            <a:ext uri="{FF2B5EF4-FFF2-40B4-BE49-F238E27FC236}">
              <a16:creationId xmlns:a16="http://schemas.microsoft.com/office/drawing/2014/main" id="{EF1A926C-35FB-4A1E-BEB4-CE54F81D2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2756</xdr:row>
      <xdr:rowOff>0</xdr:rowOff>
    </xdr:from>
    <xdr:to>
      <xdr:col>1</xdr:col>
      <xdr:colOff>1104900</xdr:colOff>
      <xdr:row>2756</xdr:row>
      <xdr:rowOff>0</xdr:rowOff>
    </xdr:to>
    <xdr:pic>
      <xdr:nvPicPr>
        <xdr:cNvPr id="3844" name="Picture 145">
          <a:extLst>
            <a:ext uri="{FF2B5EF4-FFF2-40B4-BE49-F238E27FC236}">
              <a16:creationId xmlns:a16="http://schemas.microsoft.com/office/drawing/2014/main" id="{74140EA1-0338-4E01-9F2D-C85BD1396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2756</xdr:row>
      <xdr:rowOff>0</xdr:rowOff>
    </xdr:from>
    <xdr:to>
      <xdr:col>1</xdr:col>
      <xdr:colOff>1209675</xdr:colOff>
      <xdr:row>2756</xdr:row>
      <xdr:rowOff>0</xdr:rowOff>
    </xdr:to>
    <xdr:pic>
      <xdr:nvPicPr>
        <xdr:cNvPr id="3845" name="Picture 146">
          <a:extLst>
            <a:ext uri="{FF2B5EF4-FFF2-40B4-BE49-F238E27FC236}">
              <a16:creationId xmlns:a16="http://schemas.microsoft.com/office/drawing/2014/main" id="{B1D2AFC8-756F-4766-BC4D-3DB33F09A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2756</xdr:row>
      <xdr:rowOff>0</xdr:rowOff>
    </xdr:from>
    <xdr:to>
      <xdr:col>1</xdr:col>
      <xdr:colOff>1200150</xdr:colOff>
      <xdr:row>2756</xdr:row>
      <xdr:rowOff>0</xdr:rowOff>
    </xdr:to>
    <xdr:pic>
      <xdr:nvPicPr>
        <xdr:cNvPr id="3846" name="Picture 147">
          <a:extLst>
            <a:ext uri="{FF2B5EF4-FFF2-40B4-BE49-F238E27FC236}">
              <a16:creationId xmlns:a16="http://schemas.microsoft.com/office/drawing/2014/main" id="{151E3BF5-0DC4-4583-98B7-62AA66CB6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2756</xdr:row>
      <xdr:rowOff>0</xdr:rowOff>
    </xdr:from>
    <xdr:to>
      <xdr:col>1</xdr:col>
      <xdr:colOff>1123950</xdr:colOff>
      <xdr:row>2756</xdr:row>
      <xdr:rowOff>0</xdr:rowOff>
    </xdr:to>
    <xdr:pic>
      <xdr:nvPicPr>
        <xdr:cNvPr id="3847" name="Picture 148">
          <a:extLst>
            <a:ext uri="{FF2B5EF4-FFF2-40B4-BE49-F238E27FC236}">
              <a16:creationId xmlns:a16="http://schemas.microsoft.com/office/drawing/2014/main" id="{BB4A87FF-4039-46C9-9117-9E7527CC9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178427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0</xdr:colOff>
      <xdr:row>2756</xdr:row>
      <xdr:rowOff>0</xdr:rowOff>
    </xdr:to>
    <xdr:sp macro="" textlink="">
      <xdr:nvSpPr>
        <xdr:cNvPr id="3848" name="WordArt 154">
          <a:extLst>
            <a:ext uri="{FF2B5EF4-FFF2-40B4-BE49-F238E27FC236}">
              <a16:creationId xmlns:a16="http://schemas.microsoft.com/office/drawing/2014/main" id="{9828603C-207D-4CA3-B404-1B70F2F1B6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0</xdr:colOff>
      <xdr:row>2756</xdr:row>
      <xdr:rowOff>0</xdr:rowOff>
    </xdr:to>
    <xdr:sp macro="" textlink="">
      <xdr:nvSpPr>
        <xdr:cNvPr id="3849" name="WordArt 155">
          <a:extLst>
            <a:ext uri="{FF2B5EF4-FFF2-40B4-BE49-F238E27FC236}">
              <a16:creationId xmlns:a16="http://schemas.microsoft.com/office/drawing/2014/main" id="{85CACB16-E7A0-4B85-95DE-3E5DE9BB52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0</xdr:colOff>
      <xdr:row>2756</xdr:row>
      <xdr:rowOff>0</xdr:rowOff>
    </xdr:to>
    <xdr:sp macro="" textlink="">
      <xdr:nvSpPr>
        <xdr:cNvPr id="3850" name="WordArt 156">
          <a:extLst>
            <a:ext uri="{FF2B5EF4-FFF2-40B4-BE49-F238E27FC236}">
              <a16:creationId xmlns:a16="http://schemas.microsoft.com/office/drawing/2014/main" id="{3376F05E-A10B-4956-B915-2411969F3D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0</xdr:colOff>
      <xdr:row>2756</xdr:row>
      <xdr:rowOff>0</xdr:rowOff>
    </xdr:to>
    <xdr:sp macro="" textlink="">
      <xdr:nvSpPr>
        <xdr:cNvPr id="3851" name="WordArt 157">
          <a:extLst>
            <a:ext uri="{FF2B5EF4-FFF2-40B4-BE49-F238E27FC236}">
              <a16:creationId xmlns:a16="http://schemas.microsoft.com/office/drawing/2014/main" id="{AA66E84C-4768-477F-AC58-793FC85EEE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12249</xdr:row>
      <xdr:rowOff>0</xdr:rowOff>
    </xdr:from>
    <xdr:to>
      <xdr:col>1</xdr:col>
      <xdr:colOff>-200025</xdr:colOff>
      <xdr:row>12249</xdr:row>
      <xdr:rowOff>0</xdr:rowOff>
    </xdr:to>
    <xdr:pic>
      <xdr:nvPicPr>
        <xdr:cNvPr id="3852" name="Picture 24">
          <a:extLst>
            <a:ext uri="{FF2B5EF4-FFF2-40B4-BE49-F238E27FC236}">
              <a16:creationId xmlns:a16="http://schemas.microsoft.com/office/drawing/2014/main" id="{BD40D50A-090A-4745-B845-E9B4E054F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8674429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12249</xdr:row>
      <xdr:rowOff>0</xdr:rowOff>
    </xdr:from>
    <xdr:to>
      <xdr:col>1</xdr:col>
      <xdr:colOff>19050</xdr:colOff>
      <xdr:row>12249</xdr:row>
      <xdr:rowOff>0</xdr:rowOff>
    </xdr:to>
    <xdr:pic>
      <xdr:nvPicPr>
        <xdr:cNvPr id="3853" name="Picture 25">
          <a:extLst>
            <a:ext uri="{FF2B5EF4-FFF2-40B4-BE49-F238E27FC236}">
              <a16:creationId xmlns:a16="http://schemas.microsoft.com/office/drawing/2014/main" id="{AA54477D-F42E-4668-9DEA-34FAE54ED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8674429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12249</xdr:row>
      <xdr:rowOff>0</xdr:rowOff>
    </xdr:from>
    <xdr:to>
      <xdr:col>1</xdr:col>
      <xdr:colOff>-200025</xdr:colOff>
      <xdr:row>12249</xdr:row>
      <xdr:rowOff>0</xdr:rowOff>
    </xdr:to>
    <xdr:pic>
      <xdr:nvPicPr>
        <xdr:cNvPr id="3854" name="Picture 26">
          <a:extLst>
            <a:ext uri="{FF2B5EF4-FFF2-40B4-BE49-F238E27FC236}">
              <a16:creationId xmlns:a16="http://schemas.microsoft.com/office/drawing/2014/main" id="{B5F9A6D1-D5D5-4ED8-8A3F-7340F0FEE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8674429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12249</xdr:row>
      <xdr:rowOff>0</xdr:rowOff>
    </xdr:from>
    <xdr:to>
      <xdr:col>1</xdr:col>
      <xdr:colOff>19050</xdr:colOff>
      <xdr:row>12249</xdr:row>
      <xdr:rowOff>0</xdr:rowOff>
    </xdr:to>
    <xdr:pic>
      <xdr:nvPicPr>
        <xdr:cNvPr id="3855" name="Picture 27">
          <a:extLst>
            <a:ext uri="{FF2B5EF4-FFF2-40B4-BE49-F238E27FC236}">
              <a16:creationId xmlns:a16="http://schemas.microsoft.com/office/drawing/2014/main" id="{568A4A43-9C9A-488E-AA6C-892D4AC28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8674429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56" name="Picture 84">
          <a:extLst>
            <a:ext uri="{FF2B5EF4-FFF2-40B4-BE49-F238E27FC236}">
              <a16:creationId xmlns:a16="http://schemas.microsoft.com/office/drawing/2014/main" id="{09995153-A1B8-4895-AC3E-4A7D70475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57" name="Picture 85">
          <a:extLst>
            <a:ext uri="{FF2B5EF4-FFF2-40B4-BE49-F238E27FC236}">
              <a16:creationId xmlns:a16="http://schemas.microsoft.com/office/drawing/2014/main" id="{0C4ABD36-2708-42DD-B123-2077CFD05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58" name="Picture 86">
          <a:extLst>
            <a:ext uri="{FF2B5EF4-FFF2-40B4-BE49-F238E27FC236}">
              <a16:creationId xmlns:a16="http://schemas.microsoft.com/office/drawing/2014/main" id="{EC80E3B8-C1B1-4A7B-A839-C0C54772B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59" name="Picture 87">
          <a:extLst>
            <a:ext uri="{FF2B5EF4-FFF2-40B4-BE49-F238E27FC236}">
              <a16:creationId xmlns:a16="http://schemas.microsoft.com/office/drawing/2014/main" id="{A7022132-EC34-4004-8320-5556B5A6E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60" name="Picture 88">
          <a:extLst>
            <a:ext uri="{FF2B5EF4-FFF2-40B4-BE49-F238E27FC236}">
              <a16:creationId xmlns:a16="http://schemas.microsoft.com/office/drawing/2014/main" id="{FAA17E12-4EA3-499B-8DFD-5333C4243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61" name="Picture 89">
          <a:extLst>
            <a:ext uri="{FF2B5EF4-FFF2-40B4-BE49-F238E27FC236}">
              <a16:creationId xmlns:a16="http://schemas.microsoft.com/office/drawing/2014/main" id="{F35D11C4-C86A-4910-B589-29A1E969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62" name="Picture 90">
          <a:extLst>
            <a:ext uri="{FF2B5EF4-FFF2-40B4-BE49-F238E27FC236}">
              <a16:creationId xmlns:a16="http://schemas.microsoft.com/office/drawing/2014/main" id="{16C6C8AE-2517-4D1A-BE89-F4F9EE07A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63" name="Picture 91">
          <a:extLst>
            <a:ext uri="{FF2B5EF4-FFF2-40B4-BE49-F238E27FC236}">
              <a16:creationId xmlns:a16="http://schemas.microsoft.com/office/drawing/2014/main" id="{0AE3543B-14C1-4265-97CC-53EEF9A62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64" name="Picture 92">
          <a:extLst>
            <a:ext uri="{FF2B5EF4-FFF2-40B4-BE49-F238E27FC236}">
              <a16:creationId xmlns:a16="http://schemas.microsoft.com/office/drawing/2014/main" id="{81BE0DE8-5B1E-4BAB-AFF1-4AD4DB762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65" name="Picture 93">
          <a:extLst>
            <a:ext uri="{FF2B5EF4-FFF2-40B4-BE49-F238E27FC236}">
              <a16:creationId xmlns:a16="http://schemas.microsoft.com/office/drawing/2014/main" id="{6D6E71A4-968C-4913-AC79-8ECA9E37B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66" name="Picture 94">
          <a:extLst>
            <a:ext uri="{FF2B5EF4-FFF2-40B4-BE49-F238E27FC236}">
              <a16:creationId xmlns:a16="http://schemas.microsoft.com/office/drawing/2014/main" id="{7E8C23E2-972F-43FF-81FB-563796153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67" name="Picture 95">
          <a:extLst>
            <a:ext uri="{FF2B5EF4-FFF2-40B4-BE49-F238E27FC236}">
              <a16:creationId xmlns:a16="http://schemas.microsoft.com/office/drawing/2014/main" id="{7F29843D-D31C-4867-9947-D80D585DB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68" name="Picture 96">
          <a:extLst>
            <a:ext uri="{FF2B5EF4-FFF2-40B4-BE49-F238E27FC236}">
              <a16:creationId xmlns:a16="http://schemas.microsoft.com/office/drawing/2014/main" id="{45C9D357-78D0-422C-AA11-5956F1248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69" name="Picture 97">
          <a:extLst>
            <a:ext uri="{FF2B5EF4-FFF2-40B4-BE49-F238E27FC236}">
              <a16:creationId xmlns:a16="http://schemas.microsoft.com/office/drawing/2014/main" id="{BF405166-FF4E-4799-98A6-C8E9C433B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70" name="Picture 98">
          <a:extLst>
            <a:ext uri="{FF2B5EF4-FFF2-40B4-BE49-F238E27FC236}">
              <a16:creationId xmlns:a16="http://schemas.microsoft.com/office/drawing/2014/main" id="{202C34D1-4EE3-4450-AB29-F7035E127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71" name="Picture 99">
          <a:extLst>
            <a:ext uri="{FF2B5EF4-FFF2-40B4-BE49-F238E27FC236}">
              <a16:creationId xmlns:a16="http://schemas.microsoft.com/office/drawing/2014/main" id="{5D151293-A93D-4DB7-8D72-8B2C6A6FB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72" name="Picture 100">
          <a:extLst>
            <a:ext uri="{FF2B5EF4-FFF2-40B4-BE49-F238E27FC236}">
              <a16:creationId xmlns:a16="http://schemas.microsoft.com/office/drawing/2014/main" id="{CDAA2A83-1D6A-468C-8CA0-DAA729687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73" name="Picture 101">
          <a:extLst>
            <a:ext uri="{FF2B5EF4-FFF2-40B4-BE49-F238E27FC236}">
              <a16:creationId xmlns:a16="http://schemas.microsoft.com/office/drawing/2014/main" id="{4C7A2B89-6630-40CC-AC28-25088C2D8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74" name="Picture 102">
          <a:extLst>
            <a:ext uri="{FF2B5EF4-FFF2-40B4-BE49-F238E27FC236}">
              <a16:creationId xmlns:a16="http://schemas.microsoft.com/office/drawing/2014/main" id="{2534E5B1-F19B-4929-BCD6-C8FC05D8F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75" name="Picture 103">
          <a:extLst>
            <a:ext uri="{FF2B5EF4-FFF2-40B4-BE49-F238E27FC236}">
              <a16:creationId xmlns:a16="http://schemas.microsoft.com/office/drawing/2014/main" id="{A7E38090-387A-4E54-9181-217DDFC7B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76" name="Picture 104">
          <a:extLst>
            <a:ext uri="{FF2B5EF4-FFF2-40B4-BE49-F238E27FC236}">
              <a16:creationId xmlns:a16="http://schemas.microsoft.com/office/drawing/2014/main" id="{12750697-0D90-4558-8E02-9A906B75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77" name="Picture 105">
          <a:extLst>
            <a:ext uri="{FF2B5EF4-FFF2-40B4-BE49-F238E27FC236}">
              <a16:creationId xmlns:a16="http://schemas.microsoft.com/office/drawing/2014/main" id="{E36BDA73-F745-4B7C-816A-97C519981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78" name="Picture 106">
          <a:extLst>
            <a:ext uri="{FF2B5EF4-FFF2-40B4-BE49-F238E27FC236}">
              <a16:creationId xmlns:a16="http://schemas.microsoft.com/office/drawing/2014/main" id="{DB6AB1DE-5FDF-4BAA-AC72-55659455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79" name="Picture 107">
          <a:extLst>
            <a:ext uri="{FF2B5EF4-FFF2-40B4-BE49-F238E27FC236}">
              <a16:creationId xmlns:a16="http://schemas.microsoft.com/office/drawing/2014/main" id="{EEE16ADD-FCD8-4B81-BDB3-606C4A419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80" name="Picture 108">
          <a:extLst>
            <a:ext uri="{FF2B5EF4-FFF2-40B4-BE49-F238E27FC236}">
              <a16:creationId xmlns:a16="http://schemas.microsoft.com/office/drawing/2014/main" id="{E31C6F11-42E4-4771-9D3F-1769F7CD9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81" name="Picture 109">
          <a:extLst>
            <a:ext uri="{FF2B5EF4-FFF2-40B4-BE49-F238E27FC236}">
              <a16:creationId xmlns:a16="http://schemas.microsoft.com/office/drawing/2014/main" id="{F8416E39-AC7F-4DFD-B3FF-280ABEF3A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82" name="Picture 110">
          <a:extLst>
            <a:ext uri="{FF2B5EF4-FFF2-40B4-BE49-F238E27FC236}">
              <a16:creationId xmlns:a16="http://schemas.microsoft.com/office/drawing/2014/main" id="{B12503CE-7CCB-475E-8E82-7F7F3DF89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10510</xdr:row>
      <xdr:rowOff>0</xdr:rowOff>
    </xdr:from>
    <xdr:to>
      <xdr:col>1</xdr:col>
      <xdr:colOff>0</xdr:colOff>
      <xdr:row>10510</xdr:row>
      <xdr:rowOff>0</xdr:rowOff>
    </xdr:to>
    <xdr:pic>
      <xdr:nvPicPr>
        <xdr:cNvPr id="3883" name="Picture 111">
          <a:extLst>
            <a:ext uri="{FF2B5EF4-FFF2-40B4-BE49-F238E27FC236}">
              <a16:creationId xmlns:a16="http://schemas.microsoft.com/office/drawing/2014/main" id="{7A2B74EE-016D-4563-BDF9-13D5473F7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10511</xdr:row>
      <xdr:rowOff>0</xdr:rowOff>
    </xdr:from>
    <xdr:to>
      <xdr:col>1</xdr:col>
      <xdr:colOff>0</xdr:colOff>
      <xdr:row>10511</xdr:row>
      <xdr:rowOff>0</xdr:rowOff>
    </xdr:to>
    <xdr:sp macro="" textlink="">
      <xdr:nvSpPr>
        <xdr:cNvPr id="3884" name="WordArt 112">
          <a:extLst>
            <a:ext uri="{FF2B5EF4-FFF2-40B4-BE49-F238E27FC236}">
              <a16:creationId xmlns:a16="http://schemas.microsoft.com/office/drawing/2014/main" id="{6180725F-6E0D-453D-9022-2FF099868E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586017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10511</xdr:row>
      <xdr:rowOff>0</xdr:rowOff>
    </xdr:from>
    <xdr:to>
      <xdr:col>1</xdr:col>
      <xdr:colOff>0</xdr:colOff>
      <xdr:row>10511</xdr:row>
      <xdr:rowOff>0</xdr:rowOff>
    </xdr:to>
    <xdr:sp macro="" textlink="">
      <xdr:nvSpPr>
        <xdr:cNvPr id="3885" name="WordArt 113">
          <a:extLst>
            <a:ext uri="{FF2B5EF4-FFF2-40B4-BE49-F238E27FC236}">
              <a16:creationId xmlns:a16="http://schemas.microsoft.com/office/drawing/2014/main" id="{CDF255BB-FF5D-47C8-8738-FF6BBE73EC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586017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12329</xdr:row>
      <xdr:rowOff>0</xdr:rowOff>
    </xdr:from>
    <xdr:to>
      <xdr:col>1</xdr:col>
      <xdr:colOff>2705100</xdr:colOff>
      <xdr:row>12329</xdr:row>
      <xdr:rowOff>0</xdr:rowOff>
    </xdr:to>
    <xdr:sp macro="" textlink="">
      <xdr:nvSpPr>
        <xdr:cNvPr id="3886" name="WordArt 114">
          <a:extLst>
            <a:ext uri="{FF2B5EF4-FFF2-40B4-BE49-F238E27FC236}">
              <a16:creationId xmlns:a16="http://schemas.microsoft.com/office/drawing/2014/main" id="{52CA1DC5-4533-408D-BC55-372C3317ED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1880396925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12329</xdr:row>
      <xdr:rowOff>0</xdr:rowOff>
    </xdr:from>
    <xdr:to>
      <xdr:col>1</xdr:col>
      <xdr:colOff>2724150</xdr:colOff>
      <xdr:row>12329</xdr:row>
      <xdr:rowOff>0</xdr:rowOff>
    </xdr:to>
    <xdr:sp macro="" textlink="">
      <xdr:nvSpPr>
        <xdr:cNvPr id="3887" name="WordArt 115">
          <a:extLst>
            <a:ext uri="{FF2B5EF4-FFF2-40B4-BE49-F238E27FC236}">
              <a16:creationId xmlns:a16="http://schemas.microsoft.com/office/drawing/2014/main" id="{10486756-04D0-4061-B517-9F863F16B1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1880396925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12329</xdr:row>
      <xdr:rowOff>0</xdr:rowOff>
    </xdr:from>
    <xdr:to>
      <xdr:col>1</xdr:col>
      <xdr:colOff>0</xdr:colOff>
      <xdr:row>12329</xdr:row>
      <xdr:rowOff>0</xdr:rowOff>
    </xdr:to>
    <xdr:sp macro="" textlink="">
      <xdr:nvSpPr>
        <xdr:cNvPr id="3888" name="WordArt 116">
          <a:extLst>
            <a:ext uri="{FF2B5EF4-FFF2-40B4-BE49-F238E27FC236}">
              <a16:creationId xmlns:a16="http://schemas.microsoft.com/office/drawing/2014/main" id="{6137EA31-4254-42CD-8D90-55FEB2F38E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880396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12329</xdr:row>
      <xdr:rowOff>0</xdr:rowOff>
    </xdr:from>
    <xdr:to>
      <xdr:col>1</xdr:col>
      <xdr:colOff>0</xdr:colOff>
      <xdr:row>12329</xdr:row>
      <xdr:rowOff>0</xdr:rowOff>
    </xdr:to>
    <xdr:sp macro="" textlink="">
      <xdr:nvSpPr>
        <xdr:cNvPr id="3889" name="WordArt 117">
          <a:extLst>
            <a:ext uri="{FF2B5EF4-FFF2-40B4-BE49-F238E27FC236}">
              <a16:creationId xmlns:a16="http://schemas.microsoft.com/office/drawing/2014/main" id="{5952BC81-6E98-4071-9543-9F2E93FD37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880396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12329</xdr:row>
      <xdr:rowOff>0</xdr:rowOff>
    </xdr:from>
    <xdr:to>
      <xdr:col>1</xdr:col>
      <xdr:colOff>0</xdr:colOff>
      <xdr:row>12329</xdr:row>
      <xdr:rowOff>0</xdr:rowOff>
    </xdr:to>
    <xdr:sp macro="" textlink="">
      <xdr:nvSpPr>
        <xdr:cNvPr id="3890" name="WordArt 118">
          <a:extLst>
            <a:ext uri="{FF2B5EF4-FFF2-40B4-BE49-F238E27FC236}">
              <a16:creationId xmlns:a16="http://schemas.microsoft.com/office/drawing/2014/main" id="{17CD5AA7-914D-4C6E-A261-2B36B6100E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880396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12329</xdr:row>
      <xdr:rowOff>0</xdr:rowOff>
    </xdr:from>
    <xdr:to>
      <xdr:col>1</xdr:col>
      <xdr:colOff>0</xdr:colOff>
      <xdr:row>12329</xdr:row>
      <xdr:rowOff>0</xdr:rowOff>
    </xdr:to>
    <xdr:sp macro="" textlink="">
      <xdr:nvSpPr>
        <xdr:cNvPr id="3891" name="WordArt 119">
          <a:extLst>
            <a:ext uri="{FF2B5EF4-FFF2-40B4-BE49-F238E27FC236}">
              <a16:creationId xmlns:a16="http://schemas.microsoft.com/office/drawing/2014/main" id="{876F0E51-46BA-43CB-B906-86F84E158C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880396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12249</xdr:row>
      <xdr:rowOff>0</xdr:rowOff>
    </xdr:from>
    <xdr:to>
      <xdr:col>1</xdr:col>
      <xdr:colOff>-200025</xdr:colOff>
      <xdr:row>12249</xdr:row>
      <xdr:rowOff>0</xdr:rowOff>
    </xdr:to>
    <xdr:pic>
      <xdr:nvPicPr>
        <xdr:cNvPr id="3892" name="Picture 24">
          <a:extLst>
            <a:ext uri="{FF2B5EF4-FFF2-40B4-BE49-F238E27FC236}">
              <a16:creationId xmlns:a16="http://schemas.microsoft.com/office/drawing/2014/main" id="{044BB775-9B37-4318-81F4-7D634E8E8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8674429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12249</xdr:row>
      <xdr:rowOff>0</xdr:rowOff>
    </xdr:from>
    <xdr:to>
      <xdr:col>1</xdr:col>
      <xdr:colOff>19050</xdr:colOff>
      <xdr:row>12249</xdr:row>
      <xdr:rowOff>0</xdr:rowOff>
    </xdr:to>
    <xdr:pic>
      <xdr:nvPicPr>
        <xdr:cNvPr id="3893" name="Picture 25">
          <a:extLst>
            <a:ext uri="{FF2B5EF4-FFF2-40B4-BE49-F238E27FC236}">
              <a16:creationId xmlns:a16="http://schemas.microsoft.com/office/drawing/2014/main" id="{046475B3-8330-4A62-B73D-350BB94DD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8674429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12249</xdr:row>
      <xdr:rowOff>0</xdr:rowOff>
    </xdr:from>
    <xdr:to>
      <xdr:col>1</xdr:col>
      <xdr:colOff>-200025</xdr:colOff>
      <xdr:row>12249</xdr:row>
      <xdr:rowOff>0</xdr:rowOff>
    </xdr:to>
    <xdr:pic>
      <xdr:nvPicPr>
        <xdr:cNvPr id="3894" name="Picture 26">
          <a:extLst>
            <a:ext uri="{FF2B5EF4-FFF2-40B4-BE49-F238E27FC236}">
              <a16:creationId xmlns:a16="http://schemas.microsoft.com/office/drawing/2014/main" id="{97623A8E-7731-428B-AA34-F0DE81E81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8674429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12249</xdr:row>
      <xdr:rowOff>0</xdr:rowOff>
    </xdr:from>
    <xdr:to>
      <xdr:col>1</xdr:col>
      <xdr:colOff>19050</xdr:colOff>
      <xdr:row>12249</xdr:row>
      <xdr:rowOff>0</xdr:rowOff>
    </xdr:to>
    <xdr:pic>
      <xdr:nvPicPr>
        <xdr:cNvPr id="3895" name="Picture 27">
          <a:extLst>
            <a:ext uri="{FF2B5EF4-FFF2-40B4-BE49-F238E27FC236}">
              <a16:creationId xmlns:a16="http://schemas.microsoft.com/office/drawing/2014/main" id="{B19BD793-36CA-436F-A8E5-FA10A17E2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8674429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2830</xdr:row>
      <xdr:rowOff>0</xdr:rowOff>
    </xdr:from>
    <xdr:to>
      <xdr:col>1</xdr:col>
      <xdr:colOff>2657475</xdr:colOff>
      <xdr:row>2830</xdr:row>
      <xdr:rowOff>0</xdr:rowOff>
    </xdr:to>
    <xdr:sp macro="" textlink="">
      <xdr:nvSpPr>
        <xdr:cNvPr id="3896" name="WordArt 2">
          <a:extLst>
            <a:ext uri="{FF2B5EF4-FFF2-40B4-BE49-F238E27FC236}">
              <a16:creationId xmlns:a16="http://schemas.microsoft.com/office/drawing/2014/main" id="{83EBD588-D9AF-4795-BC02-3D3D074237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286916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2830</xdr:row>
      <xdr:rowOff>0</xdr:rowOff>
    </xdr:from>
    <xdr:to>
      <xdr:col>1</xdr:col>
      <xdr:colOff>2628900</xdr:colOff>
      <xdr:row>2830</xdr:row>
      <xdr:rowOff>0</xdr:rowOff>
    </xdr:to>
    <xdr:sp macro="" textlink="">
      <xdr:nvSpPr>
        <xdr:cNvPr id="3897" name="WordArt 95">
          <a:extLst>
            <a:ext uri="{FF2B5EF4-FFF2-40B4-BE49-F238E27FC236}">
              <a16:creationId xmlns:a16="http://schemas.microsoft.com/office/drawing/2014/main" id="{A8AB500E-D168-4B9D-9B34-1CF79D0AA3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286916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2830</xdr:row>
      <xdr:rowOff>0</xdr:rowOff>
    </xdr:from>
    <xdr:to>
      <xdr:col>1</xdr:col>
      <xdr:colOff>2657475</xdr:colOff>
      <xdr:row>2830</xdr:row>
      <xdr:rowOff>0</xdr:rowOff>
    </xdr:to>
    <xdr:sp macro="" textlink="">
      <xdr:nvSpPr>
        <xdr:cNvPr id="3898" name="WordArt 96">
          <a:extLst>
            <a:ext uri="{FF2B5EF4-FFF2-40B4-BE49-F238E27FC236}">
              <a16:creationId xmlns:a16="http://schemas.microsoft.com/office/drawing/2014/main" id="{67C19668-D1D1-4759-9C42-EAFCE9B820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286916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2830</xdr:row>
      <xdr:rowOff>0</xdr:rowOff>
    </xdr:from>
    <xdr:to>
      <xdr:col>1</xdr:col>
      <xdr:colOff>2628900</xdr:colOff>
      <xdr:row>2830</xdr:row>
      <xdr:rowOff>0</xdr:rowOff>
    </xdr:to>
    <xdr:sp macro="" textlink="">
      <xdr:nvSpPr>
        <xdr:cNvPr id="3899" name="WordArt 99">
          <a:extLst>
            <a:ext uri="{FF2B5EF4-FFF2-40B4-BE49-F238E27FC236}">
              <a16:creationId xmlns:a16="http://schemas.microsoft.com/office/drawing/2014/main" id="{7BEFDF46-DD1A-47CF-9298-DD6ACBC9E2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286916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2830</xdr:row>
      <xdr:rowOff>0</xdr:rowOff>
    </xdr:from>
    <xdr:to>
      <xdr:col>1</xdr:col>
      <xdr:colOff>2657475</xdr:colOff>
      <xdr:row>2830</xdr:row>
      <xdr:rowOff>0</xdr:rowOff>
    </xdr:to>
    <xdr:sp macro="" textlink="">
      <xdr:nvSpPr>
        <xdr:cNvPr id="3900" name="WordArt 100">
          <a:extLst>
            <a:ext uri="{FF2B5EF4-FFF2-40B4-BE49-F238E27FC236}">
              <a16:creationId xmlns:a16="http://schemas.microsoft.com/office/drawing/2014/main" id="{30DED8A3-D966-47D5-B7A0-F77FAE4D13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286916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2830</xdr:row>
      <xdr:rowOff>0</xdr:rowOff>
    </xdr:from>
    <xdr:to>
      <xdr:col>1</xdr:col>
      <xdr:colOff>2628900</xdr:colOff>
      <xdr:row>2830</xdr:row>
      <xdr:rowOff>0</xdr:rowOff>
    </xdr:to>
    <xdr:sp macro="" textlink="">
      <xdr:nvSpPr>
        <xdr:cNvPr id="3901" name="WordArt 106">
          <a:extLst>
            <a:ext uri="{FF2B5EF4-FFF2-40B4-BE49-F238E27FC236}">
              <a16:creationId xmlns:a16="http://schemas.microsoft.com/office/drawing/2014/main" id="{5BCFD674-53FA-46A9-AC43-6BE7138BBC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286916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2830</xdr:row>
      <xdr:rowOff>0</xdr:rowOff>
    </xdr:from>
    <xdr:to>
      <xdr:col>1</xdr:col>
      <xdr:colOff>2657475</xdr:colOff>
      <xdr:row>2830</xdr:row>
      <xdr:rowOff>0</xdr:rowOff>
    </xdr:to>
    <xdr:sp macro="" textlink="">
      <xdr:nvSpPr>
        <xdr:cNvPr id="3902" name="WordArt 107">
          <a:extLst>
            <a:ext uri="{FF2B5EF4-FFF2-40B4-BE49-F238E27FC236}">
              <a16:creationId xmlns:a16="http://schemas.microsoft.com/office/drawing/2014/main" id="{1B6EE1AD-C69D-4E35-A514-66293B05AB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286916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2830</xdr:row>
      <xdr:rowOff>0</xdr:rowOff>
    </xdr:from>
    <xdr:to>
      <xdr:col>1</xdr:col>
      <xdr:colOff>1123950</xdr:colOff>
      <xdr:row>2830</xdr:row>
      <xdr:rowOff>0</xdr:rowOff>
    </xdr:to>
    <xdr:pic>
      <xdr:nvPicPr>
        <xdr:cNvPr id="3903" name="Picture 142">
          <a:extLst>
            <a:ext uri="{FF2B5EF4-FFF2-40B4-BE49-F238E27FC236}">
              <a16:creationId xmlns:a16="http://schemas.microsoft.com/office/drawing/2014/main" id="{92B0B992-9E5D-4383-A95D-B4E68DDE8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286916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2830</xdr:row>
      <xdr:rowOff>0</xdr:rowOff>
    </xdr:from>
    <xdr:to>
      <xdr:col>1</xdr:col>
      <xdr:colOff>1219200</xdr:colOff>
      <xdr:row>2830</xdr:row>
      <xdr:rowOff>0</xdr:rowOff>
    </xdr:to>
    <xdr:pic>
      <xdr:nvPicPr>
        <xdr:cNvPr id="3904" name="Picture 143">
          <a:extLst>
            <a:ext uri="{FF2B5EF4-FFF2-40B4-BE49-F238E27FC236}">
              <a16:creationId xmlns:a16="http://schemas.microsoft.com/office/drawing/2014/main" id="{766815A2-4CD9-4339-8A7C-500EE11EF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2869167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2830</xdr:row>
      <xdr:rowOff>0</xdr:rowOff>
    </xdr:from>
    <xdr:to>
      <xdr:col>1</xdr:col>
      <xdr:colOff>1114425</xdr:colOff>
      <xdr:row>2830</xdr:row>
      <xdr:rowOff>0</xdr:rowOff>
    </xdr:to>
    <xdr:pic>
      <xdr:nvPicPr>
        <xdr:cNvPr id="3905" name="Picture 144">
          <a:extLst>
            <a:ext uri="{FF2B5EF4-FFF2-40B4-BE49-F238E27FC236}">
              <a16:creationId xmlns:a16="http://schemas.microsoft.com/office/drawing/2014/main" id="{720D9466-1070-49D0-81AC-26448D969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4286916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2830</xdr:row>
      <xdr:rowOff>0</xdr:rowOff>
    </xdr:from>
    <xdr:to>
      <xdr:col>1</xdr:col>
      <xdr:colOff>1104900</xdr:colOff>
      <xdr:row>2830</xdr:row>
      <xdr:rowOff>0</xdr:rowOff>
    </xdr:to>
    <xdr:pic>
      <xdr:nvPicPr>
        <xdr:cNvPr id="3906" name="Picture 145">
          <a:extLst>
            <a:ext uri="{FF2B5EF4-FFF2-40B4-BE49-F238E27FC236}">
              <a16:creationId xmlns:a16="http://schemas.microsoft.com/office/drawing/2014/main" id="{D0CB798C-0910-431E-AF3D-1BCD7F259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4286916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2830</xdr:row>
      <xdr:rowOff>0</xdr:rowOff>
    </xdr:from>
    <xdr:to>
      <xdr:col>1</xdr:col>
      <xdr:colOff>1209675</xdr:colOff>
      <xdr:row>2830</xdr:row>
      <xdr:rowOff>0</xdr:rowOff>
    </xdr:to>
    <xdr:pic>
      <xdr:nvPicPr>
        <xdr:cNvPr id="3907" name="Picture 146">
          <a:extLst>
            <a:ext uri="{FF2B5EF4-FFF2-40B4-BE49-F238E27FC236}">
              <a16:creationId xmlns:a16="http://schemas.microsoft.com/office/drawing/2014/main" id="{5A463AF0-83ED-42F7-B22E-62633299D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4286916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2830</xdr:row>
      <xdr:rowOff>0</xdr:rowOff>
    </xdr:from>
    <xdr:to>
      <xdr:col>1</xdr:col>
      <xdr:colOff>1200150</xdr:colOff>
      <xdr:row>2830</xdr:row>
      <xdr:rowOff>0</xdr:rowOff>
    </xdr:to>
    <xdr:pic>
      <xdr:nvPicPr>
        <xdr:cNvPr id="3908" name="Picture 147">
          <a:extLst>
            <a:ext uri="{FF2B5EF4-FFF2-40B4-BE49-F238E27FC236}">
              <a16:creationId xmlns:a16="http://schemas.microsoft.com/office/drawing/2014/main" id="{4BD8012E-1946-40A4-8A11-9760DEE9B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4286916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2830</xdr:row>
      <xdr:rowOff>0</xdr:rowOff>
    </xdr:from>
    <xdr:to>
      <xdr:col>1</xdr:col>
      <xdr:colOff>1123950</xdr:colOff>
      <xdr:row>2830</xdr:row>
      <xdr:rowOff>0</xdr:rowOff>
    </xdr:to>
    <xdr:pic>
      <xdr:nvPicPr>
        <xdr:cNvPr id="3909" name="Picture 148">
          <a:extLst>
            <a:ext uri="{FF2B5EF4-FFF2-40B4-BE49-F238E27FC236}">
              <a16:creationId xmlns:a16="http://schemas.microsoft.com/office/drawing/2014/main" id="{17BCC026-0777-4A9D-A607-84D69FE65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286916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2830</xdr:row>
      <xdr:rowOff>0</xdr:rowOff>
    </xdr:from>
    <xdr:to>
      <xdr:col>1</xdr:col>
      <xdr:colOff>0</xdr:colOff>
      <xdr:row>2830</xdr:row>
      <xdr:rowOff>0</xdr:rowOff>
    </xdr:to>
    <xdr:sp macro="" textlink="">
      <xdr:nvSpPr>
        <xdr:cNvPr id="3910" name="WordArt 154">
          <a:extLst>
            <a:ext uri="{FF2B5EF4-FFF2-40B4-BE49-F238E27FC236}">
              <a16:creationId xmlns:a16="http://schemas.microsoft.com/office/drawing/2014/main" id="{EE280532-0EDB-4166-AA07-AFF2826F03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28691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2830</xdr:row>
      <xdr:rowOff>0</xdr:rowOff>
    </xdr:from>
    <xdr:to>
      <xdr:col>1</xdr:col>
      <xdr:colOff>0</xdr:colOff>
      <xdr:row>2830</xdr:row>
      <xdr:rowOff>0</xdr:rowOff>
    </xdr:to>
    <xdr:sp macro="" textlink="">
      <xdr:nvSpPr>
        <xdr:cNvPr id="3911" name="WordArt 155">
          <a:extLst>
            <a:ext uri="{FF2B5EF4-FFF2-40B4-BE49-F238E27FC236}">
              <a16:creationId xmlns:a16="http://schemas.microsoft.com/office/drawing/2014/main" id="{95E321DE-3628-4F0C-A97A-B234496A54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28691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2830</xdr:row>
      <xdr:rowOff>0</xdr:rowOff>
    </xdr:from>
    <xdr:to>
      <xdr:col>1</xdr:col>
      <xdr:colOff>0</xdr:colOff>
      <xdr:row>2830</xdr:row>
      <xdr:rowOff>0</xdr:rowOff>
    </xdr:to>
    <xdr:sp macro="" textlink="">
      <xdr:nvSpPr>
        <xdr:cNvPr id="3912" name="WordArt 156">
          <a:extLst>
            <a:ext uri="{FF2B5EF4-FFF2-40B4-BE49-F238E27FC236}">
              <a16:creationId xmlns:a16="http://schemas.microsoft.com/office/drawing/2014/main" id="{0F0C4B45-200C-4E2D-A576-E507EABD61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28691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2830</xdr:row>
      <xdr:rowOff>0</xdr:rowOff>
    </xdr:from>
    <xdr:to>
      <xdr:col>1</xdr:col>
      <xdr:colOff>0</xdr:colOff>
      <xdr:row>2830</xdr:row>
      <xdr:rowOff>0</xdr:rowOff>
    </xdr:to>
    <xdr:sp macro="" textlink="">
      <xdr:nvSpPr>
        <xdr:cNvPr id="3913" name="WordArt 157">
          <a:extLst>
            <a:ext uri="{FF2B5EF4-FFF2-40B4-BE49-F238E27FC236}">
              <a16:creationId xmlns:a16="http://schemas.microsoft.com/office/drawing/2014/main" id="{33D8BA42-00B4-4CAF-92B3-25D8757F8B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28691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7845</xdr:row>
      <xdr:rowOff>0</xdr:rowOff>
    </xdr:from>
    <xdr:to>
      <xdr:col>1</xdr:col>
      <xdr:colOff>-200025</xdr:colOff>
      <xdr:row>7845</xdr:row>
      <xdr:rowOff>0</xdr:rowOff>
    </xdr:to>
    <xdr:pic>
      <xdr:nvPicPr>
        <xdr:cNvPr id="3914" name="Picture 24">
          <a:extLst>
            <a:ext uri="{FF2B5EF4-FFF2-40B4-BE49-F238E27FC236}">
              <a16:creationId xmlns:a16="http://schemas.microsoft.com/office/drawing/2014/main" id="{43ECA265-D9B1-4A08-B834-7EA43929C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5154179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7845</xdr:row>
      <xdr:rowOff>0</xdr:rowOff>
    </xdr:from>
    <xdr:to>
      <xdr:col>1</xdr:col>
      <xdr:colOff>19050</xdr:colOff>
      <xdr:row>7845</xdr:row>
      <xdr:rowOff>0</xdr:rowOff>
    </xdr:to>
    <xdr:pic>
      <xdr:nvPicPr>
        <xdr:cNvPr id="3915" name="Picture 25">
          <a:extLst>
            <a:ext uri="{FF2B5EF4-FFF2-40B4-BE49-F238E27FC236}">
              <a16:creationId xmlns:a16="http://schemas.microsoft.com/office/drawing/2014/main" id="{0103DF7A-C174-4093-A751-B9648CFC8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5154179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7845</xdr:row>
      <xdr:rowOff>0</xdr:rowOff>
    </xdr:from>
    <xdr:to>
      <xdr:col>1</xdr:col>
      <xdr:colOff>-200025</xdr:colOff>
      <xdr:row>7845</xdr:row>
      <xdr:rowOff>0</xdr:rowOff>
    </xdr:to>
    <xdr:pic>
      <xdr:nvPicPr>
        <xdr:cNvPr id="3916" name="Picture 26">
          <a:extLst>
            <a:ext uri="{FF2B5EF4-FFF2-40B4-BE49-F238E27FC236}">
              <a16:creationId xmlns:a16="http://schemas.microsoft.com/office/drawing/2014/main" id="{CD760478-E082-46CC-BAE7-5E03B4CB7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5154179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7845</xdr:row>
      <xdr:rowOff>0</xdr:rowOff>
    </xdr:from>
    <xdr:to>
      <xdr:col>1</xdr:col>
      <xdr:colOff>19050</xdr:colOff>
      <xdr:row>7845</xdr:row>
      <xdr:rowOff>0</xdr:rowOff>
    </xdr:to>
    <xdr:pic>
      <xdr:nvPicPr>
        <xdr:cNvPr id="3917" name="Picture 27">
          <a:extLst>
            <a:ext uri="{FF2B5EF4-FFF2-40B4-BE49-F238E27FC236}">
              <a16:creationId xmlns:a16="http://schemas.microsoft.com/office/drawing/2014/main" id="{48FDCC59-1547-4A9C-8BE4-6E4477A06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5154179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18" name="Picture 84">
          <a:extLst>
            <a:ext uri="{FF2B5EF4-FFF2-40B4-BE49-F238E27FC236}">
              <a16:creationId xmlns:a16="http://schemas.microsoft.com/office/drawing/2014/main" id="{467AC03D-0413-48E9-B2A5-671732207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19" name="Picture 85">
          <a:extLst>
            <a:ext uri="{FF2B5EF4-FFF2-40B4-BE49-F238E27FC236}">
              <a16:creationId xmlns:a16="http://schemas.microsoft.com/office/drawing/2014/main" id="{4D410A39-525B-46D1-BBCA-CF05A4222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20" name="Picture 86">
          <a:extLst>
            <a:ext uri="{FF2B5EF4-FFF2-40B4-BE49-F238E27FC236}">
              <a16:creationId xmlns:a16="http://schemas.microsoft.com/office/drawing/2014/main" id="{AD31FFCD-D3DE-4EB8-8D22-C1EE3A573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21" name="Picture 87">
          <a:extLst>
            <a:ext uri="{FF2B5EF4-FFF2-40B4-BE49-F238E27FC236}">
              <a16:creationId xmlns:a16="http://schemas.microsoft.com/office/drawing/2014/main" id="{10248FD8-F9C3-46C1-81F9-4A593244B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22" name="Picture 88">
          <a:extLst>
            <a:ext uri="{FF2B5EF4-FFF2-40B4-BE49-F238E27FC236}">
              <a16:creationId xmlns:a16="http://schemas.microsoft.com/office/drawing/2014/main" id="{DE55A09B-3934-4AFD-98E5-DAD18B3B7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23" name="Picture 89">
          <a:extLst>
            <a:ext uri="{FF2B5EF4-FFF2-40B4-BE49-F238E27FC236}">
              <a16:creationId xmlns:a16="http://schemas.microsoft.com/office/drawing/2014/main" id="{E481CAF5-40B2-4469-8099-4F9A2BFF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24" name="Picture 90">
          <a:extLst>
            <a:ext uri="{FF2B5EF4-FFF2-40B4-BE49-F238E27FC236}">
              <a16:creationId xmlns:a16="http://schemas.microsoft.com/office/drawing/2014/main" id="{0D3AA6E1-CD4B-4D57-BB51-63B46DB7E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25" name="Picture 91">
          <a:extLst>
            <a:ext uri="{FF2B5EF4-FFF2-40B4-BE49-F238E27FC236}">
              <a16:creationId xmlns:a16="http://schemas.microsoft.com/office/drawing/2014/main" id="{42134E22-5F8D-4C4F-81C2-CCC82D496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26" name="Picture 92">
          <a:extLst>
            <a:ext uri="{FF2B5EF4-FFF2-40B4-BE49-F238E27FC236}">
              <a16:creationId xmlns:a16="http://schemas.microsoft.com/office/drawing/2014/main" id="{8038A51C-40C6-44B3-ADBF-77809B102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27" name="Picture 93">
          <a:extLst>
            <a:ext uri="{FF2B5EF4-FFF2-40B4-BE49-F238E27FC236}">
              <a16:creationId xmlns:a16="http://schemas.microsoft.com/office/drawing/2014/main" id="{E9405002-6B47-4C8F-8117-5CCF18A9D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28" name="Picture 94">
          <a:extLst>
            <a:ext uri="{FF2B5EF4-FFF2-40B4-BE49-F238E27FC236}">
              <a16:creationId xmlns:a16="http://schemas.microsoft.com/office/drawing/2014/main" id="{CD44829A-63DE-4B2A-95DF-863E7045C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29" name="Picture 95">
          <a:extLst>
            <a:ext uri="{FF2B5EF4-FFF2-40B4-BE49-F238E27FC236}">
              <a16:creationId xmlns:a16="http://schemas.microsoft.com/office/drawing/2014/main" id="{9578E9EB-5229-40CC-820B-C3E099B3E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30" name="Picture 96">
          <a:extLst>
            <a:ext uri="{FF2B5EF4-FFF2-40B4-BE49-F238E27FC236}">
              <a16:creationId xmlns:a16="http://schemas.microsoft.com/office/drawing/2014/main" id="{F61B5CC5-F409-4308-9C57-5A5ED243F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31" name="Picture 97">
          <a:extLst>
            <a:ext uri="{FF2B5EF4-FFF2-40B4-BE49-F238E27FC236}">
              <a16:creationId xmlns:a16="http://schemas.microsoft.com/office/drawing/2014/main" id="{3123F496-374D-4726-8930-277B7C187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32" name="Picture 98">
          <a:extLst>
            <a:ext uri="{FF2B5EF4-FFF2-40B4-BE49-F238E27FC236}">
              <a16:creationId xmlns:a16="http://schemas.microsoft.com/office/drawing/2014/main" id="{3B4A3920-41CD-4DF7-B1F2-6AFE93EDB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33" name="Picture 99">
          <a:extLst>
            <a:ext uri="{FF2B5EF4-FFF2-40B4-BE49-F238E27FC236}">
              <a16:creationId xmlns:a16="http://schemas.microsoft.com/office/drawing/2014/main" id="{22595336-CD2B-4F95-B3E9-37709909B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34" name="Picture 100">
          <a:extLst>
            <a:ext uri="{FF2B5EF4-FFF2-40B4-BE49-F238E27FC236}">
              <a16:creationId xmlns:a16="http://schemas.microsoft.com/office/drawing/2014/main" id="{B1E22938-0D39-4653-B01D-D234B0597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35" name="Picture 101">
          <a:extLst>
            <a:ext uri="{FF2B5EF4-FFF2-40B4-BE49-F238E27FC236}">
              <a16:creationId xmlns:a16="http://schemas.microsoft.com/office/drawing/2014/main" id="{8F620BA1-799E-459B-8DF5-3230FD6A6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36" name="Picture 102">
          <a:extLst>
            <a:ext uri="{FF2B5EF4-FFF2-40B4-BE49-F238E27FC236}">
              <a16:creationId xmlns:a16="http://schemas.microsoft.com/office/drawing/2014/main" id="{E645FD7B-E3A9-4A17-838D-E44865189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37" name="Picture 103">
          <a:extLst>
            <a:ext uri="{FF2B5EF4-FFF2-40B4-BE49-F238E27FC236}">
              <a16:creationId xmlns:a16="http://schemas.microsoft.com/office/drawing/2014/main" id="{AB0D9FA7-DCB3-44EE-9EB6-C4CF396CD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38" name="Picture 104">
          <a:extLst>
            <a:ext uri="{FF2B5EF4-FFF2-40B4-BE49-F238E27FC236}">
              <a16:creationId xmlns:a16="http://schemas.microsoft.com/office/drawing/2014/main" id="{05B38CB4-27F7-4D81-B3C2-C56D54BC7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39" name="Picture 105">
          <a:extLst>
            <a:ext uri="{FF2B5EF4-FFF2-40B4-BE49-F238E27FC236}">
              <a16:creationId xmlns:a16="http://schemas.microsoft.com/office/drawing/2014/main" id="{800F6825-7C73-4376-AE52-DF6790596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40" name="Picture 106">
          <a:extLst>
            <a:ext uri="{FF2B5EF4-FFF2-40B4-BE49-F238E27FC236}">
              <a16:creationId xmlns:a16="http://schemas.microsoft.com/office/drawing/2014/main" id="{163707C1-BE88-419D-85C9-E4BD33827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41" name="Picture 107">
          <a:extLst>
            <a:ext uri="{FF2B5EF4-FFF2-40B4-BE49-F238E27FC236}">
              <a16:creationId xmlns:a16="http://schemas.microsoft.com/office/drawing/2014/main" id="{AF263285-C302-4DFF-BB74-7A01A7955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42" name="Picture 108">
          <a:extLst>
            <a:ext uri="{FF2B5EF4-FFF2-40B4-BE49-F238E27FC236}">
              <a16:creationId xmlns:a16="http://schemas.microsoft.com/office/drawing/2014/main" id="{5978756C-F0D9-4629-8C13-9562C1180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43" name="Picture 109">
          <a:extLst>
            <a:ext uri="{FF2B5EF4-FFF2-40B4-BE49-F238E27FC236}">
              <a16:creationId xmlns:a16="http://schemas.microsoft.com/office/drawing/2014/main" id="{7F3DBFA7-79D7-47DE-952B-A3756B9C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44" name="Picture 110">
          <a:extLst>
            <a:ext uri="{FF2B5EF4-FFF2-40B4-BE49-F238E27FC236}">
              <a16:creationId xmlns:a16="http://schemas.microsoft.com/office/drawing/2014/main" id="{14E1E2D4-A020-42D0-A32F-580BE14F8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9983</xdr:row>
      <xdr:rowOff>0</xdr:rowOff>
    </xdr:from>
    <xdr:to>
      <xdr:col>1</xdr:col>
      <xdr:colOff>0</xdr:colOff>
      <xdr:row>9983</xdr:row>
      <xdr:rowOff>0</xdr:rowOff>
    </xdr:to>
    <xdr:pic>
      <xdr:nvPicPr>
        <xdr:cNvPr id="3945" name="Picture 111">
          <a:extLst>
            <a:ext uri="{FF2B5EF4-FFF2-40B4-BE49-F238E27FC236}">
              <a16:creationId xmlns:a16="http://schemas.microsoft.com/office/drawing/2014/main" id="{08740E84-C733-4296-9112-D17429662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9984</xdr:row>
      <xdr:rowOff>0</xdr:rowOff>
    </xdr:from>
    <xdr:to>
      <xdr:col>1</xdr:col>
      <xdr:colOff>0</xdr:colOff>
      <xdr:row>9984</xdr:row>
      <xdr:rowOff>0</xdr:rowOff>
    </xdr:to>
    <xdr:sp macro="" textlink="">
      <xdr:nvSpPr>
        <xdr:cNvPr id="3946" name="WordArt 112">
          <a:extLst>
            <a:ext uri="{FF2B5EF4-FFF2-40B4-BE49-F238E27FC236}">
              <a16:creationId xmlns:a16="http://schemas.microsoft.com/office/drawing/2014/main" id="{EE57C35A-D97A-403E-BB8B-8C4511C383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336684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9984</xdr:row>
      <xdr:rowOff>0</xdr:rowOff>
    </xdr:from>
    <xdr:to>
      <xdr:col>1</xdr:col>
      <xdr:colOff>0</xdr:colOff>
      <xdr:row>9984</xdr:row>
      <xdr:rowOff>0</xdr:rowOff>
    </xdr:to>
    <xdr:sp macro="" textlink="">
      <xdr:nvSpPr>
        <xdr:cNvPr id="3947" name="WordArt 113">
          <a:extLst>
            <a:ext uri="{FF2B5EF4-FFF2-40B4-BE49-F238E27FC236}">
              <a16:creationId xmlns:a16="http://schemas.microsoft.com/office/drawing/2014/main" id="{FF6D17B7-5B0D-4B3D-899D-93595C3D1D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336684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7948</xdr:row>
      <xdr:rowOff>0</xdr:rowOff>
    </xdr:from>
    <xdr:to>
      <xdr:col>1</xdr:col>
      <xdr:colOff>2705100</xdr:colOff>
      <xdr:row>7948</xdr:row>
      <xdr:rowOff>0</xdr:rowOff>
    </xdr:to>
    <xdr:sp macro="" textlink="">
      <xdr:nvSpPr>
        <xdr:cNvPr id="3948" name="WordArt 114">
          <a:extLst>
            <a:ext uri="{FF2B5EF4-FFF2-40B4-BE49-F238E27FC236}">
              <a16:creationId xmlns:a16="http://schemas.microsoft.com/office/drawing/2014/main" id="{F01A32F3-D85D-4717-976B-981334C779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15282100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7948</xdr:row>
      <xdr:rowOff>0</xdr:rowOff>
    </xdr:from>
    <xdr:to>
      <xdr:col>1</xdr:col>
      <xdr:colOff>2724150</xdr:colOff>
      <xdr:row>7948</xdr:row>
      <xdr:rowOff>0</xdr:rowOff>
    </xdr:to>
    <xdr:sp macro="" textlink="">
      <xdr:nvSpPr>
        <xdr:cNvPr id="3949" name="WordArt 115">
          <a:extLst>
            <a:ext uri="{FF2B5EF4-FFF2-40B4-BE49-F238E27FC236}">
              <a16:creationId xmlns:a16="http://schemas.microsoft.com/office/drawing/2014/main" id="{E5822202-9402-44AD-B2C1-754C0C3644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15282100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7948</xdr:row>
      <xdr:rowOff>0</xdr:rowOff>
    </xdr:from>
    <xdr:to>
      <xdr:col>1</xdr:col>
      <xdr:colOff>0</xdr:colOff>
      <xdr:row>7948</xdr:row>
      <xdr:rowOff>0</xdr:rowOff>
    </xdr:to>
    <xdr:sp macro="" textlink="">
      <xdr:nvSpPr>
        <xdr:cNvPr id="3950" name="WordArt 116">
          <a:extLst>
            <a:ext uri="{FF2B5EF4-FFF2-40B4-BE49-F238E27FC236}">
              <a16:creationId xmlns:a16="http://schemas.microsoft.com/office/drawing/2014/main" id="{1FDE57C7-B889-4B37-B823-5832759B04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5282100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7948</xdr:row>
      <xdr:rowOff>0</xdr:rowOff>
    </xdr:from>
    <xdr:to>
      <xdr:col>1</xdr:col>
      <xdr:colOff>0</xdr:colOff>
      <xdr:row>7948</xdr:row>
      <xdr:rowOff>0</xdr:rowOff>
    </xdr:to>
    <xdr:sp macro="" textlink="">
      <xdr:nvSpPr>
        <xdr:cNvPr id="3951" name="WordArt 117">
          <a:extLst>
            <a:ext uri="{FF2B5EF4-FFF2-40B4-BE49-F238E27FC236}">
              <a16:creationId xmlns:a16="http://schemas.microsoft.com/office/drawing/2014/main" id="{A0456E78-F10F-472A-AE46-1AD8A63A0C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5282100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7948</xdr:row>
      <xdr:rowOff>0</xdr:rowOff>
    </xdr:from>
    <xdr:to>
      <xdr:col>1</xdr:col>
      <xdr:colOff>0</xdr:colOff>
      <xdr:row>7948</xdr:row>
      <xdr:rowOff>0</xdr:rowOff>
    </xdr:to>
    <xdr:sp macro="" textlink="">
      <xdr:nvSpPr>
        <xdr:cNvPr id="3952" name="WordArt 118">
          <a:extLst>
            <a:ext uri="{FF2B5EF4-FFF2-40B4-BE49-F238E27FC236}">
              <a16:creationId xmlns:a16="http://schemas.microsoft.com/office/drawing/2014/main" id="{66CC36C4-F038-4E55-81DF-4ABBA7FB49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5282100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7948</xdr:row>
      <xdr:rowOff>0</xdr:rowOff>
    </xdr:from>
    <xdr:to>
      <xdr:col>1</xdr:col>
      <xdr:colOff>0</xdr:colOff>
      <xdr:row>7948</xdr:row>
      <xdr:rowOff>0</xdr:rowOff>
    </xdr:to>
    <xdr:sp macro="" textlink="">
      <xdr:nvSpPr>
        <xdr:cNvPr id="3953" name="WordArt 119">
          <a:extLst>
            <a:ext uri="{FF2B5EF4-FFF2-40B4-BE49-F238E27FC236}">
              <a16:creationId xmlns:a16="http://schemas.microsoft.com/office/drawing/2014/main" id="{D5D48FCB-132C-49D9-8B8B-7E34B702EF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5282100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7845</xdr:row>
      <xdr:rowOff>0</xdr:rowOff>
    </xdr:from>
    <xdr:to>
      <xdr:col>1</xdr:col>
      <xdr:colOff>-200025</xdr:colOff>
      <xdr:row>7845</xdr:row>
      <xdr:rowOff>0</xdr:rowOff>
    </xdr:to>
    <xdr:pic>
      <xdr:nvPicPr>
        <xdr:cNvPr id="3954" name="Picture 24">
          <a:extLst>
            <a:ext uri="{FF2B5EF4-FFF2-40B4-BE49-F238E27FC236}">
              <a16:creationId xmlns:a16="http://schemas.microsoft.com/office/drawing/2014/main" id="{9B107643-D6B2-4B08-ADB7-DED10FA7A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5154179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7845</xdr:row>
      <xdr:rowOff>0</xdr:rowOff>
    </xdr:from>
    <xdr:to>
      <xdr:col>1</xdr:col>
      <xdr:colOff>19050</xdr:colOff>
      <xdr:row>7845</xdr:row>
      <xdr:rowOff>0</xdr:rowOff>
    </xdr:to>
    <xdr:pic>
      <xdr:nvPicPr>
        <xdr:cNvPr id="3955" name="Picture 25">
          <a:extLst>
            <a:ext uri="{FF2B5EF4-FFF2-40B4-BE49-F238E27FC236}">
              <a16:creationId xmlns:a16="http://schemas.microsoft.com/office/drawing/2014/main" id="{CD83959D-DBCF-44BD-8D77-D7CC23505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5154179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7845</xdr:row>
      <xdr:rowOff>0</xdr:rowOff>
    </xdr:from>
    <xdr:to>
      <xdr:col>1</xdr:col>
      <xdr:colOff>-200025</xdr:colOff>
      <xdr:row>7845</xdr:row>
      <xdr:rowOff>0</xdr:rowOff>
    </xdr:to>
    <xdr:pic>
      <xdr:nvPicPr>
        <xdr:cNvPr id="3956" name="Picture 26">
          <a:extLst>
            <a:ext uri="{FF2B5EF4-FFF2-40B4-BE49-F238E27FC236}">
              <a16:creationId xmlns:a16="http://schemas.microsoft.com/office/drawing/2014/main" id="{CBD33D8B-DCFF-470C-8FA6-D28C6B60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5154179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7845</xdr:row>
      <xdr:rowOff>0</xdr:rowOff>
    </xdr:from>
    <xdr:to>
      <xdr:col>1</xdr:col>
      <xdr:colOff>19050</xdr:colOff>
      <xdr:row>7845</xdr:row>
      <xdr:rowOff>0</xdr:rowOff>
    </xdr:to>
    <xdr:pic>
      <xdr:nvPicPr>
        <xdr:cNvPr id="3957" name="Picture 27">
          <a:extLst>
            <a:ext uri="{FF2B5EF4-FFF2-40B4-BE49-F238E27FC236}">
              <a16:creationId xmlns:a16="http://schemas.microsoft.com/office/drawing/2014/main" id="{01A094D2-8AF6-41BB-BFA3-2AA2694D6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5154179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2418</xdr:row>
      <xdr:rowOff>0</xdr:rowOff>
    </xdr:from>
    <xdr:to>
      <xdr:col>1</xdr:col>
      <xdr:colOff>2657475</xdr:colOff>
      <xdr:row>2418</xdr:row>
      <xdr:rowOff>0</xdr:rowOff>
    </xdr:to>
    <xdr:sp macro="" textlink="">
      <xdr:nvSpPr>
        <xdr:cNvPr id="3958" name="WordArt 2">
          <a:extLst>
            <a:ext uri="{FF2B5EF4-FFF2-40B4-BE49-F238E27FC236}">
              <a16:creationId xmlns:a16="http://schemas.microsoft.com/office/drawing/2014/main" id="{8F5DEF33-20F3-4D25-9C18-3BB4263750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3626262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2418</xdr:row>
      <xdr:rowOff>0</xdr:rowOff>
    </xdr:from>
    <xdr:to>
      <xdr:col>1</xdr:col>
      <xdr:colOff>2628900</xdr:colOff>
      <xdr:row>2418</xdr:row>
      <xdr:rowOff>0</xdr:rowOff>
    </xdr:to>
    <xdr:sp macro="" textlink="">
      <xdr:nvSpPr>
        <xdr:cNvPr id="3959" name="WordArt 95">
          <a:extLst>
            <a:ext uri="{FF2B5EF4-FFF2-40B4-BE49-F238E27FC236}">
              <a16:creationId xmlns:a16="http://schemas.microsoft.com/office/drawing/2014/main" id="{A41D2522-DAD4-4413-B844-7173A478BA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3626262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2418</xdr:row>
      <xdr:rowOff>0</xdr:rowOff>
    </xdr:from>
    <xdr:to>
      <xdr:col>1</xdr:col>
      <xdr:colOff>2657475</xdr:colOff>
      <xdr:row>2418</xdr:row>
      <xdr:rowOff>0</xdr:rowOff>
    </xdr:to>
    <xdr:sp macro="" textlink="">
      <xdr:nvSpPr>
        <xdr:cNvPr id="3960" name="WordArt 96">
          <a:extLst>
            <a:ext uri="{FF2B5EF4-FFF2-40B4-BE49-F238E27FC236}">
              <a16:creationId xmlns:a16="http://schemas.microsoft.com/office/drawing/2014/main" id="{24A95A19-243A-4E8A-95FB-57FE72E40B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3626262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2418</xdr:row>
      <xdr:rowOff>0</xdr:rowOff>
    </xdr:from>
    <xdr:to>
      <xdr:col>1</xdr:col>
      <xdr:colOff>2628900</xdr:colOff>
      <xdr:row>2418</xdr:row>
      <xdr:rowOff>0</xdr:rowOff>
    </xdr:to>
    <xdr:sp macro="" textlink="">
      <xdr:nvSpPr>
        <xdr:cNvPr id="3961" name="WordArt 99">
          <a:extLst>
            <a:ext uri="{FF2B5EF4-FFF2-40B4-BE49-F238E27FC236}">
              <a16:creationId xmlns:a16="http://schemas.microsoft.com/office/drawing/2014/main" id="{26EFB4D3-DEB9-4087-A266-512AC23175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3626262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2418</xdr:row>
      <xdr:rowOff>0</xdr:rowOff>
    </xdr:from>
    <xdr:to>
      <xdr:col>1</xdr:col>
      <xdr:colOff>2657475</xdr:colOff>
      <xdr:row>2418</xdr:row>
      <xdr:rowOff>0</xdr:rowOff>
    </xdr:to>
    <xdr:sp macro="" textlink="">
      <xdr:nvSpPr>
        <xdr:cNvPr id="3962" name="WordArt 100">
          <a:extLst>
            <a:ext uri="{FF2B5EF4-FFF2-40B4-BE49-F238E27FC236}">
              <a16:creationId xmlns:a16="http://schemas.microsoft.com/office/drawing/2014/main" id="{27187F1F-9244-4E0D-BE1F-077835E069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3626262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2418</xdr:row>
      <xdr:rowOff>0</xdr:rowOff>
    </xdr:from>
    <xdr:to>
      <xdr:col>1</xdr:col>
      <xdr:colOff>2628900</xdr:colOff>
      <xdr:row>2418</xdr:row>
      <xdr:rowOff>0</xdr:rowOff>
    </xdr:to>
    <xdr:sp macro="" textlink="">
      <xdr:nvSpPr>
        <xdr:cNvPr id="3963" name="WordArt 106">
          <a:extLst>
            <a:ext uri="{FF2B5EF4-FFF2-40B4-BE49-F238E27FC236}">
              <a16:creationId xmlns:a16="http://schemas.microsoft.com/office/drawing/2014/main" id="{40F82D8C-8BC4-419D-933E-80E32E5A49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3626262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2418</xdr:row>
      <xdr:rowOff>0</xdr:rowOff>
    </xdr:from>
    <xdr:to>
      <xdr:col>1</xdr:col>
      <xdr:colOff>2657475</xdr:colOff>
      <xdr:row>2418</xdr:row>
      <xdr:rowOff>0</xdr:rowOff>
    </xdr:to>
    <xdr:sp macro="" textlink="">
      <xdr:nvSpPr>
        <xdr:cNvPr id="3964" name="WordArt 107">
          <a:extLst>
            <a:ext uri="{FF2B5EF4-FFF2-40B4-BE49-F238E27FC236}">
              <a16:creationId xmlns:a16="http://schemas.microsoft.com/office/drawing/2014/main" id="{392BF794-44B2-4C98-8B07-2B316ACA0D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3626262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2418</xdr:row>
      <xdr:rowOff>0</xdr:rowOff>
    </xdr:from>
    <xdr:to>
      <xdr:col>1</xdr:col>
      <xdr:colOff>1123950</xdr:colOff>
      <xdr:row>2418</xdr:row>
      <xdr:rowOff>0</xdr:rowOff>
    </xdr:to>
    <xdr:pic>
      <xdr:nvPicPr>
        <xdr:cNvPr id="3965" name="Picture 142">
          <a:extLst>
            <a:ext uri="{FF2B5EF4-FFF2-40B4-BE49-F238E27FC236}">
              <a16:creationId xmlns:a16="http://schemas.microsoft.com/office/drawing/2014/main" id="{CE91C7D5-8456-415C-A496-65EB2E80A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626262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2418</xdr:row>
      <xdr:rowOff>0</xdr:rowOff>
    </xdr:from>
    <xdr:to>
      <xdr:col>1</xdr:col>
      <xdr:colOff>1219200</xdr:colOff>
      <xdr:row>2418</xdr:row>
      <xdr:rowOff>0</xdr:rowOff>
    </xdr:to>
    <xdr:pic>
      <xdr:nvPicPr>
        <xdr:cNvPr id="3966" name="Picture 143">
          <a:extLst>
            <a:ext uri="{FF2B5EF4-FFF2-40B4-BE49-F238E27FC236}">
              <a16:creationId xmlns:a16="http://schemas.microsoft.com/office/drawing/2014/main" id="{7C89FB0A-687D-4DB0-A9F3-F89530C3B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36262627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2418</xdr:row>
      <xdr:rowOff>0</xdr:rowOff>
    </xdr:from>
    <xdr:to>
      <xdr:col>1</xdr:col>
      <xdr:colOff>1114425</xdr:colOff>
      <xdr:row>2418</xdr:row>
      <xdr:rowOff>0</xdr:rowOff>
    </xdr:to>
    <xdr:pic>
      <xdr:nvPicPr>
        <xdr:cNvPr id="3967" name="Picture 144">
          <a:extLst>
            <a:ext uri="{FF2B5EF4-FFF2-40B4-BE49-F238E27FC236}">
              <a16:creationId xmlns:a16="http://schemas.microsoft.com/office/drawing/2014/main" id="{2CEE44ED-EE64-4CE4-8071-A7B6E8B55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362626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2418</xdr:row>
      <xdr:rowOff>0</xdr:rowOff>
    </xdr:from>
    <xdr:to>
      <xdr:col>1</xdr:col>
      <xdr:colOff>1104900</xdr:colOff>
      <xdr:row>2418</xdr:row>
      <xdr:rowOff>0</xdr:rowOff>
    </xdr:to>
    <xdr:pic>
      <xdr:nvPicPr>
        <xdr:cNvPr id="3968" name="Picture 145">
          <a:extLst>
            <a:ext uri="{FF2B5EF4-FFF2-40B4-BE49-F238E27FC236}">
              <a16:creationId xmlns:a16="http://schemas.microsoft.com/office/drawing/2014/main" id="{A9904E63-9724-425F-B777-31E78A8EB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62626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2418</xdr:row>
      <xdr:rowOff>0</xdr:rowOff>
    </xdr:from>
    <xdr:to>
      <xdr:col>1</xdr:col>
      <xdr:colOff>1209675</xdr:colOff>
      <xdr:row>2418</xdr:row>
      <xdr:rowOff>0</xdr:rowOff>
    </xdr:to>
    <xdr:pic>
      <xdr:nvPicPr>
        <xdr:cNvPr id="3969" name="Picture 146">
          <a:extLst>
            <a:ext uri="{FF2B5EF4-FFF2-40B4-BE49-F238E27FC236}">
              <a16:creationId xmlns:a16="http://schemas.microsoft.com/office/drawing/2014/main" id="{C26F6B56-5C5E-406D-8234-5610F192B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362626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2418</xdr:row>
      <xdr:rowOff>0</xdr:rowOff>
    </xdr:from>
    <xdr:to>
      <xdr:col>1</xdr:col>
      <xdr:colOff>1200150</xdr:colOff>
      <xdr:row>2418</xdr:row>
      <xdr:rowOff>0</xdr:rowOff>
    </xdr:to>
    <xdr:pic>
      <xdr:nvPicPr>
        <xdr:cNvPr id="3970" name="Picture 147">
          <a:extLst>
            <a:ext uri="{FF2B5EF4-FFF2-40B4-BE49-F238E27FC236}">
              <a16:creationId xmlns:a16="http://schemas.microsoft.com/office/drawing/2014/main" id="{5B752F15-390F-4FBC-AC45-46E439C2D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362626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2418</xdr:row>
      <xdr:rowOff>0</xdr:rowOff>
    </xdr:from>
    <xdr:to>
      <xdr:col>1</xdr:col>
      <xdr:colOff>1123950</xdr:colOff>
      <xdr:row>2418</xdr:row>
      <xdr:rowOff>0</xdr:rowOff>
    </xdr:to>
    <xdr:pic>
      <xdr:nvPicPr>
        <xdr:cNvPr id="3971" name="Picture 148">
          <a:extLst>
            <a:ext uri="{FF2B5EF4-FFF2-40B4-BE49-F238E27FC236}">
              <a16:creationId xmlns:a16="http://schemas.microsoft.com/office/drawing/2014/main" id="{6278F4B1-249C-4447-AFD0-F9B74D536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626262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2418</xdr:row>
      <xdr:rowOff>0</xdr:rowOff>
    </xdr:from>
    <xdr:to>
      <xdr:col>1</xdr:col>
      <xdr:colOff>0</xdr:colOff>
      <xdr:row>2418</xdr:row>
      <xdr:rowOff>0</xdr:rowOff>
    </xdr:to>
    <xdr:sp macro="" textlink="">
      <xdr:nvSpPr>
        <xdr:cNvPr id="3972" name="WordArt 154">
          <a:extLst>
            <a:ext uri="{FF2B5EF4-FFF2-40B4-BE49-F238E27FC236}">
              <a16:creationId xmlns:a16="http://schemas.microsoft.com/office/drawing/2014/main" id="{00DA8927-5018-4566-8475-4E363E7688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62626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2418</xdr:row>
      <xdr:rowOff>0</xdr:rowOff>
    </xdr:from>
    <xdr:to>
      <xdr:col>1</xdr:col>
      <xdr:colOff>0</xdr:colOff>
      <xdr:row>2418</xdr:row>
      <xdr:rowOff>0</xdr:rowOff>
    </xdr:to>
    <xdr:sp macro="" textlink="">
      <xdr:nvSpPr>
        <xdr:cNvPr id="3973" name="WordArt 155">
          <a:extLst>
            <a:ext uri="{FF2B5EF4-FFF2-40B4-BE49-F238E27FC236}">
              <a16:creationId xmlns:a16="http://schemas.microsoft.com/office/drawing/2014/main" id="{40D79CA1-B119-47ED-901C-88FDA0F290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62626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2418</xdr:row>
      <xdr:rowOff>0</xdr:rowOff>
    </xdr:from>
    <xdr:to>
      <xdr:col>1</xdr:col>
      <xdr:colOff>0</xdr:colOff>
      <xdr:row>2418</xdr:row>
      <xdr:rowOff>0</xdr:rowOff>
    </xdr:to>
    <xdr:sp macro="" textlink="">
      <xdr:nvSpPr>
        <xdr:cNvPr id="3974" name="WordArt 156">
          <a:extLst>
            <a:ext uri="{FF2B5EF4-FFF2-40B4-BE49-F238E27FC236}">
              <a16:creationId xmlns:a16="http://schemas.microsoft.com/office/drawing/2014/main" id="{348007B6-2F9B-47BB-8104-44385C413E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62626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2418</xdr:row>
      <xdr:rowOff>0</xdr:rowOff>
    </xdr:from>
    <xdr:to>
      <xdr:col>1</xdr:col>
      <xdr:colOff>0</xdr:colOff>
      <xdr:row>2418</xdr:row>
      <xdr:rowOff>0</xdr:rowOff>
    </xdr:to>
    <xdr:sp macro="" textlink="">
      <xdr:nvSpPr>
        <xdr:cNvPr id="3975" name="WordArt 157">
          <a:extLst>
            <a:ext uri="{FF2B5EF4-FFF2-40B4-BE49-F238E27FC236}">
              <a16:creationId xmlns:a16="http://schemas.microsoft.com/office/drawing/2014/main" id="{A10447D7-2299-45B4-862E-8CC7D3E260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62626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0"/>
  </sheetPr>
  <dimension ref="B1:O3026"/>
  <sheetViews>
    <sheetView tabSelected="1" showWhiteSpace="0" zoomScaleNormal="100" zoomScaleSheetLayoutView="100" workbookViewId="0">
      <selection activeCell="C29" sqref="C29"/>
    </sheetView>
  </sheetViews>
  <sheetFormatPr defaultColWidth="3.21875" defaultRowHeight="13.2"/>
  <cols>
    <col min="1" max="1" width="3.21875" style="2" customWidth="1"/>
    <col min="2" max="2" width="2.21875" style="2" customWidth="1"/>
    <col min="3" max="3" width="13.21875" style="2" customWidth="1"/>
    <col min="4" max="4" width="5.21875" style="2" customWidth="1"/>
    <col min="5" max="5" width="8.44140625" style="2" customWidth="1"/>
    <col min="6" max="6" width="26.77734375" style="2" customWidth="1"/>
    <col min="7" max="7" width="0.21875" style="2" customWidth="1"/>
    <col min="8" max="8" width="9.21875" style="2" customWidth="1"/>
    <col min="9" max="9" width="14.77734375" style="2" customWidth="1"/>
    <col min="10" max="10" width="9.44140625" style="2" customWidth="1"/>
    <col min="11" max="11" width="2.77734375" style="2" customWidth="1"/>
    <col min="12" max="12" width="5" style="2" customWidth="1"/>
    <col min="13" max="13" width="11.77734375" style="2" customWidth="1"/>
    <col min="14" max="14" width="10" style="2" customWidth="1"/>
    <col min="15" max="15" width="2.21875" style="2" customWidth="1"/>
    <col min="16" max="17" width="6.21875" style="2" customWidth="1"/>
    <col min="18" max="16384" width="3.21875" style="2"/>
  </cols>
  <sheetData>
    <row r="1" spans="2:15">
      <c r="B1" s="10"/>
      <c r="C1" s="10"/>
      <c r="D1" s="3"/>
      <c r="E1" s="3"/>
      <c r="F1" s="3"/>
      <c r="G1" s="3"/>
      <c r="H1" s="3"/>
      <c r="I1" s="3"/>
      <c r="J1" s="3"/>
      <c r="K1" s="3"/>
      <c r="L1" s="3"/>
      <c r="M1" s="11"/>
      <c r="N1" s="11"/>
      <c r="O1" s="3"/>
    </row>
    <row r="2" spans="2:1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3" customHeight="1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2:15" ht="12.75" hidden="1" customHeight="1">
      <c r="B4" s="3"/>
      <c r="C4" s="3"/>
      <c r="D4" s="3"/>
      <c r="E4" s="12"/>
      <c r="F4" s="3"/>
      <c r="G4" s="12" t="s">
        <v>0</v>
      </c>
      <c r="H4" s="3"/>
      <c r="I4" s="3"/>
      <c r="J4" s="3"/>
      <c r="K4" s="3"/>
      <c r="L4" s="3"/>
      <c r="M4" s="3"/>
      <c r="N4" s="3"/>
      <c r="O4" s="3"/>
    </row>
    <row r="5" spans="2:15" ht="12.75" hidden="1" customHeight="1">
      <c r="B5" s="3"/>
      <c r="C5" s="3"/>
      <c r="D5" s="3"/>
      <c r="E5" s="12"/>
      <c r="F5" s="3"/>
      <c r="G5" s="12" t="s">
        <v>1</v>
      </c>
      <c r="H5" s="3"/>
      <c r="I5" s="3"/>
      <c r="J5" s="3"/>
      <c r="K5" s="3"/>
      <c r="L5" s="3"/>
      <c r="M5" s="3"/>
      <c r="N5" s="3"/>
      <c r="O5" s="3"/>
    </row>
    <row r="6" spans="2:15" ht="12.75" hidden="1" customHeight="1">
      <c r="B6" s="3"/>
      <c r="C6" s="3"/>
      <c r="D6" s="3"/>
      <c r="E6" s="12"/>
      <c r="F6" s="3"/>
      <c r="G6" s="12" t="s">
        <v>2</v>
      </c>
      <c r="H6" s="3"/>
      <c r="I6" s="3"/>
      <c r="J6" s="3"/>
      <c r="K6" s="3"/>
      <c r="L6" s="3"/>
      <c r="M6" s="3"/>
      <c r="N6" s="3"/>
      <c r="O6" s="3"/>
    </row>
    <row r="7" spans="2:15">
      <c r="B7" s="3"/>
      <c r="C7" s="164"/>
      <c r="D7" s="164"/>
      <c r="E7" s="12"/>
      <c r="F7" s="248" t="s">
        <v>3</v>
      </c>
      <c r="G7" s="249"/>
      <c r="H7" s="249"/>
      <c r="I7" s="249"/>
      <c r="J7" s="26"/>
      <c r="K7" s="26"/>
      <c r="L7" s="3"/>
      <c r="M7" s="235" t="s">
        <v>11783</v>
      </c>
      <c r="N7" s="236"/>
      <c r="O7" s="3"/>
    </row>
    <row r="8" spans="2:15">
      <c r="B8" s="3"/>
      <c r="C8" s="3"/>
      <c r="D8" s="3"/>
      <c r="E8" s="12"/>
      <c r="F8" s="212" t="s">
        <v>4</v>
      </c>
      <c r="G8" s="212"/>
      <c r="H8" s="212"/>
      <c r="I8" s="212"/>
      <c r="J8" s="26"/>
      <c r="K8" s="26"/>
      <c r="L8" s="3"/>
      <c r="M8" s="3"/>
      <c r="N8" s="3"/>
      <c r="O8" s="3"/>
    </row>
    <row r="9" spans="2:15">
      <c r="B9" s="3"/>
      <c r="C9" s="3"/>
      <c r="D9" s="3"/>
      <c r="E9" s="12"/>
      <c r="F9" s="213" t="s">
        <v>5</v>
      </c>
      <c r="G9" s="214"/>
      <c r="H9" s="214"/>
      <c r="I9" s="214"/>
      <c r="J9" s="26"/>
      <c r="K9" s="26"/>
      <c r="L9" s="3"/>
      <c r="M9" s="3"/>
      <c r="N9" s="3"/>
      <c r="O9" s="3"/>
    </row>
    <row r="10" spans="2:15" ht="13.8" thickBot="1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2:15" ht="18" customHeight="1" thickTop="1" thickBot="1">
      <c r="B11"/>
      <c r="C11" s="224" t="s">
        <v>6</v>
      </c>
      <c r="D11" s="225"/>
      <c r="E11" s="225"/>
      <c r="F11" s="225"/>
      <c r="G11" s="225"/>
      <c r="H11" s="225"/>
      <c r="I11" s="241"/>
      <c r="J11" s="241"/>
      <c r="K11" s="241"/>
      <c r="L11" s="241"/>
      <c r="M11" s="241"/>
      <c r="N11" s="242"/>
      <c r="O11" s="13"/>
    </row>
    <row r="12" spans="2:15" ht="3.75" customHeight="1" thickTop="1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2:15" ht="10.5" customHeight="1" thickBot="1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2:15" ht="17.25" customHeight="1">
      <c r="B14" s="3"/>
      <c r="C14" s="24" t="s">
        <v>7</v>
      </c>
      <c r="D14" s="230" t="str">
        <f>IF(C15,,"Required")</f>
        <v>Required</v>
      </c>
      <c r="E14" s="231"/>
      <c r="F14" s="232" t="str">
        <f>IF(C15,,"MUST BE A SOLD TO ACCT")</f>
        <v>MUST BE A SOLD TO ACCT</v>
      </c>
      <c r="G14" s="233"/>
      <c r="H14" s="243" t="s">
        <v>8</v>
      </c>
      <c r="I14" s="244"/>
      <c r="J14" s="23" t="str">
        <f>IF(H15,,"Required")</f>
        <v>Required</v>
      </c>
      <c r="K14" s="232" t="str">
        <f>IF(H15,,"MUST BE A SOLD TO ADDRESS")</f>
        <v>MUST BE A SOLD TO ADDRESS</v>
      </c>
      <c r="L14" s="234"/>
      <c r="M14" s="234"/>
      <c r="N14" s="233"/>
      <c r="O14" s="3"/>
    </row>
    <row r="15" spans="2:15" ht="17.25" customHeight="1">
      <c r="B15" s="3"/>
      <c r="C15" s="245"/>
      <c r="D15" s="246"/>
      <c r="E15" s="246"/>
      <c r="F15" s="247"/>
      <c r="G15" s="3"/>
      <c r="H15" s="215"/>
      <c r="I15" s="216"/>
      <c r="J15" s="216"/>
      <c r="K15" s="216"/>
      <c r="L15" s="216"/>
      <c r="M15" s="216"/>
      <c r="N15" s="217"/>
      <c r="O15" s="3"/>
    </row>
    <row r="16" spans="2:15" ht="17.25" customHeight="1">
      <c r="B16" s="3"/>
      <c r="C16" s="25" t="s">
        <v>9</v>
      </c>
      <c r="D16" s="194" t="str">
        <f>IF(C17,,"Job Name Required")</f>
        <v>Job Name Required</v>
      </c>
      <c r="E16" s="194"/>
      <c r="F16" s="195"/>
      <c r="G16" s="3"/>
      <c r="H16" s="4" t="s">
        <v>10</v>
      </c>
      <c r="I16" s="226"/>
      <c r="J16" s="227"/>
      <c r="K16" s="5" t="s">
        <v>11</v>
      </c>
      <c r="L16" s="30"/>
      <c r="M16" s="6" t="s">
        <v>12</v>
      </c>
      <c r="N16" s="48"/>
      <c r="O16" s="3"/>
    </row>
    <row r="17" spans="2:15" ht="17.25" customHeight="1">
      <c r="B17" s="3"/>
      <c r="C17" s="215"/>
      <c r="D17" s="216"/>
      <c r="E17" s="216"/>
      <c r="F17" s="217"/>
      <c r="G17" s="3"/>
      <c r="H17" s="40" t="s">
        <v>13</v>
      </c>
      <c r="I17" s="189"/>
      <c r="J17" s="189"/>
      <c r="K17" s="189"/>
      <c r="L17" s="190"/>
      <c r="M17" s="190"/>
      <c r="N17" s="191"/>
      <c r="O17" s="3"/>
    </row>
    <row r="18" spans="2:15" ht="17.25" customHeight="1">
      <c r="B18" s="3"/>
      <c r="C18" s="25" t="s">
        <v>14</v>
      </c>
      <c r="D18" s="49"/>
      <c r="E18" s="56"/>
      <c r="F18" s="57" t="str">
        <f>IF(C19,,"Job Location Required")</f>
        <v>Job Location Required</v>
      </c>
      <c r="G18" s="3"/>
      <c r="H18" s="196" t="s">
        <v>15</v>
      </c>
      <c r="I18" s="197"/>
      <c r="J18" s="198" t="str">
        <f>IF(H19,,"Ship To Required")</f>
        <v>Ship To Required</v>
      </c>
      <c r="K18" s="199"/>
      <c r="L18" s="199"/>
      <c r="M18" s="199"/>
      <c r="N18" s="200"/>
      <c r="O18" s="3"/>
    </row>
    <row r="19" spans="2:15" ht="17.25" customHeight="1">
      <c r="B19" s="3"/>
      <c r="C19" s="218"/>
      <c r="D19" s="216"/>
      <c r="E19" s="216"/>
      <c r="F19" s="217"/>
      <c r="G19" s="3"/>
      <c r="H19" s="215"/>
      <c r="I19" s="216"/>
      <c r="J19" s="216"/>
      <c r="K19" s="216"/>
      <c r="L19" s="216"/>
      <c r="M19" s="216"/>
      <c r="N19" s="217"/>
      <c r="O19" s="3"/>
    </row>
    <row r="20" spans="2:15" ht="17.25" customHeight="1">
      <c r="B20" s="3"/>
      <c r="C20" s="192" t="s">
        <v>16</v>
      </c>
      <c r="D20" s="193"/>
      <c r="E20" s="194" t="str">
        <f>IF(C21,,"Project Type Required")</f>
        <v>Project Type Required</v>
      </c>
      <c r="F20" s="195"/>
      <c r="G20" s="3"/>
      <c r="H20" s="192" t="s">
        <v>17</v>
      </c>
      <c r="I20" s="193"/>
      <c r="J20" s="210" t="str">
        <f>IF(H21,,"Sales Rep Agency Required")</f>
        <v>Sales Rep Agency Required</v>
      </c>
      <c r="K20" s="210"/>
      <c r="L20" s="210"/>
      <c r="M20" s="210"/>
      <c r="N20" s="211"/>
      <c r="O20" s="3"/>
    </row>
    <row r="21" spans="2:15" ht="17.25" customHeight="1" thickBot="1">
      <c r="B21" s="3"/>
      <c r="C21" s="215"/>
      <c r="D21" s="216"/>
      <c r="E21" s="216"/>
      <c r="F21" s="217"/>
      <c r="G21" s="7"/>
      <c r="H21" s="215"/>
      <c r="I21" s="216"/>
      <c r="J21" s="216"/>
      <c r="K21" s="216"/>
      <c r="L21" s="216"/>
      <c r="M21" s="216"/>
      <c r="N21" s="217"/>
      <c r="O21" s="3"/>
    </row>
    <row r="22" spans="2:15" ht="17.25" customHeight="1">
      <c r="B22" s="3"/>
      <c r="C22" s="192" t="s">
        <v>18</v>
      </c>
      <c r="D22" s="193"/>
      <c r="E22" s="194" t="str">
        <f>IF(C23,,"Project Division Required")</f>
        <v>Project Division Required</v>
      </c>
      <c r="F22" s="195"/>
      <c r="G22" s="3"/>
      <c r="H22" s="192" t="s">
        <v>19</v>
      </c>
      <c r="I22" s="193"/>
      <c r="J22" s="210" t="str">
        <f>IF(H23,,"Project Start Date Required")</f>
        <v>Project Start Date Required</v>
      </c>
      <c r="K22" s="219"/>
      <c r="L22" s="219"/>
      <c r="M22" s="219"/>
      <c r="N22" s="220"/>
      <c r="O22" s="3"/>
    </row>
    <row r="23" spans="2:15" ht="17.25" customHeight="1">
      <c r="B23" s="3"/>
      <c r="C23" s="221"/>
      <c r="D23" s="222"/>
      <c r="E23" s="222"/>
      <c r="F23" s="223"/>
      <c r="G23" s="3"/>
      <c r="H23" s="170"/>
      <c r="I23" s="171"/>
      <c r="J23" s="171"/>
      <c r="K23" s="171"/>
      <c r="L23" s="171"/>
      <c r="M23" s="172"/>
      <c r="N23" s="173"/>
      <c r="O23" s="3"/>
    </row>
    <row r="24" spans="2:15" ht="17.25" customHeight="1">
      <c r="B24" s="3"/>
      <c r="C24" s="25" t="s">
        <v>20</v>
      </c>
      <c r="D24" s="204" t="str">
        <f>IF(C25,,"Developer/Contractor/Architect/Designer ETC")</f>
        <v>Developer/Contractor/Architect/Designer ETC</v>
      </c>
      <c r="E24" s="204"/>
      <c r="F24" s="205"/>
      <c r="G24" s="3"/>
      <c r="H24" s="174" t="s">
        <v>21</v>
      </c>
      <c r="I24" s="175"/>
      <c r="J24" s="181"/>
      <c r="K24" s="182"/>
      <c r="L24" s="182"/>
      <c r="M24" s="182"/>
      <c r="N24" s="29"/>
      <c r="O24" s="3"/>
    </row>
    <row r="25" spans="2:15" ht="17.25" customHeight="1" thickBot="1">
      <c r="B25" s="3"/>
      <c r="C25" s="183"/>
      <c r="D25" s="184"/>
      <c r="E25" s="185"/>
      <c r="F25" s="186"/>
      <c r="G25" s="3"/>
      <c r="H25" s="174" t="s">
        <v>22</v>
      </c>
      <c r="I25" s="175"/>
      <c r="J25" s="176"/>
      <c r="K25" s="177"/>
      <c r="L25" s="177"/>
      <c r="M25" s="177"/>
      <c r="N25" s="178"/>
      <c r="O25" s="3"/>
    </row>
    <row r="26" spans="2:15" ht="7.5" customHeight="1">
      <c r="B26" s="3"/>
      <c r="C26" s="201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3"/>
    </row>
    <row r="27" spans="2:15" ht="4.5" customHeight="1" thickBot="1">
      <c r="B27" s="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3"/>
    </row>
    <row r="28" spans="2:15" ht="25.5" customHeight="1">
      <c r="B28" s="3"/>
      <c r="C28" s="14" t="s">
        <v>23</v>
      </c>
      <c r="D28" s="206" t="s">
        <v>24</v>
      </c>
      <c r="E28" s="209"/>
      <c r="F28" s="206" t="s">
        <v>25</v>
      </c>
      <c r="G28" s="207"/>
      <c r="H28" s="207"/>
      <c r="I28" s="207"/>
      <c r="J28" s="207"/>
      <c r="K28" s="207"/>
      <c r="L28" s="208"/>
      <c r="M28" s="22" t="s">
        <v>26</v>
      </c>
      <c r="N28" s="15" t="s">
        <v>27</v>
      </c>
      <c r="O28" s="3"/>
    </row>
    <row r="29" spans="2:15" ht="15" customHeight="1">
      <c r="B29" s="3"/>
      <c r="C29" s="58"/>
      <c r="D29" s="179"/>
      <c r="E29" s="180"/>
      <c r="F29" s="167" t="str">
        <f>IF(ISNA(VLOOKUP(D29,List!A:B,2,0)),"",VLOOKUP(D29,List!A:B,2,0))</f>
        <v/>
      </c>
      <c r="G29" s="168"/>
      <c r="H29" s="168"/>
      <c r="I29" s="168"/>
      <c r="J29" s="168"/>
      <c r="K29" s="168"/>
      <c r="L29" s="169"/>
      <c r="M29" s="59" t="str">
        <f>IF(ISNA(VLOOKUP(D29,List!A:C,3,0)),"",VLOOKUP(D29,List!A:C,3,0))</f>
        <v/>
      </c>
      <c r="N29" s="60"/>
      <c r="O29" s="16">
        <f t="shared" ref="O29:O50" si="0">+C29*N29</f>
        <v>0</v>
      </c>
    </row>
    <row r="30" spans="2:15" ht="15" customHeight="1">
      <c r="B30" s="3"/>
      <c r="C30" s="58"/>
      <c r="D30" s="179"/>
      <c r="E30" s="180"/>
      <c r="F30" s="167" t="str">
        <f>IF(ISNA(VLOOKUP(D30,List!A:B,2,0)),"",VLOOKUP(D30,List!A:B,2,0))</f>
        <v/>
      </c>
      <c r="G30" s="168"/>
      <c r="H30" s="168"/>
      <c r="I30" s="168"/>
      <c r="J30" s="168"/>
      <c r="K30" s="168"/>
      <c r="L30" s="169"/>
      <c r="M30" s="59" t="str">
        <f>IF(ISNA(VLOOKUP(D30,List!A:C,3,0)),"",VLOOKUP(D30,List!A:C,3,0))</f>
        <v/>
      </c>
      <c r="N30" s="60"/>
      <c r="O30" s="16">
        <f t="shared" si="0"/>
        <v>0</v>
      </c>
    </row>
    <row r="31" spans="2:15" ht="15" customHeight="1">
      <c r="B31" s="3"/>
      <c r="C31" s="58"/>
      <c r="D31" s="179"/>
      <c r="E31" s="180"/>
      <c r="F31" s="167" t="str">
        <f>IF(ISNA(VLOOKUP(D31,List!A:B,2,0)),"",VLOOKUP(D31,List!A:B,2,0))</f>
        <v/>
      </c>
      <c r="G31" s="168"/>
      <c r="H31" s="168"/>
      <c r="I31" s="168"/>
      <c r="J31" s="168"/>
      <c r="K31" s="168"/>
      <c r="L31" s="169"/>
      <c r="M31" s="59" t="str">
        <f>IF(ISNA(VLOOKUP(D31,List!A:C,3,0)),"",VLOOKUP(D31,List!A:C,3,0))</f>
        <v/>
      </c>
      <c r="N31" s="60"/>
      <c r="O31" s="16">
        <f t="shared" si="0"/>
        <v>0</v>
      </c>
    </row>
    <row r="32" spans="2:15" ht="15" customHeight="1">
      <c r="B32" s="3"/>
      <c r="C32" s="58"/>
      <c r="D32" s="179"/>
      <c r="E32" s="180"/>
      <c r="F32" s="167" t="str">
        <f>IF(ISNA(VLOOKUP(D32,List!A:B,2,0)),"",VLOOKUP(D32,List!A:B,2,0))</f>
        <v/>
      </c>
      <c r="G32" s="168"/>
      <c r="H32" s="168"/>
      <c r="I32" s="168"/>
      <c r="J32" s="168"/>
      <c r="K32" s="168"/>
      <c r="L32" s="169"/>
      <c r="M32" s="59" t="str">
        <f>IF(ISNA(VLOOKUP(D32,List!A:C,3,0)),"",VLOOKUP(D32,List!A:C,3,0))</f>
        <v/>
      </c>
      <c r="N32" s="60"/>
      <c r="O32" s="16">
        <f t="shared" si="0"/>
        <v>0</v>
      </c>
    </row>
    <row r="33" spans="2:15" ht="15" customHeight="1">
      <c r="B33" s="3"/>
      <c r="C33" s="58"/>
      <c r="D33" s="179"/>
      <c r="E33" s="180"/>
      <c r="F33" s="167" t="str">
        <f>IF(ISNA(VLOOKUP(D33,List!A:B,2,0)),"",VLOOKUP(D33,List!A:B,2,0))</f>
        <v/>
      </c>
      <c r="G33" s="168"/>
      <c r="H33" s="168"/>
      <c r="I33" s="168"/>
      <c r="J33" s="168"/>
      <c r="K33" s="168"/>
      <c r="L33" s="169"/>
      <c r="M33" s="59" t="str">
        <f>IF(ISNA(VLOOKUP(D33,List!A:C,3,0)),"",VLOOKUP(D33,List!A:C,3,0))</f>
        <v/>
      </c>
      <c r="N33" s="60"/>
      <c r="O33" s="16">
        <f t="shared" si="0"/>
        <v>0</v>
      </c>
    </row>
    <row r="34" spans="2:15" ht="15" customHeight="1">
      <c r="B34" s="3"/>
      <c r="C34" s="58"/>
      <c r="D34" s="179"/>
      <c r="E34" s="180"/>
      <c r="F34" s="167" t="str">
        <f>IF(ISNA(VLOOKUP(D34,List!A:B,2,0)),"",VLOOKUP(D34,List!A:B,2,0))</f>
        <v/>
      </c>
      <c r="G34" s="168"/>
      <c r="H34" s="168"/>
      <c r="I34" s="168"/>
      <c r="J34" s="168"/>
      <c r="K34" s="168"/>
      <c r="L34" s="169"/>
      <c r="M34" s="59" t="str">
        <f>IF(ISNA(VLOOKUP(D34,List!A:C,3,0)),"",VLOOKUP(D34,List!A:C,3,0))</f>
        <v/>
      </c>
      <c r="N34" s="60"/>
      <c r="O34" s="16">
        <f t="shared" si="0"/>
        <v>0</v>
      </c>
    </row>
    <row r="35" spans="2:15" ht="15" customHeight="1">
      <c r="B35" s="3"/>
      <c r="C35" s="58"/>
      <c r="D35" s="179"/>
      <c r="E35" s="180"/>
      <c r="F35" s="167" t="str">
        <f>IF(ISNA(VLOOKUP(D35,List!A:B,2,0)),"",VLOOKUP(D35,List!A:B,2,0))</f>
        <v/>
      </c>
      <c r="G35" s="168"/>
      <c r="H35" s="168"/>
      <c r="I35" s="168"/>
      <c r="J35" s="168"/>
      <c r="K35" s="168"/>
      <c r="L35" s="169"/>
      <c r="M35" s="59" t="str">
        <f>IF(ISNA(VLOOKUP(D35,List!A:C,3,0)),"",VLOOKUP(D35,List!A:C,3,0))</f>
        <v/>
      </c>
      <c r="N35" s="60"/>
      <c r="O35" s="16">
        <f t="shared" si="0"/>
        <v>0</v>
      </c>
    </row>
    <row r="36" spans="2:15" ht="15" customHeight="1">
      <c r="B36" s="3"/>
      <c r="C36" s="58"/>
      <c r="D36" s="179"/>
      <c r="E36" s="180"/>
      <c r="F36" s="167" t="str">
        <f>IF(ISNA(VLOOKUP(D36,List!A:B,2,0)),"",VLOOKUP(D36,List!A:B,2,0))</f>
        <v/>
      </c>
      <c r="G36" s="168"/>
      <c r="H36" s="168"/>
      <c r="I36" s="168"/>
      <c r="J36" s="168"/>
      <c r="K36" s="168"/>
      <c r="L36" s="169"/>
      <c r="M36" s="59" t="str">
        <f>IF(ISNA(VLOOKUP(D36,List!A:C,3,0)),"",VLOOKUP(D36,List!A:C,3,0))</f>
        <v/>
      </c>
      <c r="N36" s="60"/>
      <c r="O36" s="16">
        <f t="shared" si="0"/>
        <v>0</v>
      </c>
    </row>
    <row r="37" spans="2:15" ht="15" customHeight="1">
      <c r="B37" s="3"/>
      <c r="C37" s="58"/>
      <c r="D37" s="165"/>
      <c r="E37" s="166"/>
      <c r="F37" s="167" t="str">
        <f>IF(ISNA(VLOOKUP(D37,List!A:B,2,0)),"",VLOOKUP(D37,List!A:B,2,0))</f>
        <v/>
      </c>
      <c r="G37" s="168"/>
      <c r="H37" s="168"/>
      <c r="I37" s="168"/>
      <c r="J37" s="168"/>
      <c r="K37" s="168"/>
      <c r="L37" s="169"/>
      <c r="M37" s="59" t="str">
        <f>IF(ISNA(VLOOKUP(D37,List!A:C,3,0)),"",VLOOKUP(D37,List!A:C,3,0))</f>
        <v/>
      </c>
      <c r="N37" s="60"/>
      <c r="O37" s="16">
        <f t="shared" si="0"/>
        <v>0</v>
      </c>
    </row>
    <row r="38" spans="2:15" ht="15" customHeight="1">
      <c r="B38" s="3"/>
      <c r="C38" s="58"/>
      <c r="D38" s="165"/>
      <c r="E38" s="166"/>
      <c r="F38" s="167" t="str">
        <f>IF(ISNA(VLOOKUP(D38,List!A:B,2,0)),"",VLOOKUP(D38,List!A:B,2,0))</f>
        <v/>
      </c>
      <c r="G38" s="168"/>
      <c r="H38" s="168"/>
      <c r="I38" s="168"/>
      <c r="J38" s="168"/>
      <c r="K38" s="168"/>
      <c r="L38" s="169"/>
      <c r="M38" s="59" t="str">
        <f>IF(ISNA(VLOOKUP(D38,List!A:C,3,0)),"",VLOOKUP(D38,List!A:C,3,0))</f>
        <v/>
      </c>
      <c r="N38" s="60"/>
      <c r="O38" s="16">
        <f t="shared" si="0"/>
        <v>0</v>
      </c>
    </row>
    <row r="39" spans="2:15" ht="15" customHeight="1">
      <c r="B39" s="3"/>
      <c r="C39" s="58"/>
      <c r="D39" s="165"/>
      <c r="E39" s="166"/>
      <c r="F39" s="167" t="str">
        <f>IF(ISNA(VLOOKUP(D39,List!A:B,2,0)),"",VLOOKUP(D39,List!A:B,2,0))</f>
        <v/>
      </c>
      <c r="G39" s="168"/>
      <c r="H39" s="168"/>
      <c r="I39" s="168"/>
      <c r="J39" s="168"/>
      <c r="K39" s="168"/>
      <c r="L39" s="169"/>
      <c r="M39" s="59" t="str">
        <f>IF(ISNA(VLOOKUP(D39,List!A:C,3,0)),"",VLOOKUP(D39,List!A:C,3,0))</f>
        <v/>
      </c>
      <c r="N39" s="60"/>
      <c r="O39" s="16">
        <f t="shared" si="0"/>
        <v>0</v>
      </c>
    </row>
    <row r="40" spans="2:15" ht="15" customHeight="1">
      <c r="B40" s="3"/>
      <c r="C40" s="58"/>
      <c r="D40" s="165"/>
      <c r="E40" s="166"/>
      <c r="F40" s="167" t="str">
        <f>IF(ISNA(VLOOKUP(D40,List!A:B,2,0)),"",VLOOKUP(D40,List!A:B,2,0))</f>
        <v/>
      </c>
      <c r="G40" s="168"/>
      <c r="H40" s="168"/>
      <c r="I40" s="168"/>
      <c r="J40" s="168"/>
      <c r="K40" s="168"/>
      <c r="L40" s="169"/>
      <c r="M40" s="59" t="str">
        <f>IF(ISNA(VLOOKUP(D40,List!A:C,3,0)),"",VLOOKUP(D40,List!A:C,3,0))</f>
        <v/>
      </c>
      <c r="N40" s="60"/>
      <c r="O40" s="16">
        <f t="shared" si="0"/>
        <v>0</v>
      </c>
    </row>
    <row r="41" spans="2:15" ht="15" customHeight="1">
      <c r="B41" s="3"/>
      <c r="C41" s="58"/>
      <c r="D41" s="165"/>
      <c r="E41" s="166"/>
      <c r="F41" s="167" t="str">
        <f>IF(ISNA(VLOOKUP(D41,List!A:B,2,0)),"",VLOOKUP(D41,List!A:B,2,0))</f>
        <v/>
      </c>
      <c r="G41" s="168"/>
      <c r="H41" s="168"/>
      <c r="I41" s="168"/>
      <c r="J41" s="168"/>
      <c r="K41" s="168"/>
      <c r="L41" s="169"/>
      <c r="M41" s="59" t="str">
        <f>IF(ISNA(VLOOKUP(D41,List!A:C,3,0)),"",VLOOKUP(D41,List!A:C,3,0))</f>
        <v/>
      </c>
      <c r="N41" s="60"/>
      <c r="O41" s="16">
        <f t="shared" si="0"/>
        <v>0</v>
      </c>
    </row>
    <row r="42" spans="2:15" ht="15" customHeight="1">
      <c r="B42" s="3"/>
      <c r="C42" s="58"/>
      <c r="D42" s="165"/>
      <c r="E42" s="166"/>
      <c r="F42" s="167" t="str">
        <f>IF(ISNA(VLOOKUP(D42,List!A:B,2,0)),"",VLOOKUP(D42,List!A:B,2,0))</f>
        <v/>
      </c>
      <c r="G42" s="168"/>
      <c r="H42" s="168"/>
      <c r="I42" s="168"/>
      <c r="J42" s="168"/>
      <c r="K42" s="168"/>
      <c r="L42" s="169"/>
      <c r="M42" s="59" t="str">
        <f>IF(ISNA(VLOOKUP(D42,List!A:C,3,0)),"",VLOOKUP(D42,List!A:C,3,0))</f>
        <v/>
      </c>
      <c r="N42" s="60"/>
      <c r="O42" s="16">
        <f t="shared" si="0"/>
        <v>0</v>
      </c>
    </row>
    <row r="43" spans="2:15" ht="15" customHeight="1">
      <c r="B43" s="3"/>
      <c r="C43" s="58"/>
      <c r="D43" s="165"/>
      <c r="E43" s="166"/>
      <c r="F43" s="167" t="str">
        <f>IF(ISNA(VLOOKUP(D43,List!A:B,2,0)),"",VLOOKUP(D43,List!A:B,2,0))</f>
        <v/>
      </c>
      <c r="G43" s="168"/>
      <c r="H43" s="168"/>
      <c r="I43" s="168"/>
      <c r="J43" s="168"/>
      <c r="K43" s="168"/>
      <c r="L43" s="169"/>
      <c r="M43" s="59" t="str">
        <f>IF(ISNA(VLOOKUP(D43,List!A:C,3,0)),"",VLOOKUP(D43,List!A:C,3,0))</f>
        <v/>
      </c>
      <c r="N43" s="60"/>
      <c r="O43" s="16">
        <f t="shared" si="0"/>
        <v>0</v>
      </c>
    </row>
    <row r="44" spans="2:15" ht="15" customHeight="1">
      <c r="B44" s="3"/>
      <c r="C44" s="58"/>
      <c r="D44" s="165"/>
      <c r="E44" s="166"/>
      <c r="F44" s="167" t="str">
        <f>IF(ISNA(VLOOKUP(D44,List!A:B,2,0)),"",VLOOKUP(D44,List!A:B,2,0))</f>
        <v/>
      </c>
      <c r="G44" s="168"/>
      <c r="H44" s="168"/>
      <c r="I44" s="168"/>
      <c r="J44" s="168"/>
      <c r="K44" s="168"/>
      <c r="L44" s="169"/>
      <c r="M44" s="59" t="str">
        <f>IF(ISNA(VLOOKUP(D44,List!A:C,3,0)),"",VLOOKUP(D44,List!A:C,3,0))</f>
        <v/>
      </c>
      <c r="N44" s="60"/>
      <c r="O44" s="16">
        <f t="shared" si="0"/>
        <v>0</v>
      </c>
    </row>
    <row r="45" spans="2:15" ht="15" customHeight="1">
      <c r="B45" s="3"/>
      <c r="C45" s="58"/>
      <c r="D45" s="165"/>
      <c r="E45" s="166"/>
      <c r="F45" s="167" t="str">
        <f>IF(ISNA(VLOOKUP(D45,List!A:B,2,0)),"",VLOOKUP(D45,List!A:B,2,0))</f>
        <v/>
      </c>
      <c r="G45" s="168"/>
      <c r="H45" s="168"/>
      <c r="I45" s="168"/>
      <c r="J45" s="168"/>
      <c r="K45" s="168"/>
      <c r="L45" s="169"/>
      <c r="M45" s="59" t="str">
        <f>IF(ISNA(VLOOKUP(D45,List!A:C,3,0)),"",VLOOKUP(D45,List!A:C,3,0))</f>
        <v/>
      </c>
      <c r="N45" s="60"/>
      <c r="O45" s="16">
        <f t="shared" si="0"/>
        <v>0</v>
      </c>
    </row>
    <row r="46" spans="2:15" ht="15" customHeight="1">
      <c r="B46" s="3"/>
      <c r="C46" s="58"/>
      <c r="D46" s="165"/>
      <c r="E46" s="166"/>
      <c r="F46" s="167" t="str">
        <f>IF(ISNA(VLOOKUP(D46,List!A:B,2,0)),"",VLOOKUP(D46,List!A:B,2,0))</f>
        <v/>
      </c>
      <c r="G46" s="168"/>
      <c r="H46" s="168"/>
      <c r="I46" s="168"/>
      <c r="J46" s="168"/>
      <c r="K46" s="168"/>
      <c r="L46" s="169"/>
      <c r="M46" s="59" t="str">
        <f>IF(ISNA(VLOOKUP(D46,List!A:C,3,0)),"",VLOOKUP(D46,List!A:C,3,0))</f>
        <v/>
      </c>
      <c r="N46" s="60"/>
      <c r="O46" s="16">
        <f t="shared" si="0"/>
        <v>0</v>
      </c>
    </row>
    <row r="47" spans="2:15" ht="15" customHeight="1">
      <c r="B47" s="3"/>
      <c r="C47" s="58"/>
      <c r="D47" s="165"/>
      <c r="E47" s="166"/>
      <c r="F47" s="167" t="str">
        <f>IF(ISNA(VLOOKUP(D47,List!A:B,2,0)),"",VLOOKUP(D47,List!A:B,2,0))</f>
        <v/>
      </c>
      <c r="G47" s="168"/>
      <c r="H47" s="168"/>
      <c r="I47" s="168"/>
      <c r="J47" s="168"/>
      <c r="K47" s="168"/>
      <c r="L47" s="169"/>
      <c r="M47" s="59" t="str">
        <f>IF(ISNA(VLOOKUP(D47,List!A:C,3,0)),"",VLOOKUP(D47,List!A:C,3,0))</f>
        <v/>
      </c>
      <c r="N47" s="60"/>
      <c r="O47" s="16">
        <f t="shared" si="0"/>
        <v>0</v>
      </c>
    </row>
    <row r="48" spans="2:15" ht="15" customHeight="1">
      <c r="B48" s="3"/>
      <c r="C48" s="58"/>
      <c r="D48" s="165"/>
      <c r="E48" s="166"/>
      <c r="F48" s="167" t="str">
        <f>IF(ISNA(VLOOKUP(D48,List!A:B,2,0)),"",VLOOKUP(D48,List!A:B,2,0))</f>
        <v/>
      </c>
      <c r="G48" s="168"/>
      <c r="H48" s="168"/>
      <c r="I48" s="168"/>
      <c r="J48" s="168"/>
      <c r="K48" s="168"/>
      <c r="L48" s="169"/>
      <c r="M48" s="59" t="str">
        <f>IF(ISNA(VLOOKUP(D48,List!A:C,3,0)),"",VLOOKUP(D48,List!A:C,3,0))</f>
        <v/>
      </c>
      <c r="N48" s="60"/>
      <c r="O48" s="16">
        <f t="shared" ref="O48" si="1">+C48*N48</f>
        <v>0</v>
      </c>
    </row>
    <row r="49" spans="2:15" ht="15" customHeight="1">
      <c r="B49" s="3"/>
      <c r="C49" s="58"/>
      <c r="D49" s="165"/>
      <c r="E49" s="166"/>
      <c r="F49" s="167" t="str">
        <f>IF(ISNA(VLOOKUP(D49,List!A:B,2,0)),"",VLOOKUP(D49,List!A:B,2,0))</f>
        <v/>
      </c>
      <c r="G49" s="168"/>
      <c r="H49" s="168"/>
      <c r="I49" s="168"/>
      <c r="J49" s="168"/>
      <c r="K49" s="168"/>
      <c r="L49" s="169"/>
      <c r="M49" s="59" t="str">
        <f>IF(ISNA(VLOOKUP(D49,List!A:C,3,0)),"",VLOOKUP(D49,List!A:C,3,0))</f>
        <v/>
      </c>
      <c r="N49" s="60"/>
      <c r="O49" s="16">
        <f t="shared" si="0"/>
        <v>0</v>
      </c>
    </row>
    <row r="50" spans="2:15" ht="15" customHeight="1">
      <c r="B50" s="3"/>
      <c r="C50" s="58"/>
      <c r="D50" s="165"/>
      <c r="E50" s="166"/>
      <c r="F50" s="167" t="str">
        <f>IF(ISNA(VLOOKUP(D50,List!A:B,2,0)),"",VLOOKUP(D50,List!A:B,2,0))</f>
        <v/>
      </c>
      <c r="G50" s="168"/>
      <c r="H50" s="168"/>
      <c r="I50" s="168"/>
      <c r="J50" s="168"/>
      <c r="K50" s="168"/>
      <c r="L50" s="169"/>
      <c r="M50" s="59" t="str">
        <f>IF(ISNA(VLOOKUP(D50,List!A:C,3,0)),"",VLOOKUP(D50,List!A:C,3,0))</f>
        <v/>
      </c>
      <c r="N50" s="60"/>
      <c r="O50" s="16">
        <f t="shared" si="0"/>
        <v>0</v>
      </c>
    </row>
    <row r="51" spans="2:15" ht="15" customHeight="1" thickBot="1">
      <c r="B51" s="3"/>
      <c r="C51" s="61"/>
      <c r="D51" s="269"/>
      <c r="E51" s="270"/>
      <c r="F51" s="276" t="str">
        <f>IF(ISNA(VLOOKUP(D51,List!A:B,2,0)),"",VLOOKUP(D51,List!A:B,2,0))</f>
        <v/>
      </c>
      <c r="G51" s="277"/>
      <c r="H51" s="277"/>
      <c r="I51" s="277"/>
      <c r="J51" s="277"/>
      <c r="K51" s="277"/>
      <c r="L51" s="278"/>
      <c r="M51" s="59" t="str">
        <f>IF(ISNA(VLOOKUP(D51,List!A:C,3,0)),"",VLOOKUP(D51,List!A:C,3,0))</f>
        <v/>
      </c>
      <c r="N51" s="62"/>
      <c r="O51" s="16">
        <f>+C51*N51</f>
        <v>0</v>
      </c>
    </row>
    <row r="52" spans="2:15" ht="15" customHeight="1">
      <c r="B52" s="3"/>
      <c r="C52" s="1"/>
      <c r="D52" s="188"/>
      <c r="E52" s="188"/>
      <c r="F52" s="187" t="s">
        <v>28</v>
      </c>
      <c r="G52" s="187"/>
      <c r="H52" s="187"/>
      <c r="I52" s="187"/>
      <c r="J52" s="187"/>
      <c r="K52" s="187"/>
      <c r="L52" s="187"/>
      <c r="M52" s="274">
        <f>SUM(O29:O51)</f>
        <v>0</v>
      </c>
      <c r="N52" s="275"/>
      <c r="O52" s="16"/>
    </row>
    <row r="53" spans="2:15" ht="7.5" customHeight="1">
      <c r="B53" s="3"/>
      <c r="C53" s="45"/>
      <c r="D53" s="287"/>
      <c r="E53" s="287"/>
      <c r="F53" s="288" t="str">
        <f>IF(ISNA(VLOOKUP(D53,List!A:B,2,0)),"",VLOOKUP(D53,List!A:B,2,0))</f>
        <v/>
      </c>
      <c r="G53" s="288"/>
      <c r="H53" s="288"/>
      <c r="I53" s="289"/>
      <c r="J53" s="288"/>
      <c r="K53" s="288"/>
      <c r="L53" s="288"/>
      <c r="M53" s="46" t="str">
        <f>IF(ISNA(VLOOKUP(D53,List!A:C,3,0)),"",VLOOKUP(D53,List!A:C,3,0))</f>
        <v/>
      </c>
      <c r="N53" s="47"/>
      <c r="O53" s="16">
        <f>+C53*N53</f>
        <v>0</v>
      </c>
    </row>
    <row r="54" spans="2:15" s="20" customFormat="1">
      <c r="B54" s="19"/>
      <c r="C54" s="50" t="s">
        <v>29</v>
      </c>
      <c r="D54" s="51"/>
      <c r="E54" s="51"/>
      <c r="F54" s="52"/>
      <c r="G54" s="53"/>
      <c r="H54" s="53"/>
      <c r="I54" s="54"/>
      <c r="J54" s="55" t="s">
        <v>30</v>
      </c>
      <c r="K54" s="51"/>
      <c r="L54" s="51"/>
      <c r="M54" s="162"/>
      <c r="N54" s="163"/>
      <c r="O54" s="21"/>
    </row>
    <row r="55" spans="2:15" s="20" customFormat="1" ht="15.75" customHeight="1">
      <c r="B55" s="21"/>
      <c r="C55" s="271" t="s">
        <v>31</v>
      </c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3"/>
      <c r="O55" s="21"/>
    </row>
    <row r="56" spans="2:15" s="20" customFormat="1" ht="17.25" customHeight="1">
      <c r="B56" s="21"/>
      <c r="C56" s="283" t="s">
        <v>32</v>
      </c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1"/>
    </row>
    <row r="57" spans="2:15" s="27" customFormat="1" ht="36" customHeight="1">
      <c r="B57" s="28"/>
      <c r="C57" s="296" t="s">
        <v>33</v>
      </c>
      <c r="D57" s="297"/>
      <c r="E57" s="297"/>
      <c r="F57" s="297"/>
      <c r="G57" s="297"/>
      <c r="H57" s="297"/>
      <c r="I57" s="297"/>
      <c r="J57" s="297"/>
      <c r="K57" s="297"/>
      <c r="L57" s="297"/>
      <c r="M57" s="297"/>
      <c r="N57" s="297"/>
      <c r="O57" s="28"/>
    </row>
    <row r="58" spans="2:15" s="20" customFormat="1" ht="13.8">
      <c r="B58" s="21"/>
      <c r="C58" s="281" t="s">
        <v>34</v>
      </c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1"/>
    </row>
    <row r="59" spans="2:15" s="20" customFormat="1" ht="27" customHeight="1">
      <c r="B59" s="21"/>
      <c r="C59" s="285" t="s">
        <v>35</v>
      </c>
      <c r="D59" s="286"/>
      <c r="E59" s="290" t="s">
        <v>36</v>
      </c>
      <c r="F59" s="291"/>
      <c r="G59" s="291"/>
      <c r="H59" s="291"/>
      <c r="I59" s="291"/>
      <c r="J59" s="291"/>
      <c r="K59" s="291"/>
      <c r="L59" s="291"/>
      <c r="M59" s="291"/>
      <c r="N59" s="292"/>
      <c r="O59" s="21"/>
    </row>
    <row r="60" spans="2:15" s="20" customFormat="1" ht="31.5" customHeight="1">
      <c r="B60" s="21"/>
      <c r="C60" s="43"/>
      <c r="D60" s="44"/>
      <c r="E60" s="293" t="s">
        <v>37</v>
      </c>
      <c r="F60" s="294"/>
      <c r="G60" s="294"/>
      <c r="H60" s="294"/>
      <c r="I60" s="294"/>
      <c r="J60" s="294"/>
      <c r="K60" s="294"/>
      <c r="L60" s="294"/>
      <c r="M60" s="294"/>
      <c r="N60" s="295"/>
      <c r="O60" s="21"/>
    </row>
    <row r="61" spans="2:15" ht="5.25" customHeight="1" thickBot="1">
      <c r="B61" s="3"/>
      <c r="C61" s="17"/>
      <c r="D61" s="17"/>
      <c r="E61" s="228"/>
      <c r="F61" s="229"/>
      <c r="G61" s="229"/>
      <c r="H61" s="229"/>
      <c r="I61" s="17"/>
      <c r="J61" s="17"/>
      <c r="K61" s="17"/>
      <c r="L61" s="228"/>
      <c r="M61" s="229"/>
      <c r="N61" s="229"/>
      <c r="O61" s="3"/>
    </row>
    <row r="62" spans="2:15" ht="12.75" customHeight="1">
      <c r="B62" s="3"/>
      <c r="C62" s="252" t="s">
        <v>11784</v>
      </c>
      <c r="D62" s="253"/>
      <c r="E62" s="253"/>
      <c r="F62" s="260"/>
      <c r="G62" s="261"/>
      <c r="H62" s="261"/>
      <c r="I62" s="261"/>
      <c r="J62" s="261"/>
      <c r="K62" s="261"/>
      <c r="L62" s="261"/>
      <c r="M62" s="261"/>
      <c r="N62" s="262"/>
      <c r="O62" s="3"/>
    </row>
    <row r="63" spans="2:15" ht="5.25" customHeight="1">
      <c r="B63" s="3"/>
      <c r="C63" s="254"/>
      <c r="D63" s="255"/>
      <c r="E63" s="255"/>
      <c r="F63" s="263"/>
      <c r="G63" s="263"/>
      <c r="H63" s="263"/>
      <c r="I63" s="263"/>
      <c r="J63" s="263"/>
      <c r="K63" s="263"/>
      <c r="L63" s="263"/>
      <c r="M63" s="263"/>
      <c r="N63" s="264"/>
      <c r="O63" s="3"/>
    </row>
    <row r="64" spans="2:15" ht="8.25" customHeight="1">
      <c r="B64" s="3"/>
      <c r="C64" s="256"/>
      <c r="D64" s="257"/>
      <c r="E64" s="257"/>
      <c r="F64" s="265"/>
      <c r="G64" s="265"/>
      <c r="H64" s="265"/>
      <c r="I64" s="265"/>
      <c r="J64" s="265"/>
      <c r="K64" s="265"/>
      <c r="L64" s="265"/>
      <c r="M64" s="265"/>
      <c r="N64" s="266"/>
      <c r="O64" s="3"/>
    </row>
    <row r="65" spans="2:15">
      <c r="B65" s="3"/>
      <c r="C65" s="258" t="s">
        <v>39</v>
      </c>
      <c r="D65" s="259"/>
      <c r="E65" s="259"/>
      <c r="F65" s="31"/>
      <c r="G65" s="32"/>
      <c r="H65" s="300" t="s">
        <v>40</v>
      </c>
      <c r="I65" s="301"/>
      <c r="J65" s="302"/>
      <c r="K65" s="302"/>
      <c r="L65" s="302"/>
      <c r="M65" s="302"/>
      <c r="N65" s="303"/>
      <c r="O65" s="3"/>
    </row>
    <row r="66" spans="2:15" ht="13.8" thickBot="1">
      <c r="B66" s="3"/>
      <c r="C66" s="279" t="s">
        <v>41</v>
      </c>
      <c r="D66" s="280"/>
      <c r="E66" s="280"/>
      <c r="F66" s="36"/>
      <c r="G66" s="18"/>
      <c r="H66" s="298" t="s">
        <v>42</v>
      </c>
      <c r="I66" s="299"/>
      <c r="J66" s="304"/>
      <c r="K66" s="305"/>
      <c r="L66" s="305"/>
      <c r="M66" s="305"/>
      <c r="N66" s="306"/>
      <c r="O66" s="3"/>
    </row>
    <row r="67" spans="2:15" ht="9" customHeight="1">
      <c r="B67" s="3"/>
      <c r="C67" s="8"/>
      <c r="D67" s="8"/>
      <c r="E67" s="8"/>
      <c r="F67" s="3"/>
      <c r="G67" s="3"/>
      <c r="H67" s="3"/>
      <c r="I67" s="3"/>
      <c r="J67" s="3"/>
      <c r="K67" s="3"/>
      <c r="L67" s="3"/>
      <c r="M67" s="3"/>
      <c r="N67" s="3"/>
      <c r="O67" s="3"/>
    </row>
    <row r="68" spans="2:15">
      <c r="B68" s="3"/>
      <c r="C68" s="237" t="s">
        <v>43</v>
      </c>
      <c r="D68" s="238"/>
      <c r="E68" s="239"/>
      <c r="F68" s="239"/>
      <c r="G68" s="239"/>
      <c r="H68" s="239"/>
      <c r="I68" s="240"/>
      <c r="J68" s="1" t="s">
        <v>44</v>
      </c>
      <c r="K68" s="1"/>
      <c r="L68" s="251"/>
      <c r="M68" s="251"/>
      <c r="N68" s="251"/>
      <c r="O68" s="3"/>
    </row>
    <row r="69" spans="2:1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</row>
    <row r="70" spans="2:15">
      <c r="B70" s="3"/>
      <c r="C70" s="3" t="s">
        <v>45</v>
      </c>
      <c r="D70" s="3"/>
      <c r="E70" s="267"/>
      <c r="F70" s="267"/>
      <c r="G70" s="267"/>
      <c r="H70" s="267"/>
      <c r="I70" s="268"/>
      <c r="J70" s="1" t="s">
        <v>44</v>
      </c>
      <c r="K70" s="1"/>
      <c r="L70" s="250"/>
      <c r="M70" s="250"/>
      <c r="N70" s="250"/>
      <c r="O70" s="3"/>
    </row>
    <row r="71" spans="2:15" ht="10.5" customHeight="1">
      <c r="B71" s="3"/>
      <c r="C71" s="3"/>
      <c r="D71" s="3"/>
      <c r="E71" s="3"/>
      <c r="F71" s="3"/>
      <c r="G71" s="3"/>
      <c r="H71" s="3"/>
      <c r="I71" s="1"/>
      <c r="J71" s="1"/>
      <c r="K71" s="1"/>
      <c r="L71" s="3"/>
      <c r="M71" s="3"/>
      <c r="N71" s="3"/>
      <c r="O71" s="3"/>
    </row>
    <row r="72" spans="2:15" ht="5.25" hidden="1" customHeight="1">
      <c r="B72" s="3"/>
      <c r="C72" s="3"/>
      <c r="D72" s="3"/>
      <c r="E72" s="3"/>
      <c r="F72" s="3"/>
      <c r="G72" s="3"/>
      <c r="H72" s="3"/>
      <c r="I72" s="1"/>
      <c r="J72" s="1"/>
      <c r="K72" s="1"/>
      <c r="L72" s="3"/>
      <c r="M72" s="3"/>
      <c r="N72" s="3"/>
      <c r="O72" s="3"/>
    </row>
    <row r="73" spans="2:15" ht="12.75" hidden="1" customHeight="1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</row>
    <row r="74" spans="2:15" ht="12.75" hidden="1" customHeight="1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</row>
    <row r="75" spans="2:15" ht="12.75" hidden="1" customHeight="1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</row>
    <row r="76" spans="2:15" ht="12.75" hidden="1" customHeight="1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</row>
    <row r="77" spans="2:15" ht="12.75" hidden="1" customHeight="1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</row>
    <row r="78" spans="2:15" ht="12.75" hidden="1" customHeight="1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</row>
    <row r="79" spans="2:15" ht="12.75" hidden="1" customHeight="1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</row>
    <row r="80" spans="2:15" ht="12.75" hidden="1" customHeight="1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</row>
    <row r="81" spans="2:14" ht="12.75" hidden="1" customHeight="1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</row>
    <row r="82" spans="2:14" ht="12.75" hidden="1" customHeight="1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</row>
    <row r="83" spans="2:14" ht="12.75" hidden="1" customHeight="1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</row>
    <row r="84" spans="2:14" ht="12.75" hidden="1" customHeight="1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</row>
    <row r="85" spans="2:14" ht="12.75" hidden="1" customHeight="1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</row>
    <row r="86" spans="2:14" ht="12.75" hidden="1" customHeight="1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</row>
    <row r="87" spans="2:14" ht="12.75" hidden="1" customHeight="1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</row>
    <row r="88" spans="2:14" ht="12.75" hidden="1" customHeight="1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</row>
    <row r="89" spans="2:14" ht="12.75" hidden="1" customHeight="1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</row>
    <row r="90" spans="2:14" ht="12.75" hidden="1" customHeight="1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</row>
    <row r="91" spans="2:14" ht="12.75" hidden="1" customHeight="1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</row>
    <row r="92" spans="2:14" ht="12.75" hidden="1" customHeight="1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</row>
    <row r="93" spans="2:14" ht="12.75" hidden="1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</row>
    <row r="94" spans="2:14" ht="12.75" hidden="1" customHeight="1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</row>
    <row r="95" spans="2:14" ht="12.75" hidden="1" customHeight="1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</row>
    <row r="96" spans="2:14" ht="12.75" hidden="1" customHeight="1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</row>
    <row r="97" spans="2:14" ht="12.75" hidden="1" customHeight="1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</row>
    <row r="98" spans="2:14" ht="12.75" hidden="1" customHeight="1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</row>
    <row r="99" spans="2:14" ht="12.75" hidden="1" customHeight="1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</row>
    <row r="100" spans="2:14" ht="12.75" hidden="1" customHeight="1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</row>
    <row r="101" spans="2:14" ht="12.75" hidden="1" customHeight="1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</row>
    <row r="102" spans="2:14" ht="12.75" hidden="1" customHeight="1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</row>
    <row r="103" spans="2:14" ht="12.75" hidden="1" customHeight="1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</row>
    <row r="104" spans="2:14" ht="12.75" hidden="1" customHeight="1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</row>
    <row r="105" spans="2:14" ht="12.75" hidden="1" customHeight="1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2:14" ht="12.75" hidden="1" customHeight="1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2:14" ht="12.75" hidden="1" customHeight="1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2:14" ht="12.75" hidden="1" customHeight="1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2:14" ht="12.75" hidden="1" customHeight="1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2:14" ht="12.75" hidden="1" customHeight="1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2:14" ht="12.75" hidden="1" customHeight="1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2:14" ht="12.75" hidden="1" customHeight="1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2:14" ht="12.75" hidden="1" customHeight="1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2:14" ht="12.75" hidden="1" customHeight="1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2:14" ht="12.75" hidden="1" customHeight="1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2:14" ht="12.75" hidden="1" customHeight="1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2:14" ht="12.75" hidden="1" customHeight="1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2:14" ht="12.75" hidden="1" customHeight="1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2:14" ht="12.75" hidden="1" customHeight="1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2:14" ht="12.75" hidden="1" customHeight="1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2:14" ht="12.75" hidden="1" customHeight="1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2:14" ht="12.75" hidden="1" customHeight="1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2:14" ht="12.75" hidden="1" customHeight="1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2:14" ht="12.75" hidden="1" customHeight="1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2:14" ht="12.75" hidden="1" customHeight="1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2:14" ht="12.75" hidden="1" customHeight="1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2:14" ht="12.75" hidden="1" customHeight="1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2:14" ht="12.75" hidden="1" customHeight="1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2:14" ht="12.75" hidden="1" customHeight="1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2:14" ht="12.75" hidden="1" customHeight="1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2:14" ht="12.75" hidden="1" customHeight="1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2:14" ht="12.75" hidden="1" customHeight="1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2:14" ht="12.75" hidden="1" customHeight="1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2:14" ht="12.75" hidden="1" customHeight="1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2:14" ht="12.75" hidden="1" customHeight="1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2:14" ht="12.75" hidden="1" customHeight="1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2:14" ht="12.75" hidden="1" customHeight="1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2:14" ht="12.75" hidden="1" customHeight="1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2:14" ht="12.75" hidden="1" customHeight="1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2:14" ht="12.75" hidden="1" customHeight="1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2:14" ht="12.75" hidden="1" customHeight="1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2:14" ht="12.75" hidden="1" customHeight="1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2:14" ht="12.75" hidden="1" customHeight="1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2:14" ht="12.75" hidden="1" customHeight="1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2:14" ht="12.75" hidden="1" customHeight="1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2:14" ht="12.75" hidden="1" customHeight="1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2:14" ht="12.75" hidden="1" customHeight="1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2:14" ht="12.75" hidden="1" customHeight="1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2:14" ht="12.75" hidden="1" customHeight="1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2:14" ht="12.75" hidden="1" customHeight="1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2:14" ht="12.75" hidden="1" customHeight="1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2:14" ht="12.75" hidden="1" customHeight="1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2:14" ht="12.75" hidden="1" customHeight="1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2:14" ht="12.75" hidden="1" customHeight="1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2:14" ht="12.75" hidden="1" customHeight="1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2:14" ht="12.75" hidden="1" customHeight="1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2:14" ht="12.75" hidden="1" customHeight="1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2:14" ht="12.75" hidden="1" customHeight="1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2:14" ht="12.75" hidden="1" customHeight="1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2:14" ht="12.75" hidden="1" customHeight="1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2:14" ht="12.75" hidden="1" customHeight="1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2:14" ht="12.75" hidden="1" customHeight="1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2:14" ht="12.75" hidden="1" customHeight="1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2:14" ht="12.75" hidden="1" customHeight="1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2:14" ht="12.75" hidden="1" customHeight="1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2:14" ht="12.75" hidden="1" customHeight="1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2:14" ht="12.75" hidden="1" customHeight="1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2:14" ht="12.75" hidden="1" customHeight="1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2:14" ht="12.75" hidden="1" customHeight="1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2:14" ht="12.75" hidden="1" customHeight="1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2:14" ht="12.75" hidden="1" customHeight="1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2:14" ht="12.75" hidden="1" customHeight="1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2:14" ht="12.75" hidden="1" customHeight="1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2:14" ht="12.75" hidden="1" customHeight="1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2:14" ht="12.75" hidden="1" customHeight="1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2:14" ht="12.75" hidden="1" customHeight="1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2:14" ht="12.75" hidden="1" customHeight="1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2:14" ht="12.75" hidden="1" customHeight="1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2:14" ht="12.75" hidden="1" customHeight="1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2:14" ht="12.75" hidden="1" customHeight="1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2:14" ht="12.75" hidden="1" customHeight="1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2:14" ht="12.75" hidden="1" customHeight="1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2:14" ht="12.75" hidden="1" customHeight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2:14" ht="12.75" hidden="1" customHeight="1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2:14" ht="12.75" hidden="1" customHeight="1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2:14" ht="12.75" hidden="1" customHeight="1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2:14" ht="12.75" hidden="1" customHeight="1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2:14" ht="12.75" hidden="1" customHeight="1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2:14" ht="12.75" hidden="1" customHeight="1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2:14" ht="12.75" hidden="1" customHeight="1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2:14" ht="12.75" hidden="1" customHeight="1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2:14" ht="12.75" hidden="1" customHeight="1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2:14" ht="12.75" hidden="1" customHeight="1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2:14" ht="12.75" hidden="1" customHeight="1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2:14" ht="12.75" hidden="1" customHeight="1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2:14" ht="12.75" hidden="1" customHeight="1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2:14" ht="12.75" hidden="1" customHeight="1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2:14" ht="12.75" hidden="1" customHeight="1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2:14" ht="12.75" hidden="1" customHeight="1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2:14" ht="12.75" hidden="1" customHeight="1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2:14" ht="12.75" hidden="1" customHeight="1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2:14" ht="12.75" hidden="1" customHeight="1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2:14" ht="12.75" hidden="1" customHeight="1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2:14" ht="12.75" hidden="1" customHeight="1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2:14" ht="12.75" hidden="1" customHeight="1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2:14" ht="12.75" hidden="1" customHeight="1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2:14" ht="12.75" hidden="1" customHeight="1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2:14" ht="12.75" hidden="1" customHeight="1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2:14" ht="12.75" hidden="1" customHeight="1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2:14" ht="12.75" hidden="1" customHeight="1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2:14" ht="12.75" hidden="1" customHeight="1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2:14" ht="12.75" hidden="1" customHeight="1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2:14" ht="12.75" hidden="1" customHeight="1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2:14" ht="12.75" hidden="1" customHeight="1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2:14" ht="12.75" hidden="1" customHeight="1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2:14" ht="12.75" hidden="1" customHeight="1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2:14" ht="12.75" hidden="1" customHeight="1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2:14" ht="12.75" hidden="1" customHeight="1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2:14" ht="12.75" hidden="1" customHeight="1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2:14" ht="12.75" hidden="1" customHeight="1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2:14" ht="12.75" hidden="1" customHeight="1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2:14" ht="12.75" hidden="1" customHeight="1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2:14" ht="12.75" hidden="1" customHeight="1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2:14" ht="12.75" hidden="1" customHeight="1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2:14" ht="12.75" hidden="1" customHeight="1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2:14" ht="12.75" hidden="1" customHeight="1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2:14" ht="12.75" hidden="1" customHeight="1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2:14" ht="12.75" hidden="1" customHeight="1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2:14" ht="12.75" hidden="1" customHeight="1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2:14" ht="12.75" hidden="1" customHeight="1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2:14" ht="12.75" hidden="1" customHeight="1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2:14" ht="12.75" hidden="1" customHeight="1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2:14" ht="12.75" hidden="1" customHeight="1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2:14" ht="12.75" hidden="1" customHeight="1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2:14" ht="12.75" hidden="1" customHeight="1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2:14" ht="12.75" hidden="1" customHeight="1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2:14" ht="12.75" hidden="1" customHeight="1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2:14" ht="12.75" hidden="1" customHeight="1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2:14" ht="12.75" hidden="1" customHeight="1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2:14" ht="12.75" hidden="1" customHeight="1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2:14" ht="12.75" hidden="1" customHeight="1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2:14" ht="12.75" hidden="1" customHeight="1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2:14" ht="12.75" hidden="1" customHeight="1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2:14" ht="12.75" hidden="1" customHeight="1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2:14" ht="12.75" hidden="1" customHeight="1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2:14" ht="12.75" hidden="1" customHeight="1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2:14" ht="12.75" hidden="1" customHeight="1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2:14" ht="12.75" hidden="1" customHeight="1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2:14" ht="12.75" hidden="1" customHeight="1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2:14" ht="12.75" hidden="1" customHeight="1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2:14" ht="12.75" hidden="1" customHeight="1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2:14" ht="12.75" hidden="1" customHeight="1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2:14" ht="12.75" hidden="1" customHeight="1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2:14" ht="12.75" hidden="1" customHeight="1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2:14" ht="12.75" hidden="1" customHeight="1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2:14" ht="12.75" hidden="1" customHeight="1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2:14" ht="12.75" hidden="1" customHeight="1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2:14" ht="12.75" hidden="1" customHeight="1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2:14" ht="12.75" hidden="1" customHeight="1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2:14" ht="12.75" hidden="1" customHeight="1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2:14" ht="12.75" hidden="1" customHeight="1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2:14" ht="12.75" hidden="1" customHeight="1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2:14" ht="12.75" hidden="1" customHeight="1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2:14" ht="12.75" hidden="1" customHeight="1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2:14" ht="12.75" hidden="1" customHeight="1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2:14" ht="12.75" hidden="1" customHeight="1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2:14" ht="12.75" hidden="1" customHeight="1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2:14" ht="12.75" hidden="1" customHeight="1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2:14" ht="12.75" hidden="1" customHeight="1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2:14" ht="12.75" hidden="1" customHeight="1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2:14" ht="12.75" hidden="1" customHeight="1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2:14" ht="12.75" hidden="1" customHeight="1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2:14" ht="12.75" hidden="1" customHeight="1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2:14" ht="12.75" hidden="1" customHeight="1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2:14" ht="12.75" hidden="1" customHeight="1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2:14" ht="12.75" hidden="1" customHeight="1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2:14" ht="12.75" hidden="1" customHeight="1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2:14" ht="12.75" hidden="1" customHeight="1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2:14" ht="12.75" hidden="1" customHeight="1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2:14" ht="12.75" hidden="1" customHeight="1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2:14" ht="12.75" hidden="1" customHeight="1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2:14" ht="12.75" hidden="1" customHeight="1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2:14" ht="12.75" hidden="1" customHeight="1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2:14" ht="12.75" hidden="1" customHeight="1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2:14" ht="12.75" hidden="1" customHeight="1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2:14" ht="12.75" hidden="1" customHeight="1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2:14" ht="12.75" hidden="1" customHeight="1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2:14" ht="12.75" hidden="1" customHeight="1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2:14" ht="12.75" hidden="1" customHeight="1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2:14" ht="12.75" hidden="1" customHeight="1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2:14" ht="12.75" hidden="1" customHeight="1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2:14" ht="12.75" hidden="1" customHeight="1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2:14" ht="12.75" hidden="1" customHeight="1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2:14" ht="12.75" hidden="1" customHeight="1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2:14" ht="12.75" hidden="1" customHeight="1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2:14" ht="12.75" hidden="1" customHeight="1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2:14" ht="12.75" hidden="1" customHeight="1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2:14" ht="12.75" hidden="1" customHeight="1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2:14" ht="12.75" hidden="1" customHeight="1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2:14" ht="12.75" hidden="1" customHeight="1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2:14" ht="12.75" hidden="1" customHeight="1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2:14" ht="12.75" hidden="1" customHeight="1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2:14" ht="12.75" hidden="1" customHeight="1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2:14" ht="12.75" hidden="1" customHeight="1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2:14" ht="12.75" hidden="1" customHeight="1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2:14" ht="12.75" hidden="1" customHeight="1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2:14" ht="12.75" hidden="1" customHeight="1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2:14" ht="12.75" hidden="1" customHeight="1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2:14" ht="12.75" hidden="1" customHeight="1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2:14" ht="12.75" hidden="1" customHeight="1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2:14" ht="12.75" hidden="1" customHeight="1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2:14" ht="12.75" hidden="1" customHeight="1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2:14" ht="12.75" hidden="1" customHeight="1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2:14" ht="12.75" hidden="1" customHeight="1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2:14" ht="12.75" hidden="1" customHeight="1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2:14" ht="12.75" hidden="1" customHeight="1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2:14" ht="12.75" hidden="1" customHeight="1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2:14" ht="12.75" hidden="1" customHeight="1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2:14" ht="12.75" hidden="1" customHeight="1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2:14" ht="12.75" hidden="1" customHeight="1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2:14" ht="12.75" hidden="1" customHeight="1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2:14" ht="12.75" hidden="1" customHeight="1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2:14" ht="12.75" hidden="1" customHeight="1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2:14" ht="12.75" hidden="1" customHeight="1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2:14" ht="12.75" hidden="1" customHeight="1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2:14" ht="12.75" hidden="1" customHeight="1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2:14" ht="12.75" hidden="1" customHeight="1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2:14" ht="12.75" hidden="1" customHeight="1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2:14" ht="12.75" hidden="1" customHeight="1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2:14" ht="12.75" hidden="1" customHeight="1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2:14" ht="12.75" hidden="1" customHeight="1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2:14" ht="12.75" hidden="1" customHeight="1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2:14" ht="12.75" hidden="1" customHeight="1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2:14" ht="12.75" hidden="1" customHeight="1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2:14" ht="12.75" hidden="1" customHeight="1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2:14" ht="12.75" hidden="1" customHeight="1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2:14" ht="12.75" hidden="1" customHeight="1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2:14" ht="12.75" hidden="1" customHeight="1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2:14" ht="12.75" hidden="1" customHeight="1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2:14" ht="12.75" hidden="1" customHeight="1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2:14" ht="12.75" hidden="1" customHeight="1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2:14" ht="12.75" hidden="1" customHeight="1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2:14" ht="12.75" hidden="1" customHeight="1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2:14" ht="12.75" hidden="1" customHeight="1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2:14" ht="12.75" hidden="1" customHeight="1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2:14" ht="12.75" hidden="1" customHeight="1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2:14" ht="12.75" hidden="1" customHeight="1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2:14" ht="12.75" hidden="1" customHeight="1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2:14" ht="12.75" hidden="1" customHeight="1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2:14" ht="12.75" hidden="1" customHeight="1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2:14" ht="12.75" hidden="1" customHeight="1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2:14" ht="12.75" hidden="1" customHeight="1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2:14" ht="12.75" hidden="1" customHeight="1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2:14" ht="12.75" hidden="1" customHeight="1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2:14" ht="12.75" hidden="1" customHeight="1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2:14" ht="12.75" hidden="1" customHeight="1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2:14" ht="12.75" hidden="1" customHeight="1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2:14" ht="12.75" hidden="1" customHeight="1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2:14" ht="12.75" hidden="1" customHeight="1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2:14" ht="12.75" hidden="1" customHeight="1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2:14" ht="12.75" hidden="1" customHeight="1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2:14" ht="12.75" hidden="1" customHeight="1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2:14" ht="12.75" hidden="1" customHeight="1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2:14" ht="12.75" hidden="1" customHeight="1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2:14" ht="12.75" hidden="1" customHeight="1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2:14" ht="12.75" hidden="1" customHeight="1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2:14" ht="12.75" hidden="1" customHeight="1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2:14" ht="12.75" hidden="1" customHeight="1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2:14" ht="12.75" hidden="1" customHeight="1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2:14" ht="12.75" hidden="1" customHeight="1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2:14" ht="12.75" hidden="1" customHeight="1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2:14" ht="12.75" hidden="1" customHeight="1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2:14" ht="12.75" hidden="1" customHeight="1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2:14" ht="12.75" hidden="1" customHeight="1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2:14" ht="12.75" hidden="1" customHeight="1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2:14" ht="12.75" hidden="1" customHeight="1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2:14" ht="12.75" hidden="1" customHeight="1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2:14" ht="12.75" hidden="1" customHeight="1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2:14" ht="12.75" hidden="1" customHeight="1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2:14" ht="12.75" hidden="1" customHeight="1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2:14" ht="12.75" hidden="1" customHeight="1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2:14" ht="12.75" hidden="1" customHeight="1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2:14" ht="12.75" hidden="1" customHeight="1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2:14" ht="12.75" hidden="1" customHeight="1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2:14" ht="12.75" hidden="1" customHeight="1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2:14" ht="12.75" hidden="1" customHeight="1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2:14" ht="12.75" hidden="1" customHeight="1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2:14" ht="12.75" hidden="1" customHeight="1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2:14" ht="12.75" hidden="1" customHeight="1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2:14" ht="12.75" hidden="1" customHeight="1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2:14" ht="12.75" hidden="1" customHeight="1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2:14" ht="12.75" hidden="1" customHeight="1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2:14" ht="12.75" hidden="1" customHeight="1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2:14" ht="12.75" hidden="1" customHeight="1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2:14" ht="12.75" hidden="1" customHeight="1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2:14" ht="12.75" hidden="1" customHeight="1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2:14" ht="12.75" hidden="1" customHeight="1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2:14" ht="12.75" hidden="1" customHeight="1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2:14" ht="12.75" hidden="1" customHeight="1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2:14" ht="12.75" hidden="1" customHeight="1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2:14" ht="12.75" hidden="1" customHeight="1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2:14" ht="12.75" hidden="1" customHeight="1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2:14" ht="12.75" hidden="1" customHeight="1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2:14" ht="12.75" hidden="1" customHeight="1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2:14" ht="12.75" hidden="1" customHeight="1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2:14" ht="12.75" hidden="1" customHeight="1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2:14" ht="12.75" hidden="1" customHeight="1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2:14" ht="12.75" hidden="1" customHeight="1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2:14" ht="12.75" hidden="1" customHeight="1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2:14" ht="12.75" hidden="1" customHeight="1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2:14" ht="12.75" hidden="1" customHeight="1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2:14" ht="12.75" hidden="1" customHeight="1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2:14" ht="12.75" hidden="1" customHeight="1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2:14" ht="12.75" hidden="1" customHeight="1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2:14" ht="12.75" hidden="1" customHeight="1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2:14" ht="12.75" hidden="1" customHeight="1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2:14" ht="12.75" hidden="1" customHeight="1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2:14" ht="12.75" hidden="1" customHeight="1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2:14" ht="12.75" hidden="1" customHeight="1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2:14" ht="12.75" hidden="1" customHeight="1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2:14" ht="12.75" hidden="1" customHeight="1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2:14" ht="12.75" hidden="1" customHeight="1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2:14" ht="12.75" hidden="1" customHeight="1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2:14" ht="12.75" hidden="1" customHeight="1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2:14" ht="12.75" hidden="1" customHeight="1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2:14" ht="12.75" hidden="1" customHeight="1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2:14" ht="12.75" hidden="1" customHeight="1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2:14" ht="12.75" hidden="1" customHeight="1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2:14" ht="12.75" hidden="1" customHeight="1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2:14" ht="12.75" hidden="1" customHeight="1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2:14" ht="12.75" hidden="1" customHeight="1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2:14" ht="12.75" hidden="1" customHeight="1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2:14" ht="12.75" hidden="1" customHeight="1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2:14" ht="12.75" hidden="1" customHeight="1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2:14" ht="12.75" hidden="1" customHeight="1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2:14" ht="12.75" hidden="1" customHeight="1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2:14" ht="12.75" hidden="1" customHeight="1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2:14" ht="12.75" hidden="1" customHeight="1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2:14" ht="12.75" hidden="1" customHeight="1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2:14" ht="12.75" hidden="1" customHeight="1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2:14" ht="12.75" hidden="1" customHeight="1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2:14" ht="12.75" hidden="1" customHeight="1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2:14" ht="12.75" hidden="1" customHeight="1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2:14" ht="12.75" hidden="1" customHeight="1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2:14" ht="12.75" hidden="1" customHeight="1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2:14" ht="12.75" hidden="1" customHeight="1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2:14" ht="12.75" hidden="1" customHeight="1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2:14" ht="12.75" hidden="1" customHeight="1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2:14" ht="12.75" hidden="1" customHeight="1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2:14" ht="12.75" hidden="1" customHeight="1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2:14" ht="12.75" hidden="1" customHeight="1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2:14" ht="12.75" hidden="1" customHeight="1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2:14" ht="12.75" hidden="1" customHeight="1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2:14" ht="12.75" hidden="1" customHeight="1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2:14" ht="12.75" hidden="1" customHeight="1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2:14" ht="12.75" hidden="1" customHeight="1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2:14" ht="12.75" hidden="1" customHeight="1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2:14" ht="12.75" hidden="1" customHeight="1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2:14" ht="12.75" hidden="1" customHeight="1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2:14" ht="12.75" hidden="1" customHeight="1"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2:14" ht="12.75" hidden="1" customHeight="1"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2:14" ht="12.75" hidden="1" customHeight="1"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2:14" ht="12.75" hidden="1" customHeight="1"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2:14" ht="12.75" hidden="1" customHeight="1"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2:14" ht="12.75" hidden="1" customHeight="1"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2:14" ht="12.75" hidden="1" customHeight="1"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2:14" ht="12.75" hidden="1" customHeight="1"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2:14" ht="12.75" hidden="1" customHeight="1"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2:14" ht="12.75" hidden="1" customHeight="1"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2:14" ht="12.75" hidden="1" customHeight="1"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2:14" ht="12.75" hidden="1" customHeight="1"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2:14" ht="12.75" hidden="1" customHeight="1"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2:14" ht="12.75" hidden="1" customHeight="1"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2:14" ht="12.75" hidden="1" customHeight="1"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2:14" ht="12.75" hidden="1" customHeight="1"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2:14" ht="12.75" hidden="1" customHeight="1"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2:14" ht="12.75" hidden="1" customHeight="1"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2:14" ht="12.75" hidden="1" customHeight="1"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2:14" ht="12.75" hidden="1" customHeight="1"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2:14" ht="12.75" hidden="1" customHeight="1"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2:14" ht="12.75" hidden="1" customHeight="1"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2:14" ht="12.75" hidden="1" customHeight="1"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2:14" ht="12.75" hidden="1" customHeight="1"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2:14" ht="12.75" hidden="1" customHeight="1"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2:14" ht="12.75" hidden="1" customHeight="1"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2:14" ht="12.75" hidden="1" customHeight="1"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2:14" ht="12.75" hidden="1" customHeight="1"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2:14" ht="12.75" hidden="1" customHeight="1"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2:14" ht="12.75" hidden="1" customHeight="1"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2:14" ht="12.75" hidden="1" customHeight="1"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2:14" ht="12.75" hidden="1" customHeight="1"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2:14" ht="12.75" hidden="1" customHeight="1"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2:14" ht="12.75" hidden="1" customHeight="1"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2:14" ht="12.75" hidden="1" customHeight="1"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2:14" ht="12.75" hidden="1" customHeight="1"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2:14" ht="12.75" hidden="1" customHeight="1"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2:14" ht="12.75" hidden="1" customHeight="1"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2:14" ht="12.75" hidden="1" customHeight="1"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2:14" ht="12.75" hidden="1" customHeight="1"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2:14" ht="12.75" hidden="1" customHeight="1"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2:14" ht="12.75" hidden="1" customHeight="1"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2:14" ht="12.75" hidden="1" customHeight="1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2:14" ht="12.75" hidden="1" customHeight="1"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2:14" ht="12.75" hidden="1" customHeight="1"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2:14" ht="12.75" hidden="1" customHeight="1"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2:14" ht="12.75" hidden="1" customHeight="1"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2:14" ht="12.75" hidden="1" customHeight="1"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2:14" ht="12.75" hidden="1" customHeight="1"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2:14" ht="12.75" hidden="1" customHeight="1"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2:14" ht="12.75" hidden="1" customHeight="1"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2:14" ht="12.75" hidden="1" customHeight="1"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2:14" ht="12.75" hidden="1" customHeight="1"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2:14" ht="12.75" hidden="1" customHeight="1"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2:14" ht="12.75" hidden="1" customHeight="1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2:14" ht="12.75" hidden="1" customHeight="1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2:14" ht="12.75" hidden="1" customHeight="1"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2:14" ht="12.75" hidden="1" customHeight="1"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2:14" ht="12.75" hidden="1" customHeight="1"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2:14" ht="12.75" hidden="1" customHeight="1"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2:14" ht="12.75" hidden="1" customHeight="1"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2:14" ht="12.75" hidden="1" customHeight="1"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2:14" ht="12.75" hidden="1" customHeight="1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2:14" ht="12.75" hidden="1" customHeight="1"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2:14" ht="12.75" hidden="1" customHeight="1"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2:14" ht="12.75" hidden="1" customHeight="1"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2:14" ht="12.75" hidden="1" customHeight="1"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2:14" ht="12.75" hidden="1" customHeight="1"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2:14" ht="12.75" hidden="1" customHeight="1"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2:14" ht="12.75" hidden="1" customHeight="1"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2:14" ht="12.75" hidden="1" customHeight="1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2:14" ht="12.75" hidden="1" customHeight="1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2:14" ht="12.75" hidden="1" customHeight="1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2:14" ht="12.75" hidden="1" customHeight="1"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2:14" ht="12.75" hidden="1" customHeight="1"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2:14" ht="12.75" hidden="1" customHeight="1"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2:14" ht="12.75" hidden="1" customHeight="1"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2:14" ht="12.75" hidden="1" customHeight="1"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2:14" ht="12.75" hidden="1" customHeight="1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2:14" ht="12.75" hidden="1" customHeight="1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2:14" ht="12.75" hidden="1" customHeight="1"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2:14" ht="12.75" hidden="1" customHeight="1"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2:14" ht="12.75" hidden="1" customHeight="1"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2:14" ht="12.75" hidden="1" customHeight="1"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2:14" ht="12.75" hidden="1" customHeight="1"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2:14" ht="12.75" hidden="1" customHeight="1"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2:14" ht="12.75" hidden="1" customHeight="1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2:14" ht="12.75" hidden="1" customHeight="1"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2:14" ht="12.75" hidden="1" customHeight="1"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2:14" ht="12.75" hidden="1" customHeight="1"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2:14" ht="12.75" hidden="1" customHeight="1"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2:14" ht="12.75" hidden="1" customHeight="1"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2:14" ht="12.75" hidden="1" customHeight="1"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2:14" ht="12.75" hidden="1" customHeight="1"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2:14" ht="12.75" hidden="1" customHeight="1"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2:14" ht="12.75" hidden="1" customHeight="1"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2:14" ht="12.75" hidden="1" customHeight="1"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2:14" ht="12.75" hidden="1" customHeight="1"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2:14" ht="12.75" hidden="1" customHeight="1"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2:14" ht="12.75" hidden="1" customHeight="1"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2:14" ht="12.75" hidden="1" customHeight="1"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2:14" ht="12.75" hidden="1" customHeight="1"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2:14" ht="12.75" hidden="1" customHeight="1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2:14" ht="12.75" hidden="1" customHeight="1"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2:14" ht="12.75" hidden="1" customHeight="1"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2:14" ht="12.75" hidden="1" customHeight="1"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2:14" ht="12.75" hidden="1" customHeight="1"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2:14" ht="12.75" hidden="1" customHeight="1"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2:14" ht="12.75" hidden="1" customHeight="1"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2:14" ht="12.75" hidden="1" customHeight="1"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2:14" ht="12.75" hidden="1" customHeight="1"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2:14" ht="12.75" hidden="1" customHeight="1"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2:14" ht="12.75" hidden="1" customHeight="1"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2:14" ht="12.75" hidden="1" customHeight="1"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2:14" ht="12.75" hidden="1" customHeight="1"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2:14" ht="12.75" hidden="1" customHeight="1"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2:14" ht="12.75" hidden="1" customHeight="1"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2:14" ht="12.75" hidden="1" customHeight="1"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2:14" ht="12.75" hidden="1" customHeight="1"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2:14" ht="12.75" hidden="1" customHeight="1"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2:14" ht="12.75" hidden="1" customHeight="1"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2:14" ht="12.75" hidden="1" customHeight="1"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2:14" ht="12.75" hidden="1" customHeight="1"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2:14" ht="12.75" hidden="1" customHeight="1"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2:14" ht="12.75" hidden="1" customHeight="1"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2:14" ht="12.75" hidden="1" customHeight="1"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2:14" ht="12.75" hidden="1" customHeight="1"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2:14" ht="12.75" hidden="1" customHeight="1"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2:14" ht="12.75" hidden="1" customHeight="1"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2:14" ht="12.75" hidden="1" customHeight="1"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2:14" ht="12.75" hidden="1" customHeight="1"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2:14" ht="12.75" hidden="1" customHeight="1"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2:14" ht="12.75" hidden="1" customHeight="1"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2:14" ht="12.75" hidden="1" customHeight="1"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2:14" ht="12.75" hidden="1" customHeight="1"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2:14" ht="12.75" hidden="1" customHeight="1"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2:14" ht="12.75" hidden="1" customHeight="1"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2:14" ht="12.75" hidden="1" customHeight="1"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2:14" ht="12.75" hidden="1" customHeight="1"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2:14" ht="12.75" hidden="1" customHeight="1"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2:14" ht="12.75" hidden="1" customHeight="1"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2:14" ht="12.75" hidden="1" customHeight="1"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2:14" ht="12.75" hidden="1" customHeight="1"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2:14" ht="12.75" hidden="1" customHeight="1"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2:14" ht="12.75" hidden="1" customHeight="1"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2:14" ht="12.75" hidden="1" customHeight="1"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2:14" ht="12.75" hidden="1" customHeight="1"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2:14" ht="12.75" hidden="1" customHeight="1"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2:14" ht="12.75" hidden="1" customHeight="1"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2:14" ht="12.75" hidden="1" customHeight="1"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2:14" ht="12.75" hidden="1" customHeight="1"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2:14" ht="12.75" hidden="1" customHeight="1"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2:14" ht="12.75" hidden="1" customHeight="1"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2:14" ht="12.75" hidden="1" customHeight="1"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2:14" ht="12.75" hidden="1" customHeight="1"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2:14" ht="12.75" hidden="1" customHeight="1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2:14" ht="12.75" hidden="1" customHeight="1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2:14" ht="12.75" hidden="1" customHeight="1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2:14" ht="12.75" hidden="1" customHeight="1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2:14" ht="12.75" hidden="1" customHeight="1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2:14" ht="12.75" hidden="1" customHeight="1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2:14" ht="12.75" hidden="1" customHeight="1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2:14" ht="12.75" hidden="1" customHeight="1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2:14" ht="12.75" hidden="1" customHeight="1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2:14" ht="12.75" hidden="1" customHeight="1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2:14" ht="12.75" hidden="1" customHeight="1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2:14" ht="12.75" hidden="1" customHeight="1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2:14" ht="12.75" hidden="1" customHeight="1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2:14" ht="12.75" hidden="1" customHeight="1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2:14" ht="12.75" hidden="1" customHeight="1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2:14" ht="12.75" hidden="1" customHeight="1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2:14" ht="12.75" hidden="1" customHeight="1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2:14" ht="12.75" hidden="1" customHeight="1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2:14" ht="12.75" hidden="1" customHeight="1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2:14" ht="12.75" hidden="1" customHeight="1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2:14" ht="12.75" hidden="1" customHeight="1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2:14" ht="12.75" hidden="1" customHeight="1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2:14" ht="12.75" hidden="1" customHeight="1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2:14" ht="12.75" hidden="1" customHeight="1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2:14" ht="12.75" hidden="1" customHeight="1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2:14" ht="12.75" hidden="1" customHeight="1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2:14" ht="12.75" hidden="1" customHeight="1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2:14" ht="12.75" hidden="1" customHeight="1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2:14" ht="12.75" hidden="1" customHeight="1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2:14" ht="12.75" hidden="1" customHeight="1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2:14" ht="12.75" hidden="1" customHeight="1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2:14" ht="12.75" hidden="1" customHeight="1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2:14" ht="12.75" hidden="1" customHeight="1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2:14" ht="12.75" hidden="1" customHeight="1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2:14" ht="12.75" hidden="1" customHeight="1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2:14" ht="12.75" hidden="1" customHeight="1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2:14" ht="12.75" hidden="1" customHeight="1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2:14" ht="12.75" hidden="1" customHeight="1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2:14" ht="12.75" hidden="1" customHeight="1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2:14" ht="12.75" hidden="1" customHeight="1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2:14" ht="12.75" hidden="1" customHeight="1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2:14" ht="12.75" hidden="1" customHeight="1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2:14" ht="12.75" hidden="1" customHeight="1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2:14" ht="12.75" hidden="1" customHeight="1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2:14" ht="12.75" hidden="1" customHeight="1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2:14" ht="12.75" hidden="1" customHeight="1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2:14" ht="12.75" hidden="1" customHeight="1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2:14" ht="12.75" hidden="1" customHeight="1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2:14" ht="12.75" hidden="1" customHeight="1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2:14" ht="12.75" hidden="1" customHeight="1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2:14" ht="12.75" hidden="1" customHeight="1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2:14" ht="12.75" hidden="1" customHeight="1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2:14" ht="12.75" hidden="1" customHeight="1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2:14" ht="12.75" hidden="1" customHeight="1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2:14" ht="12.75" hidden="1" customHeight="1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2:14" ht="12.75" hidden="1" customHeight="1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2:14" ht="12.75" hidden="1" customHeight="1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2:14" ht="12.75" hidden="1" customHeight="1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2:14" ht="12.75" hidden="1" customHeight="1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2:14" ht="12.75" hidden="1" customHeight="1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2:14" ht="12.75" hidden="1" customHeight="1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2:14" ht="12.75" hidden="1" customHeight="1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2:14" ht="12.75" hidden="1" customHeight="1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2:14" ht="12.75" hidden="1" customHeight="1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2:14" ht="12.75" hidden="1" customHeight="1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2:14" ht="12.75" hidden="1" customHeight="1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2:14" ht="12.75" hidden="1" customHeight="1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2:14" ht="12.75" hidden="1" customHeight="1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2:14" ht="12.75" hidden="1" customHeight="1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2:14" ht="12.75" hidden="1" customHeight="1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2:14" ht="12.75" hidden="1" customHeight="1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2:14" ht="12.75" hidden="1" customHeight="1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2:14" ht="12.75" hidden="1" customHeight="1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2:14" ht="12.75" hidden="1" customHeight="1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2:14" ht="12.75" hidden="1" customHeight="1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2:14" ht="12.75" hidden="1" customHeight="1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2:14" ht="12.75" hidden="1" customHeight="1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2:14" ht="12.75" hidden="1" customHeight="1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2:14" ht="12.75" hidden="1" customHeight="1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2:14" ht="12.75" hidden="1" customHeight="1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2:14" ht="12.75" hidden="1" customHeight="1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2:14" ht="12.75" hidden="1" customHeight="1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2:14" ht="12.75" hidden="1" customHeight="1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2:14" ht="12.75" hidden="1" customHeight="1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2:14" ht="12.75" hidden="1" customHeight="1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2:14" ht="12.75" hidden="1" customHeight="1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2:14" ht="12.75" hidden="1" customHeight="1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2:14" ht="12.75" hidden="1" customHeight="1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2:14" ht="12.75" hidden="1" customHeight="1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2:14" ht="12.75" hidden="1" customHeight="1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2:14" ht="12.75" hidden="1" customHeight="1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2:14" ht="12.75" hidden="1" customHeight="1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2:14" ht="12.75" hidden="1" customHeight="1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2:14" ht="12.75" hidden="1" customHeight="1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2:14" ht="12.75" hidden="1" customHeight="1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2:14" ht="12.75" hidden="1" customHeight="1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2:14" ht="12.75" hidden="1" customHeight="1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2:14" ht="12.75" hidden="1" customHeight="1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2:14" ht="12.75" hidden="1" customHeight="1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2:14" ht="12.75" hidden="1" customHeight="1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2:14" ht="12.75" hidden="1" customHeight="1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2:14" ht="12.75" hidden="1" customHeight="1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2:14" ht="12.75" hidden="1" customHeight="1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2:14" ht="12.75" hidden="1" customHeight="1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2:14" ht="12.75" hidden="1" customHeight="1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2:14" ht="12.75" hidden="1" customHeight="1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2:14" ht="12.75" hidden="1" customHeight="1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2:14" ht="12.75" hidden="1" customHeight="1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2:14" ht="12.75" hidden="1" customHeight="1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2:14" ht="12.75" hidden="1" customHeight="1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2:14" ht="12.75" hidden="1" customHeight="1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2:14" ht="12.75" hidden="1" customHeight="1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2:14" ht="12.75" hidden="1" customHeight="1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2:14" ht="12.75" hidden="1" customHeight="1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2:14" ht="12.75" hidden="1" customHeight="1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2:14" ht="12.75" hidden="1" customHeight="1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2:14" ht="12.75" hidden="1" customHeight="1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2:14" ht="12.75" hidden="1" customHeight="1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2:14" ht="12.75" hidden="1" customHeight="1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2:14" ht="12.75" hidden="1" customHeight="1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2:14" ht="12.75" hidden="1" customHeight="1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2:14" ht="12.75" hidden="1" customHeight="1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2:14" ht="12.75" hidden="1" customHeight="1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2:14" ht="12.75" hidden="1" customHeight="1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2:14" ht="12.75" hidden="1" customHeight="1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2:14" ht="12.75" hidden="1" customHeight="1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2:14" ht="12.75" hidden="1" customHeight="1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2:14" ht="12.75" hidden="1" customHeight="1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2:14" ht="12.75" hidden="1" customHeight="1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2:14" ht="12.75" hidden="1" customHeight="1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2:14" ht="12.75" hidden="1" customHeight="1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2:14" ht="12.75" hidden="1" customHeight="1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2:14" ht="12.75" hidden="1" customHeight="1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2:14" ht="12.75" hidden="1" customHeight="1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2:14" ht="12.75" hidden="1" customHeight="1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2:14" ht="12.75" hidden="1" customHeight="1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2:14" ht="12.75" hidden="1" customHeight="1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2:14" ht="12.75" hidden="1" customHeight="1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2:14" ht="12.75" hidden="1" customHeight="1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2:14" ht="12.75" hidden="1" customHeight="1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2:14" ht="12.75" hidden="1" customHeight="1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2:14" ht="12.75" hidden="1" customHeight="1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2:14" ht="12.75" hidden="1" customHeight="1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2:14" ht="12.75" hidden="1" customHeight="1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2:14" ht="12.75" hidden="1" customHeight="1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2:14" ht="12.75" hidden="1" customHeight="1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2:14" ht="12.75" hidden="1" customHeight="1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2:14" ht="12.75" hidden="1" customHeight="1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2:14" ht="12.75" hidden="1" customHeight="1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2:14" ht="12.75" hidden="1" customHeight="1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2:14" ht="12.75" hidden="1" customHeight="1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2:14" ht="12.75" hidden="1" customHeight="1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2:14" ht="12.75" hidden="1" customHeight="1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2:14" ht="12.75" hidden="1" customHeight="1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2:14" ht="12.75" hidden="1" customHeight="1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2:14" ht="12.75" hidden="1" customHeight="1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2:14" ht="12.75" hidden="1" customHeight="1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2:14" ht="12.75" hidden="1" customHeight="1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2:14" ht="12.75" hidden="1" customHeight="1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2:14" ht="12.75" hidden="1" customHeight="1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2:14" ht="12.75" hidden="1" customHeight="1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2:14" ht="12.75" hidden="1" customHeight="1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2:14" ht="12.75" hidden="1" customHeight="1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2:14" ht="12.75" hidden="1" customHeight="1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2:14" ht="12.75" hidden="1" customHeight="1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2:14" ht="12.75" hidden="1" customHeight="1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2:14" ht="12.75" hidden="1" customHeight="1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2:14" ht="12.75" hidden="1" customHeight="1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2:14" ht="12.75" hidden="1" customHeight="1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2:14" ht="12.75" hidden="1" customHeight="1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2:14" ht="12.75" hidden="1" customHeight="1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2:14" ht="12.75" hidden="1" customHeight="1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2:14" ht="12.75" hidden="1" customHeight="1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2:14" ht="12.75" hidden="1" customHeight="1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2:14" ht="12.75" hidden="1" customHeight="1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2:14" ht="12.75" hidden="1" customHeight="1"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2:14" ht="12.75" hidden="1" customHeight="1"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2:14" ht="12.75" hidden="1" customHeight="1"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2:14" ht="12.75" hidden="1" customHeight="1"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2:14" ht="12.75" hidden="1" customHeight="1"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2:14" ht="12.75" hidden="1" customHeight="1"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2:14" ht="12.75" hidden="1" customHeight="1"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2:14" ht="12.75" hidden="1" customHeight="1"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2:14" ht="12.75" hidden="1" customHeight="1"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2:14" ht="12.75" hidden="1" customHeight="1"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2:14" ht="12.75" hidden="1" customHeight="1"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2:14" ht="12.75" hidden="1" customHeight="1"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2:14" ht="12.75" hidden="1" customHeight="1"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2:14" ht="12.75" hidden="1" customHeight="1"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2:14" ht="12.75" hidden="1" customHeight="1"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2:14" ht="12.75" hidden="1" customHeight="1"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2:14" ht="12.75" hidden="1" customHeight="1"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2:14" ht="12.75" hidden="1" customHeight="1"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2:14" ht="12.75" hidden="1" customHeight="1"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2:14" ht="12.75" hidden="1" customHeight="1"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2:14" ht="12.75" hidden="1" customHeight="1"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2:14" ht="12.75" hidden="1" customHeight="1"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2:14" ht="12.75" hidden="1" customHeight="1"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2:14" ht="12.75" hidden="1" customHeight="1"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2:14" ht="12.75" hidden="1" customHeight="1"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2:14" ht="12.75" hidden="1" customHeight="1"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2:14" ht="12.75" hidden="1" customHeight="1"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2:14" ht="12.75" hidden="1" customHeight="1"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2:14" ht="12.75" hidden="1" customHeight="1"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2:14" ht="12.75" hidden="1" customHeight="1"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2:14" ht="12.75" hidden="1" customHeight="1"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2:14" ht="12.75" hidden="1" customHeight="1"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2:14" ht="12.75" hidden="1" customHeight="1"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2:14" ht="12.75" hidden="1" customHeight="1"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2:14" ht="12.75" hidden="1" customHeight="1"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2:14" ht="12.75" hidden="1" customHeight="1"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2:14" ht="12.75" hidden="1" customHeight="1"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2:14" ht="12.75" hidden="1" customHeight="1"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2:14" ht="12.75" hidden="1" customHeight="1"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2:14" ht="12.75" hidden="1" customHeight="1"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2:14" ht="12.75" hidden="1" customHeight="1"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2:14" ht="12.75" hidden="1" customHeight="1"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2:14" ht="12.75" hidden="1" customHeight="1"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2:14" ht="12.75" hidden="1" customHeight="1"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2:14" ht="12.75" hidden="1" customHeight="1"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2:14" ht="12.75" hidden="1" customHeight="1"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2:14" ht="12.75" hidden="1" customHeight="1"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2:14" ht="12.75" hidden="1" customHeight="1"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2:14" ht="12.75" hidden="1" customHeight="1"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2:14" ht="12.75" hidden="1" customHeight="1"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2:14" ht="12.75" hidden="1" customHeight="1"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2:14" ht="12.75" hidden="1" customHeight="1"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2:14" ht="12.75" hidden="1" customHeight="1"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2:14" ht="12.75" hidden="1" customHeight="1"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2:14" ht="12.75" hidden="1" customHeight="1"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2:14" ht="12.75" hidden="1" customHeight="1"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2:14" ht="12.75" hidden="1" customHeight="1"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2:14" ht="12.75" hidden="1" customHeight="1"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2:14" ht="12.75" hidden="1" customHeight="1"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2:14" ht="12.75" hidden="1" customHeight="1"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2:14" ht="12.75" hidden="1" customHeight="1"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2:14" ht="12.75" hidden="1" customHeight="1"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2:14" ht="12.75" hidden="1" customHeight="1"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2:14" ht="12.75" hidden="1" customHeight="1"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2:14" ht="12.75" hidden="1" customHeight="1"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2:14" ht="12.75" hidden="1" customHeight="1"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2:14" ht="12.75" hidden="1" customHeight="1"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2:14" ht="12.75" hidden="1" customHeight="1"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2:14" ht="12.75" hidden="1" customHeight="1"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2:14" ht="12.75" hidden="1" customHeight="1"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2:14" ht="12.75" hidden="1" customHeight="1"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2:14" ht="12.75" hidden="1" customHeight="1"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2:14" ht="12.75" hidden="1" customHeight="1"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2:14" ht="12.75" hidden="1" customHeight="1"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2:14" ht="12.75" hidden="1" customHeight="1"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2:14" ht="12.75" hidden="1" customHeight="1"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2:14" ht="12.75" hidden="1" customHeight="1"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2:14" ht="12.75" hidden="1" customHeight="1"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2:14" ht="12.75" hidden="1" customHeight="1"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2:14" ht="12.75" hidden="1" customHeight="1"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2:14" ht="12.75" hidden="1" customHeight="1"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2:14" ht="12.75" hidden="1" customHeight="1"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2:14" ht="12.75" hidden="1" customHeight="1"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2:14" ht="12.75" hidden="1" customHeight="1"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2:14" ht="12.75" hidden="1" customHeight="1"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2:14" ht="12.75" hidden="1" customHeight="1"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2:14" ht="12.75" hidden="1" customHeight="1"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2:14" ht="12.75" hidden="1" customHeight="1"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2:14" ht="12.75" hidden="1" customHeight="1"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2:14" ht="12.75" hidden="1" customHeight="1"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2:14" ht="12.75" hidden="1" customHeight="1"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2:14" ht="12.75" hidden="1" customHeight="1"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2:14" ht="12.75" hidden="1" customHeight="1"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2:14" ht="12.75" hidden="1" customHeight="1"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2:14" ht="12.75" hidden="1" customHeight="1"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2:14" ht="12.75" hidden="1" customHeight="1"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2:14" ht="12.75" hidden="1" customHeight="1"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2:14" ht="12.75" hidden="1" customHeight="1"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2:14" ht="12.75" hidden="1" customHeight="1"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2:14" ht="12.75" hidden="1" customHeight="1"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2:14" ht="12.75" hidden="1" customHeight="1"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2:14" ht="12.75" hidden="1" customHeight="1"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2:14" ht="12.75" hidden="1" customHeight="1"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2:14" ht="12.75" hidden="1" customHeight="1"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2:14" ht="12.75" hidden="1" customHeight="1"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2:14" ht="12.75" hidden="1" customHeight="1"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2:14" ht="12.75" hidden="1" customHeight="1"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2:14" ht="12.75" hidden="1" customHeight="1"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2:14" ht="12.75" hidden="1" customHeight="1"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2:14" ht="12.75" hidden="1" customHeight="1"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2:14" ht="12.75" hidden="1" customHeight="1"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2:14" ht="12.75" hidden="1" customHeight="1"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2:14" ht="12.75" hidden="1" customHeight="1"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2:14" ht="12.75" hidden="1" customHeight="1"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2:14" ht="12.75" hidden="1" customHeight="1"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2:14" ht="12.75" hidden="1" customHeight="1"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2:14" ht="12.75" hidden="1" customHeight="1"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2:14" ht="12.75" hidden="1" customHeight="1"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2:14" ht="12.75" hidden="1" customHeight="1"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2:14" ht="12.75" hidden="1" customHeight="1"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2:14" ht="12.75" hidden="1" customHeight="1"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2:14" ht="12.75" hidden="1" customHeight="1"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2:14" ht="12.75" hidden="1" customHeight="1"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2:14" ht="12.75" hidden="1" customHeight="1"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2:14" ht="12.75" hidden="1" customHeight="1"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2:14" ht="12.75" hidden="1" customHeight="1"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2:14" ht="12.75" hidden="1" customHeight="1"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2:14" ht="12.75" hidden="1" customHeight="1"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2:14" ht="12.75" hidden="1" customHeight="1"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2:14" ht="12.75" hidden="1" customHeight="1"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2:14" ht="12.75" hidden="1" customHeight="1"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2:14" ht="12.75" hidden="1" customHeight="1"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2:14" ht="12.75" hidden="1" customHeight="1"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2:14" ht="12.75" hidden="1" customHeight="1"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2:14" ht="12.75" hidden="1" customHeight="1"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2:14" ht="12.75" hidden="1" customHeight="1"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2:14" ht="12.75" hidden="1" customHeight="1"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2:14" ht="12.75" hidden="1" customHeight="1"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2:14" ht="12.75" hidden="1" customHeight="1"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2:14" ht="12.75" hidden="1" customHeight="1"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2:14" ht="12.75" hidden="1" customHeight="1"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2:14" ht="12.75" hidden="1" customHeight="1"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2:14" ht="12.75" hidden="1" customHeight="1"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2:14" ht="12.75" hidden="1" customHeight="1"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2:14" ht="12.75" hidden="1" customHeight="1"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2:14" ht="12.75" hidden="1" customHeight="1"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2:14" ht="12.75" hidden="1" customHeight="1"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2:14" ht="12.75" hidden="1" customHeight="1"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2:14" ht="12.75" hidden="1" customHeight="1"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2:14" ht="12.75" hidden="1" customHeight="1"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2:14" ht="12.75" hidden="1" customHeight="1"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2:14" ht="12.75" hidden="1" customHeight="1"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2:14" ht="12.75" hidden="1" customHeight="1"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2:14" ht="12.75" hidden="1" customHeight="1"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2:14" ht="12.75" hidden="1" customHeight="1"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2:14" ht="12.75" hidden="1" customHeight="1"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2:14" ht="12.75" hidden="1" customHeight="1"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2:14" ht="12.75" hidden="1" customHeight="1"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2:14" ht="12.75" hidden="1" customHeight="1"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2:14" ht="12.75" hidden="1" customHeight="1"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2:14" ht="12.75" hidden="1" customHeight="1"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2:14" ht="12.75" hidden="1" customHeight="1"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2:14" ht="12.75" hidden="1" customHeight="1"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2:14" ht="12.75" hidden="1" customHeight="1"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2:14" ht="12.75" hidden="1" customHeight="1"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2:14" ht="12.75" hidden="1" customHeight="1"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2:14" ht="12.75" hidden="1" customHeight="1"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2:14" ht="12.75" hidden="1" customHeight="1"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2:14" ht="12.75" hidden="1" customHeight="1"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2:14" ht="12.75" hidden="1" customHeight="1"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2:14" ht="12.75" hidden="1" customHeight="1"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2:14" ht="12.75" hidden="1" customHeight="1"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2:14" ht="12.75" hidden="1" customHeight="1"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2:14" ht="12.75" hidden="1" customHeight="1"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2:14" ht="12.75" hidden="1" customHeight="1"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2:14" ht="12.75" hidden="1" customHeight="1"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2:14" ht="12.75" hidden="1" customHeight="1"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2:14" ht="12.75" hidden="1" customHeight="1"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2:14" ht="12.75" hidden="1" customHeight="1"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2:14" ht="12.75" hidden="1" customHeight="1"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2:14" ht="12.75" hidden="1" customHeight="1"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2:14" ht="12.75" hidden="1" customHeight="1"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2:14" ht="12.75" hidden="1" customHeight="1"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2:14" ht="12.75" hidden="1" customHeight="1"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2:14" ht="12.75" hidden="1" customHeight="1"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2:14" ht="12.75" hidden="1" customHeight="1"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2:14" ht="12.75" hidden="1" customHeight="1"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2:14" ht="12.75" hidden="1" customHeight="1"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2:14" ht="12.75" hidden="1" customHeight="1"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2:14" ht="12.75" hidden="1" customHeight="1"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2:14" ht="12.75" hidden="1" customHeight="1"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2:14" ht="12.75" hidden="1" customHeight="1"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2:14" ht="12.75" hidden="1" customHeight="1"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2:14" ht="12.75" hidden="1" customHeight="1"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2:14" ht="12.75" hidden="1" customHeight="1"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2:14" ht="12.75" hidden="1" customHeight="1"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2:14" ht="12.75" hidden="1" customHeight="1"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2:14" ht="12.75" hidden="1" customHeight="1"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2:14" ht="12.75" hidden="1" customHeight="1"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2:14" ht="12.75" hidden="1" customHeight="1"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2:14" ht="12.75" hidden="1" customHeight="1"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2:14" ht="12.75" hidden="1" customHeight="1"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2:14" ht="12.75" hidden="1" customHeight="1"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2:14" ht="12.75" hidden="1" customHeight="1"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2:14" ht="12.75" hidden="1" customHeight="1"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2:14" ht="12.75" hidden="1" customHeight="1"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2:14" ht="12.75" hidden="1" customHeight="1"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2:14" ht="12.75" hidden="1" customHeight="1"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2:14" ht="12.75" hidden="1" customHeight="1"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2:14" ht="12.75" hidden="1" customHeight="1"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2:14" ht="12.75" hidden="1" customHeight="1"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  <row r="1001" spans="2:14" ht="12.75" hidden="1" customHeight="1"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</row>
    <row r="1002" spans="2:14" ht="12.75" hidden="1" customHeight="1"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</row>
    <row r="1003" spans="2:14" ht="12.75" hidden="1" customHeight="1"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</row>
    <row r="1004" spans="2:14" ht="12.75" hidden="1" customHeight="1"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</row>
    <row r="1005" spans="2:14" ht="12.75" hidden="1" customHeight="1"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</row>
    <row r="1006" spans="2:14" ht="12.75" hidden="1" customHeight="1"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</row>
    <row r="1007" spans="2:14" ht="12.75" hidden="1" customHeight="1"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</row>
    <row r="1008" spans="2:14" ht="12.75" hidden="1" customHeight="1"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</row>
    <row r="1009" spans="2:14" ht="12.75" hidden="1" customHeight="1"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</row>
    <row r="1010" spans="2:14" ht="12.75" hidden="1" customHeight="1"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</row>
    <row r="1011" spans="2:14" ht="12.75" hidden="1" customHeight="1"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</row>
    <row r="1012" spans="2:14" ht="12.75" hidden="1" customHeight="1"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</row>
    <row r="1013" spans="2:14" ht="12.75" hidden="1" customHeight="1"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</row>
    <row r="1014" spans="2:14" ht="12.75" hidden="1" customHeight="1"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</row>
    <row r="1015" spans="2:14" ht="12.75" hidden="1" customHeight="1"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</row>
    <row r="1016" spans="2:14" ht="12.75" hidden="1" customHeight="1"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</row>
    <row r="1017" spans="2:14" ht="12.75" hidden="1" customHeight="1"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</row>
    <row r="1018" spans="2:14" ht="12.75" hidden="1" customHeight="1"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</row>
    <row r="1019" spans="2:14" ht="12.75" hidden="1" customHeight="1"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</row>
    <row r="1020" spans="2:14" ht="12.75" hidden="1" customHeight="1"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</row>
    <row r="1021" spans="2:14" ht="12.75" hidden="1" customHeight="1"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</row>
    <row r="1022" spans="2:14" ht="12.75" hidden="1" customHeight="1"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</row>
    <row r="1023" spans="2:14" ht="12.75" hidden="1" customHeight="1"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</row>
    <row r="1024" spans="2:14" ht="12.75" hidden="1" customHeight="1"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</row>
    <row r="1025" spans="2:14" ht="12.75" hidden="1" customHeight="1"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</row>
    <row r="1026" spans="2:14" ht="12.75" hidden="1" customHeight="1"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</row>
    <row r="1027" spans="2:14" ht="12.75" hidden="1" customHeight="1"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</row>
    <row r="1028" spans="2:14" ht="12.75" hidden="1" customHeight="1"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</row>
    <row r="1029" spans="2:14" ht="12.75" hidden="1" customHeight="1"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</row>
    <row r="1030" spans="2:14" ht="12.75" hidden="1" customHeight="1"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</row>
    <row r="1031" spans="2:14" ht="12.75" hidden="1" customHeight="1"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</row>
    <row r="1032" spans="2:14" ht="12.75" hidden="1" customHeight="1"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</row>
    <row r="1033" spans="2:14" ht="12.75" hidden="1" customHeight="1"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</row>
    <row r="1034" spans="2:14" ht="12.75" hidden="1" customHeight="1"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</row>
    <row r="1035" spans="2:14" ht="12.75" hidden="1" customHeight="1"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</row>
    <row r="1036" spans="2:14" ht="12.75" hidden="1" customHeight="1"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</row>
    <row r="1037" spans="2:14" ht="12.75" hidden="1" customHeight="1"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</row>
    <row r="1038" spans="2:14" ht="12.75" hidden="1" customHeight="1"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</row>
    <row r="1039" spans="2:14" ht="12.75" hidden="1" customHeight="1"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</row>
    <row r="1040" spans="2:14" ht="12.75" hidden="1" customHeight="1"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</row>
    <row r="1041" spans="2:14" ht="12.75" hidden="1" customHeight="1"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</row>
    <row r="1042" spans="2:14" ht="12.75" hidden="1" customHeight="1"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</row>
    <row r="1043" spans="2:14" ht="12.75" hidden="1" customHeight="1"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</row>
    <row r="1044" spans="2:14" ht="12.75" hidden="1" customHeight="1"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</row>
    <row r="1045" spans="2:14" ht="12.75" hidden="1" customHeight="1"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</row>
    <row r="1046" spans="2:14" ht="12.75" hidden="1" customHeight="1"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</row>
    <row r="1047" spans="2:14" ht="12.75" hidden="1" customHeight="1"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</row>
    <row r="1048" spans="2:14" ht="12.75" hidden="1" customHeight="1"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</row>
    <row r="1049" spans="2:14" ht="12.75" hidden="1" customHeight="1"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</row>
    <row r="1050" spans="2:14" ht="12.75" hidden="1" customHeight="1"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</row>
    <row r="1051" spans="2:14" ht="12.75" hidden="1" customHeight="1"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</row>
    <row r="1052" spans="2:14" ht="12.75" hidden="1" customHeight="1"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</row>
    <row r="1053" spans="2:14" ht="12.75" hidden="1" customHeight="1"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</row>
    <row r="1054" spans="2:14" ht="12.75" hidden="1" customHeight="1"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</row>
    <row r="1055" spans="2:14" ht="12.75" hidden="1" customHeight="1"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</row>
    <row r="1056" spans="2:14" ht="12.75" hidden="1" customHeight="1"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</row>
    <row r="1057" spans="2:14" ht="12.75" hidden="1" customHeight="1"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</row>
    <row r="1058" spans="2:14" ht="12.75" hidden="1" customHeight="1"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</row>
    <row r="1059" spans="2:14" ht="12.75" hidden="1" customHeight="1"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</row>
    <row r="1060" spans="2:14" ht="12.75" hidden="1" customHeight="1"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</row>
    <row r="1061" spans="2:14" ht="12.75" hidden="1" customHeight="1"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</row>
    <row r="1062" spans="2:14" ht="12.75" hidden="1" customHeight="1"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</row>
    <row r="1063" spans="2:14" ht="12.75" hidden="1" customHeight="1"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</row>
    <row r="1064" spans="2:14" ht="12.75" hidden="1" customHeight="1"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</row>
    <row r="1065" spans="2:14" ht="12.75" hidden="1" customHeight="1"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</row>
    <row r="1066" spans="2:14" ht="12.75" hidden="1" customHeight="1"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</row>
    <row r="1067" spans="2:14" ht="12.75" hidden="1" customHeight="1"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</row>
    <row r="1068" spans="2:14" ht="12.75" hidden="1" customHeight="1"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</row>
    <row r="1069" spans="2:14" ht="12.75" hidden="1" customHeight="1"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</row>
    <row r="1070" spans="2:14" ht="12.75" hidden="1" customHeight="1"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</row>
    <row r="1071" spans="2:14" ht="12.75" hidden="1" customHeight="1"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</row>
    <row r="1072" spans="2:14" ht="12.75" hidden="1" customHeight="1"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</row>
    <row r="1073" spans="2:14" ht="12.75" hidden="1" customHeight="1"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</row>
    <row r="1074" spans="2:14" ht="12.75" hidden="1" customHeight="1"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</row>
    <row r="1075" spans="2:14" ht="12.75" hidden="1" customHeight="1"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</row>
    <row r="1076" spans="2:14" ht="12.75" hidden="1" customHeight="1"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</row>
    <row r="1077" spans="2:14" ht="12.75" hidden="1" customHeight="1"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</row>
    <row r="1078" spans="2:14" ht="12.75" hidden="1" customHeight="1"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</row>
    <row r="1079" spans="2:14" ht="12.75" hidden="1" customHeight="1"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</row>
    <row r="1080" spans="2:14" ht="12.75" hidden="1" customHeight="1"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</row>
    <row r="1081" spans="2:14" ht="12.75" hidden="1" customHeight="1"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</row>
    <row r="1082" spans="2:14" ht="12.75" hidden="1" customHeight="1"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</row>
    <row r="1083" spans="2:14" ht="12.75" hidden="1" customHeight="1"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</row>
    <row r="1084" spans="2:14" ht="12.75" hidden="1" customHeight="1"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</row>
    <row r="1085" spans="2:14" ht="12.75" hidden="1" customHeight="1"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</row>
    <row r="1086" spans="2:14" ht="12.75" hidden="1" customHeight="1"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</row>
    <row r="1087" spans="2:14" ht="12.75" hidden="1" customHeight="1"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</row>
    <row r="1088" spans="2:14" ht="12.75" hidden="1" customHeight="1"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</row>
    <row r="1089" spans="2:14" ht="12.75" hidden="1" customHeight="1"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</row>
    <row r="1090" spans="2:14" ht="12.75" hidden="1" customHeight="1"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</row>
    <row r="1091" spans="2:14" ht="12.75" hidden="1" customHeight="1"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</row>
    <row r="1092" spans="2:14" ht="12.75" hidden="1" customHeight="1"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</row>
    <row r="1093" spans="2:14" ht="12.75" hidden="1" customHeight="1"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</row>
    <row r="1094" spans="2:14" ht="12.75" hidden="1" customHeight="1"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</row>
    <row r="1095" spans="2:14" ht="12.75" hidden="1" customHeight="1"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</row>
    <row r="1096" spans="2:14" ht="12.75" hidden="1" customHeight="1"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</row>
    <row r="1097" spans="2:14" ht="12.75" hidden="1" customHeight="1"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</row>
    <row r="1098" spans="2:14" ht="12.75" hidden="1" customHeight="1"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</row>
    <row r="1099" spans="2:14" ht="12.75" hidden="1" customHeight="1"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</row>
    <row r="1100" spans="2:14" ht="12.75" hidden="1" customHeight="1"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</row>
    <row r="1101" spans="2:14" ht="12.75" hidden="1" customHeight="1"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</row>
    <row r="1102" spans="2:14" ht="12.75" hidden="1" customHeight="1"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</row>
    <row r="1103" spans="2:14" ht="12.75" hidden="1" customHeight="1"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</row>
    <row r="1104" spans="2:14" ht="12.75" hidden="1" customHeight="1"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</row>
    <row r="1105" spans="2:14" ht="12.75" hidden="1" customHeight="1"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</row>
    <row r="1106" spans="2:14" ht="12.75" hidden="1" customHeight="1"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</row>
    <row r="1107" spans="2:14" ht="12.75" hidden="1" customHeight="1"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</row>
    <row r="1108" spans="2:14" ht="12.75" hidden="1" customHeight="1"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</row>
    <row r="1109" spans="2:14" ht="12.75" hidden="1" customHeight="1"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</row>
    <row r="1110" spans="2:14" ht="12.75" hidden="1" customHeight="1"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</row>
    <row r="1111" spans="2:14" ht="12.75" hidden="1" customHeight="1"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</row>
    <row r="1112" spans="2:14" ht="12.75" hidden="1" customHeight="1"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</row>
    <row r="1113" spans="2:14" ht="12.75" hidden="1" customHeight="1"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</row>
    <row r="1114" spans="2:14" ht="12.75" hidden="1" customHeight="1"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</row>
    <row r="1115" spans="2:14" ht="12.75" hidden="1" customHeight="1"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</row>
    <row r="1116" spans="2:14" ht="12.75" hidden="1" customHeight="1"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</row>
    <row r="1117" spans="2:14" ht="12.75" hidden="1" customHeight="1"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</row>
    <row r="1118" spans="2:14" ht="12.75" hidden="1" customHeight="1"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</row>
    <row r="1119" spans="2:14" ht="12.75" hidden="1" customHeight="1"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</row>
    <row r="1120" spans="2:14" ht="12.75" hidden="1" customHeight="1"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</row>
    <row r="1121" spans="2:14" ht="12.75" hidden="1" customHeight="1"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</row>
    <row r="1122" spans="2:14" ht="12.75" hidden="1" customHeight="1"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</row>
    <row r="1123" spans="2:14" ht="12.75" hidden="1" customHeight="1"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</row>
    <row r="1124" spans="2:14" ht="12.75" hidden="1" customHeight="1"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</row>
    <row r="1125" spans="2:14" ht="12.75" hidden="1" customHeight="1"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</row>
    <row r="1126" spans="2:14" ht="12.75" hidden="1" customHeight="1"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</row>
    <row r="1127" spans="2:14" ht="12.75" hidden="1" customHeight="1"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</row>
    <row r="1128" spans="2:14" ht="12.75" hidden="1" customHeight="1"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</row>
    <row r="1129" spans="2:14" ht="12.75" hidden="1" customHeight="1"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</row>
    <row r="1130" spans="2:14" ht="12.75" hidden="1" customHeight="1"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</row>
    <row r="1131" spans="2:14" ht="12.75" hidden="1" customHeight="1"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</row>
    <row r="1132" spans="2:14" ht="12.75" hidden="1" customHeight="1"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</row>
    <row r="1133" spans="2:14" ht="12.75" hidden="1" customHeight="1"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</row>
    <row r="1134" spans="2:14" ht="12.75" hidden="1" customHeight="1"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</row>
    <row r="1135" spans="2:14" ht="12.75" hidden="1" customHeight="1"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</row>
    <row r="1136" spans="2:14" ht="12.75" hidden="1" customHeight="1"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</row>
    <row r="1137" spans="2:14" ht="12.75" hidden="1" customHeight="1"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</row>
    <row r="1138" spans="2:14" ht="12.75" hidden="1" customHeight="1"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</row>
    <row r="1139" spans="2:14" ht="12.75" hidden="1" customHeight="1"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</row>
    <row r="1140" spans="2:14" ht="12.75" hidden="1" customHeight="1"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</row>
    <row r="1141" spans="2:14" ht="12.75" hidden="1" customHeight="1"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</row>
    <row r="1142" spans="2:14" ht="12.75" hidden="1" customHeight="1"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</row>
    <row r="1143" spans="2:14" ht="12.75" hidden="1" customHeight="1"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</row>
    <row r="1144" spans="2:14" ht="12.75" hidden="1" customHeight="1"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</row>
    <row r="1145" spans="2:14" ht="12.75" hidden="1" customHeight="1"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</row>
    <row r="1146" spans="2:14" ht="12.75" hidden="1" customHeight="1"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</row>
    <row r="1147" spans="2:14" ht="12.75" hidden="1" customHeight="1"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</row>
    <row r="1148" spans="2:14" ht="12.75" hidden="1" customHeight="1"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</row>
    <row r="1149" spans="2:14" ht="12.75" hidden="1" customHeight="1"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</row>
    <row r="1150" spans="2:14" ht="12.75" hidden="1" customHeight="1"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</row>
    <row r="1151" spans="2:14" ht="12.75" hidden="1" customHeight="1"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</row>
    <row r="1152" spans="2:14" ht="12.75" hidden="1" customHeight="1"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</row>
    <row r="1153" spans="2:14" ht="12.75" hidden="1" customHeight="1"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</row>
    <row r="1154" spans="2:14" ht="12.75" hidden="1" customHeight="1"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</row>
    <row r="1155" spans="2:14" ht="12.75" hidden="1" customHeight="1"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</row>
    <row r="1156" spans="2:14" ht="12.75" hidden="1" customHeight="1"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</row>
    <row r="1157" spans="2:14" ht="12.75" hidden="1" customHeight="1"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</row>
    <row r="1158" spans="2:14" ht="12.75" hidden="1" customHeight="1"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</row>
    <row r="1159" spans="2:14" ht="12.75" hidden="1" customHeight="1"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</row>
    <row r="1160" spans="2:14" ht="12.75" hidden="1" customHeight="1"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</row>
    <row r="1161" spans="2:14" ht="12.75" hidden="1" customHeight="1"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</row>
    <row r="1162" spans="2:14" ht="12.75" hidden="1" customHeight="1"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</row>
    <row r="1163" spans="2:14" ht="12.75" hidden="1" customHeight="1"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</row>
    <row r="1164" spans="2:14" ht="12.75" hidden="1" customHeight="1"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</row>
    <row r="1165" spans="2:14" ht="12.75" hidden="1" customHeight="1"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</row>
    <row r="1166" spans="2:14" ht="12.75" hidden="1" customHeight="1"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</row>
    <row r="1167" spans="2:14" ht="12.75" hidden="1" customHeight="1"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</row>
    <row r="1168" spans="2:14" ht="12.75" hidden="1" customHeight="1"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</row>
    <row r="1169" spans="2:14" ht="12.75" hidden="1" customHeight="1"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</row>
    <row r="1170" spans="2:14" ht="12.75" hidden="1" customHeight="1"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</row>
    <row r="1171" spans="2:14" ht="12.75" hidden="1" customHeight="1"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</row>
    <row r="1172" spans="2:14" ht="12.75" hidden="1" customHeight="1"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</row>
    <row r="1173" spans="2:14" ht="12.75" hidden="1" customHeight="1"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</row>
    <row r="1174" spans="2:14" ht="12.75" hidden="1" customHeight="1"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</row>
    <row r="1175" spans="2:14" ht="12.75" hidden="1" customHeight="1"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</row>
    <row r="1176" spans="2:14" ht="12.75" hidden="1" customHeight="1"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</row>
    <row r="1177" spans="2:14" ht="12.75" hidden="1" customHeight="1"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</row>
    <row r="1178" spans="2:14" ht="12.75" hidden="1" customHeight="1"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</row>
    <row r="1179" spans="2:14" ht="12.75" hidden="1" customHeight="1"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</row>
    <row r="1180" spans="2:14" ht="12.75" hidden="1" customHeight="1"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</row>
    <row r="1181" spans="2:14" ht="12.75" hidden="1" customHeight="1"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</row>
    <row r="1182" spans="2:14" ht="12.75" hidden="1" customHeight="1"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</row>
    <row r="1183" spans="2:14" ht="12.75" hidden="1" customHeight="1"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</row>
    <row r="1184" spans="2:14" ht="12.75" hidden="1" customHeight="1"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</row>
    <row r="1185" spans="2:14" ht="12.75" hidden="1" customHeight="1"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</row>
    <row r="1186" spans="2:14" ht="12.75" hidden="1" customHeight="1"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</row>
    <row r="1187" spans="2:14" ht="12.75" hidden="1" customHeight="1"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</row>
    <row r="1188" spans="2:14" ht="12.75" hidden="1" customHeight="1"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</row>
    <row r="1189" spans="2:14" ht="12.75" hidden="1" customHeight="1"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</row>
    <row r="1190" spans="2:14" ht="12.75" hidden="1" customHeight="1"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</row>
    <row r="1191" spans="2:14" ht="12.75" hidden="1" customHeight="1"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</row>
    <row r="1192" spans="2:14" ht="12.75" hidden="1" customHeight="1"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</row>
    <row r="1193" spans="2:14" ht="12.75" hidden="1" customHeight="1"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</row>
    <row r="1194" spans="2:14" ht="12.75" hidden="1" customHeight="1"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</row>
    <row r="1195" spans="2:14" ht="12.75" hidden="1" customHeight="1"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</row>
    <row r="1196" spans="2:14" ht="12.75" hidden="1" customHeight="1"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</row>
    <row r="1197" spans="2:14" ht="12.75" hidden="1" customHeight="1"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</row>
    <row r="1198" spans="2:14" ht="12.75" hidden="1" customHeight="1"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</row>
    <row r="1199" spans="2:14" ht="12.75" hidden="1" customHeight="1"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</row>
    <row r="1200" spans="2:14" ht="12.75" hidden="1" customHeight="1"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</row>
    <row r="1201" spans="2:14" ht="12.75" hidden="1" customHeight="1"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</row>
    <row r="1202" spans="2:14" ht="12.75" hidden="1" customHeight="1"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</row>
    <row r="1203" spans="2:14" ht="12.75" hidden="1" customHeight="1"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</row>
    <row r="1204" spans="2:14" ht="12.75" hidden="1" customHeight="1"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</row>
    <row r="1205" spans="2:14" ht="12.75" hidden="1" customHeight="1"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</row>
    <row r="1206" spans="2:14" ht="12.75" hidden="1" customHeight="1"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</row>
    <row r="1207" spans="2:14" ht="12.75" hidden="1" customHeight="1"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</row>
    <row r="1208" spans="2:14" ht="12.75" hidden="1" customHeight="1"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</row>
    <row r="1209" spans="2:14" ht="12.75" hidden="1" customHeight="1"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</row>
    <row r="1210" spans="2:14" ht="12.75" hidden="1" customHeight="1"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</row>
    <row r="1211" spans="2:14" ht="12.75" hidden="1" customHeight="1"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</row>
    <row r="1212" spans="2:14" ht="12.75" hidden="1" customHeight="1"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</row>
    <row r="1213" spans="2:14" ht="12.75" hidden="1" customHeight="1"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</row>
    <row r="1214" spans="2:14" ht="12.75" hidden="1" customHeight="1"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</row>
    <row r="1215" spans="2:14" ht="12.75" hidden="1" customHeight="1"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</row>
    <row r="1216" spans="2:14" ht="12.75" hidden="1" customHeight="1"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</row>
    <row r="1217" spans="2:14" ht="12.75" hidden="1" customHeight="1"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</row>
    <row r="1218" spans="2:14" ht="12.75" hidden="1" customHeight="1"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</row>
    <row r="1219" spans="2:14" ht="12.75" hidden="1" customHeight="1"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</row>
    <row r="1220" spans="2:14" ht="12.75" hidden="1" customHeight="1"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</row>
    <row r="1221" spans="2:14" ht="12.75" hidden="1" customHeight="1"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</row>
    <row r="1222" spans="2:14" ht="12.75" hidden="1" customHeight="1"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</row>
    <row r="1223" spans="2:14" ht="12.75" hidden="1" customHeight="1"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</row>
    <row r="1224" spans="2:14" ht="12.75" hidden="1" customHeight="1"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</row>
    <row r="1225" spans="2:14" ht="12.75" hidden="1" customHeight="1"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</row>
    <row r="1226" spans="2:14" ht="12.75" hidden="1" customHeight="1"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</row>
    <row r="1227" spans="2:14" ht="12.75" hidden="1" customHeight="1"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</row>
    <row r="1228" spans="2:14" ht="12.75" hidden="1" customHeight="1"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</row>
    <row r="1229" spans="2:14" ht="12.75" hidden="1" customHeight="1"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</row>
    <row r="1230" spans="2:14" ht="12.75" hidden="1" customHeight="1"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</row>
    <row r="1231" spans="2:14" ht="12.75" hidden="1" customHeight="1"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</row>
    <row r="1232" spans="2:14" ht="12.75" hidden="1" customHeight="1"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</row>
    <row r="1233" spans="2:14" ht="12.75" hidden="1" customHeight="1"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</row>
    <row r="1234" spans="2:14" ht="12.75" hidden="1" customHeight="1"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</row>
    <row r="1235" spans="2:14" ht="12.75" hidden="1" customHeight="1"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</row>
    <row r="1236" spans="2:14" ht="12.75" hidden="1" customHeight="1"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</row>
    <row r="1237" spans="2:14" ht="12.75" hidden="1" customHeight="1"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</row>
    <row r="1238" spans="2:14" ht="12.75" hidden="1" customHeight="1"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</row>
    <row r="1239" spans="2:14" ht="12.75" hidden="1" customHeight="1"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</row>
    <row r="1240" spans="2:14" ht="12.75" hidden="1" customHeight="1"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</row>
    <row r="1241" spans="2:14" ht="12.75" hidden="1" customHeight="1"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</row>
    <row r="1242" spans="2:14" ht="12.75" hidden="1" customHeight="1"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</row>
    <row r="1243" spans="2:14" ht="12.75" hidden="1" customHeight="1"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</row>
    <row r="1244" spans="2:14" ht="12.75" hidden="1" customHeight="1"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</row>
    <row r="1245" spans="2:14" ht="12.75" hidden="1" customHeight="1"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</row>
    <row r="1246" spans="2:14" ht="12.75" hidden="1" customHeight="1"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</row>
    <row r="1247" spans="2:14" ht="12.75" hidden="1" customHeight="1"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</row>
    <row r="1248" spans="2:14" ht="12.75" hidden="1" customHeight="1"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</row>
    <row r="1249" spans="2:14" ht="12.75" hidden="1" customHeight="1"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</row>
    <row r="1250" spans="2:14" ht="12.75" hidden="1" customHeight="1"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</row>
    <row r="1251" spans="2:14" ht="12.75" hidden="1" customHeight="1"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</row>
    <row r="1252" spans="2:14" ht="12.75" hidden="1" customHeight="1"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</row>
    <row r="1253" spans="2:14" ht="12.75" hidden="1" customHeight="1"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</row>
    <row r="1254" spans="2:14" ht="12.75" hidden="1" customHeight="1"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</row>
    <row r="1255" spans="2:14" ht="12.75" hidden="1" customHeight="1"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</row>
    <row r="1256" spans="2:14" ht="12.75" hidden="1" customHeight="1"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</row>
    <row r="1257" spans="2:14" ht="12.75" hidden="1" customHeight="1"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</row>
    <row r="1258" spans="2:14" ht="12.75" hidden="1" customHeight="1"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</row>
    <row r="1259" spans="2:14" ht="12.75" hidden="1" customHeight="1"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</row>
    <row r="1260" spans="2:14" ht="12.75" hidden="1" customHeight="1"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</row>
    <row r="1261" spans="2:14" ht="12.75" hidden="1" customHeight="1"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</row>
    <row r="1262" spans="2:14" ht="12.75" hidden="1" customHeight="1"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</row>
    <row r="1263" spans="2:14" ht="12.75" hidden="1" customHeight="1"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</row>
    <row r="1264" spans="2:14" ht="12.75" hidden="1" customHeight="1"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</row>
    <row r="1265" spans="2:14" ht="12.75" hidden="1" customHeight="1"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</row>
    <row r="1266" spans="2:14" ht="12.75" hidden="1" customHeight="1"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</row>
    <row r="1267" spans="2:14" ht="12.75" hidden="1" customHeight="1"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</row>
    <row r="1268" spans="2:14" ht="12.75" hidden="1" customHeight="1"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</row>
    <row r="1269" spans="2:14" ht="12.75" hidden="1" customHeight="1"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</row>
    <row r="1270" spans="2:14" ht="12.75" hidden="1" customHeight="1"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</row>
    <row r="1271" spans="2:14" ht="12.75" hidden="1" customHeight="1"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</row>
    <row r="1272" spans="2:14" ht="12.75" hidden="1" customHeight="1"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</row>
    <row r="1273" spans="2:14" ht="12.75" hidden="1" customHeight="1"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</row>
    <row r="1274" spans="2:14" ht="12.75" hidden="1" customHeight="1"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</row>
    <row r="1275" spans="2:14" ht="12.75" hidden="1" customHeight="1"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</row>
    <row r="1276" spans="2:14" ht="12.75" hidden="1" customHeight="1"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</row>
    <row r="1277" spans="2:14" ht="12.75" hidden="1" customHeight="1"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</row>
    <row r="1278" spans="2:14" ht="12.75" hidden="1" customHeight="1"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</row>
    <row r="1279" spans="2:14" ht="12.75" hidden="1" customHeight="1"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</row>
    <row r="1280" spans="2:14" ht="12.75" hidden="1" customHeight="1"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</row>
    <row r="1281" spans="2:14" ht="12.75" hidden="1" customHeight="1"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</row>
    <row r="1282" spans="2:14" ht="12.75" hidden="1" customHeight="1"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</row>
    <row r="1283" spans="2:14" ht="12.75" hidden="1" customHeight="1"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</row>
    <row r="1284" spans="2:14" ht="12.75" hidden="1" customHeight="1"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</row>
    <row r="1285" spans="2:14" ht="12.75" hidden="1" customHeight="1"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</row>
    <row r="1286" spans="2:14" ht="12.75" hidden="1" customHeight="1"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</row>
    <row r="1287" spans="2:14" ht="12.75" hidden="1" customHeight="1"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</row>
    <row r="1288" spans="2:14" ht="12.75" hidden="1" customHeight="1"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</row>
    <row r="1289" spans="2:14" ht="12.75" hidden="1" customHeight="1"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</row>
    <row r="1290" spans="2:14" ht="12.75" hidden="1" customHeight="1"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</row>
    <row r="1291" spans="2:14" ht="12.75" hidden="1" customHeight="1"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</row>
    <row r="1292" spans="2:14" ht="12.75" hidden="1" customHeight="1"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</row>
    <row r="1293" spans="2:14" ht="12.75" hidden="1" customHeight="1"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</row>
    <row r="1294" spans="2:14" ht="12.75" hidden="1" customHeight="1"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</row>
    <row r="1295" spans="2:14" ht="12.75" hidden="1" customHeight="1"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</row>
    <row r="1296" spans="2:14" ht="12.75" hidden="1" customHeight="1"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</row>
    <row r="1297" spans="2:14" ht="12.75" hidden="1" customHeight="1"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</row>
    <row r="1298" spans="2:14" ht="12.75" hidden="1" customHeight="1"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</row>
    <row r="1299" spans="2:14" ht="12.75" hidden="1" customHeight="1"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</row>
    <row r="1300" spans="2:14" ht="12.75" hidden="1" customHeight="1"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</row>
    <row r="1301" spans="2:14" ht="12.75" hidden="1" customHeight="1"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</row>
    <row r="1302" spans="2:14" ht="12.75" hidden="1" customHeight="1"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</row>
    <row r="1303" spans="2:14" ht="12.75" hidden="1" customHeight="1"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</row>
    <row r="1304" spans="2:14" ht="12.75" hidden="1" customHeight="1"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</row>
    <row r="1305" spans="2:14" ht="12.75" hidden="1" customHeight="1"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</row>
    <row r="1306" spans="2:14" ht="12.75" hidden="1" customHeight="1"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</row>
    <row r="1307" spans="2:14" ht="12.75" hidden="1" customHeight="1"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</row>
    <row r="1308" spans="2:14" ht="12.75" hidden="1" customHeight="1"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</row>
    <row r="1309" spans="2:14" ht="12.75" hidden="1" customHeight="1"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</row>
    <row r="1310" spans="2:14" ht="12.75" hidden="1" customHeight="1"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</row>
    <row r="1311" spans="2:14" ht="12.75" hidden="1" customHeight="1"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</row>
    <row r="1312" spans="2:14" ht="12.75" hidden="1" customHeight="1"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</row>
    <row r="1313" spans="2:14" ht="12.75" hidden="1" customHeight="1"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</row>
    <row r="1314" spans="2:14" ht="12.75" hidden="1" customHeight="1"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</row>
    <row r="1315" spans="2:14" ht="12.75" hidden="1" customHeight="1"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</row>
    <row r="1316" spans="2:14" ht="12.75" hidden="1" customHeight="1"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</row>
    <row r="1317" spans="2:14" ht="12.75" hidden="1" customHeight="1"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</row>
    <row r="1318" spans="2:14" ht="12.75" hidden="1" customHeight="1"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</row>
    <row r="1319" spans="2:14" ht="12.75" hidden="1" customHeight="1"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</row>
    <row r="1320" spans="2:14" ht="12.75" hidden="1" customHeight="1"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</row>
    <row r="1321" spans="2:14" ht="12.75" hidden="1" customHeight="1"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</row>
    <row r="1322" spans="2:14" ht="12.75" hidden="1" customHeight="1"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</row>
    <row r="1323" spans="2:14" ht="12.75" hidden="1" customHeight="1"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</row>
    <row r="1324" spans="2:14" ht="12.75" hidden="1" customHeight="1"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</row>
    <row r="1325" spans="2:14" ht="12.75" hidden="1" customHeight="1"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</row>
    <row r="1326" spans="2:14" ht="12.75" hidden="1" customHeight="1"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</row>
    <row r="1327" spans="2:14" ht="12.75" hidden="1" customHeight="1"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</row>
    <row r="1328" spans="2:14" ht="12.75" hidden="1" customHeight="1"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</row>
    <row r="1329" spans="2:14" ht="12.75" hidden="1" customHeight="1"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</row>
    <row r="1330" spans="2:14" ht="12.75" hidden="1" customHeight="1"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</row>
    <row r="1331" spans="2:14" ht="12.75" hidden="1" customHeight="1"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</row>
    <row r="1332" spans="2:14" ht="12.75" hidden="1" customHeight="1"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</row>
    <row r="1333" spans="2:14" ht="12.75" hidden="1" customHeight="1"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</row>
    <row r="1334" spans="2:14" ht="12.75" hidden="1" customHeight="1"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</row>
    <row r="1335" spans="2:14" ht="12.75" hidden="1" customHeight="1"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</row>
    <row r="1336" spans="2:14" ht="12.75" hidden="1" customHeight="1"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</row>
    <row r="1337" spans="2:14" ht="12.75" hidden="1" customHeight="1"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</row>
    <row r="1338" spans="2:14" ht="12.75" hidden="1" customHeight="1"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</row>
    <row r="1339" spans="2:14" ht="12.75" hidden="1" customHeight="1"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</row>
    <row r="1340" spans="2:14" ht="12.75" hidden="1" customHeight="1"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</row>
    <row r="1341" spans="2:14" ht="12.75" hidden="1" customHeight="1"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</row>
    <row r="1342" spans="2:14" ht="12.75" hidden="1" customHeight="1"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</row>
    <row r="1343" spans="2:14" ht="12.75" hidden="1" customHeight="1"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</row>
    <row r="1344" spans="2:14" ht="12.75" hidden="1" customHeight="1"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</row>
    <row r="1345" spans="2:14" ht="12.75" hidden="1" customHeight="1"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</row>
    <row r="1346" spans="2:14" ht="12.75" hidden="1" customHeight="1"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</row>
    <row r="1347" spans="2:14" ht="12.75" hidden="1" customHeight="1"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</row>
    <row r="1348" spans="2:14" ht="12.75" hidden="1" customHeight="1"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</row>
    <row r="1349" spans="2:14" ht="12.75" hidden="1" customHeight="1"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</row>
    <row r="1350" spans="2:14" ht="12.75" hidden="1" customHeight="1"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</row>
    <row r="1351" spans="2:14" ht="12.75" hidden="1" customHeight="1"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</row>
    <row r="1352" spans="2:14" ht="12.75" hidden="1" customHeight="1"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</row>
    <row r="1353" spans="2:14" ht="12.75" hidden="1" customHeight="1"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</row>
    <row r="1354" spans="2:14" ht="12.75" hidden="1" customHeight="1"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</row>
    <row r="1355" spans="2:14" ht="12.75" hidden="1" customHeight="1"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</row>
    <row r="1356" spans="2:14" ht="12.75" hidden="1" customHeight="1"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</row>
    <row r="1357" spans="2:14" ht="12.75" hidden="1" customHeight="1"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</row>
    <row r="1358" spans="2:14" ht="12.75" hidden="1" customHeight="1"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</row>
    <row r="1359" spans="2:14" ht="12.75" hidden="1" customHeight="1"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</row>
    <row r="1360" spans="2:14" ht="12.75" hidden="1" customHeight="1"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</row>
    <row r="1361" spans="2:14" ht="12.75" hidden="1" customHeight="1"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</row>
    <row r="1362" spans="2:14" ht="12.75" hidden="1" customHeight="1"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</row>
    <row r="1363" spans="2:14" ht="12.75" hidden="1" customHeight="1"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</row>
    <row r="1364" spans="2:14" ht="12.75" hidden="1" customHeight="1"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</row>
    <row r="1365" spans="2:14" ht="12.75" hidden="1" customHeight="1"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</row>
    <row r="1366" spans="2:14" ht="12.75" hidden="1" customHeight="1"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</row>
    <row r="1367" spans="2:14" ht="12.75" hidden="1" customHeight="1"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</row>
    <row r="1368" spans="2:14" ht="12.75" hidden="1" customHeight="1"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</row>
    <row r="1369" spans="2:14" ht="12.75" hidden="1" customHeight="1"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</row>
    <row r="1370" spans="2:14" ht="12.75" hidden="1" customHeight="1"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</row>
    <row r="1371" spans="2:14" ht="12.75" hidden="1" customHeight="1"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</row>
    <row r="1372" spans="2:14" ht="12.75" hidden="1" customHeight="1"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</row>
    <row r="1373" spans="2:14" ht="12.75" hidden="1" customHeight="1"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</row>
    <row r="1374" spans="2:14" ht="12.75" hidden="1" customHeight="1"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</row>
    <row r="1375" spans="2:14" ht="12.75" hidden="1" customHeight="1"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</row>
    <row r="1376" spans="2:14" ht="12.75" hidden="1" customHeight="1"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</row>
    <row r="1377" spans="2:14" ht="12.75" hidden="1" customHeight="1"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</row>
    <row r="1378" spans="2:14" ht="12.75" hidden="1" customHeight="1"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</row>
    <row r="1379" spans="2:14" ht="12.75" hidden="1" customHeight="1"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</row>
    <row r="1380" spans="2:14" ht="12.75" hidden="1" customHeight="1"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</row>
    <row r="1381" spans="2:14" ht="12.75" hidden="1" customHeight="1"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</row>
    <row r="1382" spans="2:14" ht="12.75" hidden="1" customHeight="1"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</row>
    <row r="1383" spans="2:14" ht="12.75" hidden="1" customHeight="1"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</row>
    <row r="1384" spans="2:14" ht="12.75" hidden="1" customHeight="1"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</row>
    <row r="1385" spans="2:14" ht="12.75" hidden="1" customHeight="1"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</row>
    <row r="1386" spans="2:14" ht="12.75" hidden="1" customHeight="1"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</row>
    <row r="1387" spans="2:14" ht="12.75" hidden="1" customHeight="1"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</row>
    <row r="1388" spans="2:14" ht="12.75" hidden="1" customHeight="1"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</row>
    <row r="1389" spans="2:14" ht="12.75" hidden="1" customHeight="1"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</row>
    <row r="1390" spans="2:14" ht="12.75" hidden="1" customHeight="1"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</row>
    <row r="1391" spans="2:14" ht="12.75" hidden="1" customHeight="1"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</row>
    <row r="1392" spans="2:14" ht="12.75" hidden="1" customHeight="1"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</row>
    <row r="1393" spans="2:14" ht="12.75" hidden="1" customHeight="1"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</row>
    <row r="1394" spans="2:14" ht="12.75" hidden="1" customHeight="1"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</row>
    <row r="1395" spans="2:14" ht="12.75" hidden="1" customHeight="1"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</row>
    <row r="1396" spans="2:14" ht="12.75" hidden="1" customHeight="1"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</row>
    <row r="1397" spans="2:14" ht="12.75" hidden="1" customHeight="1"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</row>
    <row r="1398" spans="2:14" ht="12.75" hidden="1" customHeight="1"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</row>
    <row r="1399" spans="2:14" ht="12.75" hidden="1" customHeight="1"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</row>
    <row r="1400" spans="2:14" ht="12.75" hidden="1" customHeight="1"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</row>
    <row r="1401" spans="2:14" ht="12.75" hidden="1" customHeight="1"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</row>
    <row r="1402" spans="2:14" ht="12.75" hidden="1" customHeight="1"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</row>
    <row r="1403" spans="2:14" ht="12.75" hidden="1" customHeight="1"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</row>
    <row r="1404" spans="2:14" ht="12.75" hidden="1" customHeight="1"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</row>
    <row r="1405" spans="2:14" ht="12.75" hidden="1" customHeight="1"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</row>
    <row r="1406" spans="2:14" ht="12.75" hidden="1" customHeight="1"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</row>
    <row r="1407" spans="2:14" ht="12.75" hidden="1" customHeight="1"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</row>
    <row r="1408" spans="2:14" ht="12.75" hidden="1" customHeight="1"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</row>
    <row r="1409" spans="2:14" ht="12.75" hidden="1" customHeight="1"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</row>
    <row r="1410" spans="2:14" ht="12.75" hidden="1" customHeight="1"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</row>
    <row r="1411" spans="2:14" ht="12.75" hidden="1" customHeight="1"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</row>
    <row r="1412" spans="2:14" ht="12.75" hidden="1" customHeight="1"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</row>
    <row r="1413" spans="2:14" ht="12.75" hidden="1" customHeight="1"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</row>
    <row r="1414" spans="2:14" ht="12.75" hidden="1" customHeight="1"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</row>
    <row r="1415" spans="2:14" ht="12.75" hidden="1" customHeight="1"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</row>
    <row r="1416" spans="2:14" ht="12.75" hidden="1" customHeight="1"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</row>
    <row r="1417" spans="2:14" ht="12.75" hidden="1" customHeight="1"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</row>
    <row r="1418" spans="2:14" ht="12.75" hidden="1" customHeight="1"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</row>
    <row r="1419" spans="2:14" ht="12.75" hidden="1" customHeight="1"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</row>
    <row r="1420" spans="2:14" ht="12.75" hidden="1" customHeight="1"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</row>
    <row r="1421" spans="2:14" ht="12.75" hidden="1" customHeight="1"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</row>
    <row r="1422" spans="2:14" ht="12.75" hidden="1" customHeight="1"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</row>
    <row r="1423" spans="2:14" ht="12.75" hidden="1" customHeight="1"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</row>
    <row r="1424" spans="2:14" ht="12.75" hidden="1" customHeight="1"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</row>
    <row r="1425" spans="2:14" ht="12.75" hidden="1" customHeight="1"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</row>
    <row r="1426" spans="2:14" ht="12.75" hidden="1" customHeight="1"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</row>
    <row r="1427" spans="2:14" ht="12.75" hidden="1" customHeight="1"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</row>
    <row r="1428" spans="2:14" ht="12.75" hidden="1" customHeight="1"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</row>
    <row r="1429" spans="2:14" ht="12.75" hidden="1" customHeight="1"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</row>
    <row r="1430" spans="2:14" ht="12.75" hidden="1" customHeight="1"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</row>
    <row r="1431" spans="2:14" ht="12.75" hidden="1" customHeight="1"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</row>
    <row r="1432" spans="2:14" ht="12.75" hidden="1" customHeight="1"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</row>
    <row r="1433" spans="2:14" ht="12.75" hidden="1" customHeight="1"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</row>
    <row r="1434" spans="2:14" ht="12.75" hidden="1" customHeight="1"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</row>
    <row r="1435" spans="2:14" ht="12.75" hidden="1" customHeight="1"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</row>
    <row r="1436" spans="2:14" ht="12.75" hidden="1" customHeight="1"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</row>
    <row r="1437" spans="2:14" ht="12.75" hidden="1" customHeight="1"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</row>
    <row r="1438" spans="2:14" ht="12.75" hidden="1" customHeight="1"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</row>
    <row r="1439" spans="2:14" ht="12.75" hidden="1" customHeight="1"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</row>
    <row r="1440" spans="2:14" ht="12.75" hidden="1" customHeight="1"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</row>
    <row r="1441" spans="2:14" ht="12.75" hidden="1" customHeight="1"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</row>
    <row r="1442" spans="2:14" ht="12.75" hidden="1" customHeight="1"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</row>
    <row r="1443" spans="2:14" ht="12.75" hidden="1" customHeight="1"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</row>
    <row r="1444" spans="2:14" ht="12.75" hidden="1" customHeight="1"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</row>
    <row r="1445" spans="2:14" ht="12.75" hidden="1" customHeight="1"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</row>
    <row r="1446" spans="2:14" ht="12.75" hidden="1" customHeight="1"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</row>
    <row r="1447" spans="2:14" ht="12.75" hidden="1" customHeight="1"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</row>
    <row r="1448" spans="2:14" ht="12.75" hidden="1" customHeight="1"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</row>
    <row r="1449" spans="2:14" ht="12.75" hidden="1" customHeight="1"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</row>
    <row r="1450" spans="2:14" ht="12.75" hidden="1" customHeight="1"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</row>
    <row r="1451" spans="2:14" ht="12.75" hidden="1" customHeight="1"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</row>
    <row r="1452" spans="2:14" ht="12.75" hidden="1" customHeight="1"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</row>
    <row r="1453" spans="2:14" ht="12.75" hidden="1" customHeight="1"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</row>
    <row r="1454" spans="2:14" ht="12.75" hidden="1" customHeight="1"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</row>
    <row r="1455" spans="2:14" ht="12.75" hidden="1" customHeight="1"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</row>
    <row r="1456" spans="2:14" ht="12.75" hidden="1" customHeight="1"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</row>
    <row r="1457" spans="2:14" ht="12.75" hidden="1" customHeight="1"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</row>
    <row r="1458" spans="2:14" ht="12.75" hidden="1" customHeight="1"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</row>
    <row r="1459" spans="2:14" ht="12.75" hidden="1" customHeight="1"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</row>
    <row r="1460" spans="2:14" ht="12.75" hidden="1" customHeight="1"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</row>
    <row r="1461" spans="2:14" ht="12.75" hidden="1" customHeight="1"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</row>
    <row r="1462" spans="2:14" ht="12.75" hidden="1" customHeight="1"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</row>
    <row r="1463" spans="2:14" ht="12.75" hidden="1" customHeight="1"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</row>
    <row r="1464" spans="2:14" ht="12.75" hidden="1" customHeight="1"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</row>
    <row r="1465" spans="2:14" ht="12.75" hidden="1" customHeight="1"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</row>
    <row r="1466" spans="2:14" ht="12.75" hidden="1" customHeight="1"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</row>
    <row r="1467" spans="2:14" ht="12.75" hidden="1" customHeight="1"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</row>
    <row r="1468" spans="2:14" ht="12.75" hidden="1" customHeight="1"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</row>
    <row r="1469" spans="2:14" ht="12.75" hidden="1" customHeight="1"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</row>
    <row r="1470" spans="2:14" ht="12.75" hidden="1" customHeight="1"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</row>
    <row r="1471" spans="2:14" ht="12.75" hidden="1" customHeight="1"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</row>
    <row r="1472" spans="2:14" ht="12.75" hidden="1" customHeight="1"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</row>
    <row r="1473" spans="2:14" ht="12.75" hidden="1" customHeight="1"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</row>
    <row r="1474" spans="2:14" ht="12.75" hidden="1" customHeight="1"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</row>
    <row r="1475" spans="2:14" ht="12.75" hidden="1" customHeight="1"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</row>
    <row r="1476" spans="2:14" ht="12.75" hidden="1" customHeight="1"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</row>
    <row r="1477" spans="2:14" ht="12.75" hidden="1" customHeight="1"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</row>
    <row r="1478" spans="2:14" ht="12.75" hidden="1" customHeight="1"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</row>
    <row r="1479" spans="2:14" ht="12.75" hidden="1" customHeight="1"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</row>
    <row r="1480" spans="2:14" ht="12.75" hidden="1" customHeight="1"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</row>
    <row r="1481" spans="2:14" ht="12.75" hidden="1" customHeight="1"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</row>
    <row r="1482" spans="2:14" ht="12.75" hidden="1" customHeight="1"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</row>
    <row r="1483" spans="2:14" ht="12.75" hidden="1" customHeight="1"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</row>
    <row r="1484" spans="2:14" ht="12.75" hidden="1" customHeight="1"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</row>
    <row r="1485" spans="2:14" ht="12.75" hidden="1" customHeight="1"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</row>
    <row r="1486" spans="2:14" ht="12.75" hidden="1" customHeight="1"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</row>
    <row r="1487" spans="2:14" ht="12.75" hidden="1" customHeight="1"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</row>
    <row r="1488" spans="2:14" ht="12.75" hidden="1" customHeight="1"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</row>
    <row r="1489" spans="2:14" ht="12.75" hidden="1" customHeight="1"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</row>
    <row r="1490" spans="2:14" ht="12.75" hidden="1" customHeight="1"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</row>
    <row r="1491" spans="2:14" ht="12.75" hidden="1" customHeight="1"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</row>
    <row r="1492" spans="2:14" ht="12.75" hidden="1" customHeight="1"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</row>
    <row r="1493" spans="2:14" ht="12.75" hidden="1" customHeight="1"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</row>
    <row r="1494" spans="2:14" ht="12.75" hidden="1" customHeight="1"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</row>
    <row r="1495" spans="2:14" ht="12.75" hidden="1" customHeight="1"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</row>
    <row r="1496" spans="2:14" ht="12.75" hidden="1" customHeight="1"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</row>
    <row r="1497" spans="2:14" ht="12.75" hidden="1" customHeight="1"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</row>
    <row r="1498" spans="2:14" ht="12.75" hidden="1" customHeight="1"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</row>
    <row r="1499" spans="2:14" ht="12.75" hidden="1" customHeight="1"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</row>
    <row r="1500" spans="2:14" ht="12.75" hidden="1" customHeight="1"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</row>
    <row r="1501" spans="2:14" ht="12.75" hidden="1" customHeight="1"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</row>
    <row r="1502" spans="2:14" ht="12.75" hidden="1" customHeight="1"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</row>
    <row r="1503" spans="2:14" ht="12.75" hidden="1" customHeight="1"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</row>
    <row r="1504" spans="2:14" ht="12.75" hidden="1" customHeight="1"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</row>
    <row r="1505" spans="2:14" ht="12.75" hidden="1" customHeight="1"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</row>
    <row r="1506" spans="2:14" ht="12.75" hidden="1" customHeight="1"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</row>
    <row r="1507" spans="2:14" ht="12.75" hidden="1" customHeight="1"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</row>
    <row r="1508" spans="2:14" ht="12.75" hidden="1" customHeight="1"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</row>
    <row r="1509" spans="2:14" ht="12.75" hidden="1" customHeight="1"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</row>
    <row r="1510" spans="2:14" ht="12.75" hidden="1" customHeight="1"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</row>
    <row r="1511" spans="2:14" ht="12.75" hidden="1" customHeight="1"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</row>
    <row r="1512" spans="2:14" ht="12.75" hidden="1" customHeight="1"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</row>
    <row r="1513" spans="2:14" ht="12.75" hidden="1" customHeight="1"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</row>
    <row r="1514" spans="2:14" ht="12.75" hidden="1" customHeight="1"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</row>
    <row r="1515" spans="2:14" ht="12.75" hidden="1" customHeight="1"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</row>
    <row r="1516" spans="2:14" ht="12.75" hidden="1" customHeight="1"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</row>
    <row r="1517" spans="2:14" ht="12.75" hidden="1" customHeight="1"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</row>
    <row r="1518" spans="2:14" ht="12.75" hidden="1" customHeight="1"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</row>
    <row r="1519" spans="2:14" ht="12.75" hidden="1" customHeight="1"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</row>
    <row r="1520" spans="2:14" ht="12.75" hidden="1" customHeight="1"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</row>
    <row r="1521" spans="2:14" ht="12.75" hidden="1" customHeight="1"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</row>
    <row r="1522" spans="2:14" ht="12.75" hidden="1" customHeight="1"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</row>
    <row r="1523" spans="2:14" ht="12.75" hidden="1" customHeight="1"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</row>
    <row r="1524" spans="2:14" ht="12.75" hidden="1" customHeight="1"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</row>
    <row r="1525" spans="2:14" ht="12.75" hidden="1" customHeight="1"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</row>
    <row r="1526" spans="2:14" ht="12.75" hidden="1" customHeight="1"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</row>
    <row r="1527" spans="2:14" ht="12.75" hidden="1" customHeight="1"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</row>
    <row r="1528" spans="2:14" ht="12.75" hidden="1" customHeight="1"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</row>
    <row r="1529" spans="2:14" ht="12.75" hidden="1" customHeight="1"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</row>
    <row r="1530" spans="2:14" ht="12.75" hidden="1" customHeight="1"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</row>
    <row r="1531" spans="2:14" ht="12.75" hidden="1" customHeight="1"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</row>
    <row r="1532" spans="2:14" ht="12.75" hidden="1" customHeight="1"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</row>
    <row r="1533" spans="2:14" ht="12.75" hidden="1" customHeight="1"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</row>
    <row r="1534" spans="2:14" ht="12.75" hidden="1" customHeight="1"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</row>
    <row r="1535" spans="2:14" ht="12.75" hidden="1" customHeight="1"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</row>
    <row r="1536" spans="2:14" ht="12.75" hidden="1" customHeight="1"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</row>
    <row r="1537" spans="2:14" ht="12.75" hidden="1" customHeight="1"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</row>
    <row r="1538" spans="2:14" ht="12.75" hidden="1" customHeight="1"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</row>
    <row r="1539" spans="2:14" ht="12.75" hidden="1" customHeight="1"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</row>
    <row r="1540" spans="2:14" ht="12.75" hidden="1" customHeight="1"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</row>
    <row r="1541" spans="2:14" ht="12.75" hidden="1" customHeight="1"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</row>
    <row r="1542" spans="2:14" ht="12.75" hidden="1" customHeight="1"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</row>
    <row r="1543" spans="2:14" ht="12.75" hidden="1" customHeight="1"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</row>
    <row r="1544" spans="2:14" ht="12.75" hidden="1" customHeight="1"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</row>
    <row r="1545" spans="2:14" ht="12.75" hidden="1" customHeight="1"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</row>
    <row r="1546" spans="2:14" ht="12.75" hidden="1" customHeight="1"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</row>
    <row r="1547" spans="2:14" ht="12.75" hidden="1" customHeight="1"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</row>
    <row r="1548" spans="2:14" ht="12.75" hidden="1" customHeight="1"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</row>
    <row r="1549" spans="2:14" ht="12.75" hidden="1" customHeight="1"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</row>
    <row r="1550" spans="2:14" ht="12.75" hidden="1" customHeight="1"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</row>
    <row r="1551" spans="2:14" ht="12.75" hidden="1" customHeight="1"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</row>
    <row r="1552" spans="2:14" ht="12.75" hidden="1" customHeight="1"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</row>
    <row r="1553" spans="2:14" ht="12.75" hidden="1" customHeight="1"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</row>
    <row r="1554" spans="2:14" ht="12.75" hidden="1" customHeight="1"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</row>
    <row r="1555" spans="2:14" ht="12.75" hidden="1" customHeight="1"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</row>
    <row r="1556" spans="2:14" ht="12.75" hidden="1" customHeight="1"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</row>
    <row r="1557" spans="2:14" ht="12.75" hidden="1" customHeight="1"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</row>
    <row r="1558" spans="2:14" ht="12.75" hidden="1" customHeight="1"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</row>
    <row r="1559" spans="2:14" ht="12.75" hidden="1" customHeight="1"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</row>
    <row r="1560" spans="2:14" ht="12.75" hidden="1" customHeight="1"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</row>
    <row r="1561" spans="2:14" ht="12.75" hidden="1" customHeight="1"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</row>
    <row r="1562" spans="2:14" ht="12.75" hidden="1" customHeight="1"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</row>
    <row r="1563" spans="2:14" ht="12.75" hidden="1" customHeight="1"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</row>
    <row r="1564" spans="2:14" ht="12.75" hidden="1" customHeight="1"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</row>
    <row r="1565" spans="2:14" ht="12.75" hidden="1" customHeight="1"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</row>
    <row r="1566" spans="2:14" ht="12.75" hidden="1" customHeight="1"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</row>
    <row r="1567" spans="2:14" ht="12.75" hidden="1" customHeight="1"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</row>
    <row r="1568" spans="2:14" ht="12.75" hidden="1" customHeight="1"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</row>
    <row r="1569" spans="2:14" ht="12.75" hidden="1" customHeight="1"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</row>
    <row r="1570" spans="2:14" ht="12.75" hidden="1" customHeight="1"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</row>
    <row r="1571" spans="2:14" ht="12.75" hidden="1" customHeight="1"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</row>
    <row r="1572" spans="2:14" ht="12.75" hidden="1" customHeight="1"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</row>
    <row r="1573" spans="2:14" ht="12.75" hidden="1" customHeight="1"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</row>
    <row r="1574" spans="2:14" ht="12.75" hidden="1" customHeight="1"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</row>
    <row r="1575" spans="2:14" ht="12.75" hidden="1" customHeight="1"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</row>
    <row r="1576" spans="2:14" ht="12.75" hidden="1" customHeight="1"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</row>
    <row r="1577" spans="2:14" ht="12.75" hidden="1" customHeight="1"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</row>
    <row r="1578" spans="2:14" ht="12.75" hidden="1" customHeight="1"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</row>
    <row r="1579" spans="2:14" ht="12.75" hidden="1" customHeight="1"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</row>
    <row r="1580" spans="2:14" ht="12.75" hidden="1" customHeight="1"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</row>
    <row r="1581" spans="2:14" ht="12.75" hidden="1" customHeight="1"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</row>
    <row r="1582" spans="2:14" ht="12.75" hidden="1" customHeight="1"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</row>
    <row r="1583" spans="2:14" ht="12.75" hidden="1" customHeight="1"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</row>
    <row r="1584" spans="2:14" ht="12.75" hidden="1" customHeight="1"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</row>
    <row r="1585" spans="2:14" ht="12.75" hidden="1" customHeight="1"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</row>
    <row r="1586" spans="2:14" ht="12.75" hidden="1" customHeight="1"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</row>
    <row r="1587" spans="2:14" ht="12.75" hidden="1" customHeight="1"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</row>
    <row r="1588" spans="2:14" ht="12.75" hidden="1" customHeight="1"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</row>
    <row r="1589" spans="2:14" ht="12.75" hidden="1" customHeight="1"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</row>
    <row r="1590" spans="2:14" ht="12.75" hidden="1" customHeight="1"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</row>
    <row r="1591" spans="2:14" ht="12.75" hidden="1" customHeight="1"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</row>
    <row r="1592" spans="2:14" ht="12.75" hidden="1" customHeight="1"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</row>
    <row r="1593" spans="2:14" ht="12.75" hidden="1" customHeight="1"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</row>
    <row r="1594" spans="2:14" ht="12.75" hidden="1" customHeight="1"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</row>
    <row r="1595" spans="2:14" ht="12.75" hidden="1" customHeight="1"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</row>
    <row r="1596" spans="2:14" ht="12.75" hidden="1" customHeight="1"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</row>
    <row r="1597" spans="2:14" ht="12.75" hidden="1" customHeight="1"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</row>
    <row r="1598" spans="2:14" ht="12.75" hidden="1" customHeight="1"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</row>
    <row r="1599" spans="2:14" ht="12.75" hidden="1" customHeight="1"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</row>
    <row r="1600" spans="2:14" ht="12.75" hidden="1" customHeight="1"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</row>
    <row r="1601" spans="2:14" ht="12.75" hidden="1" customHeight="1"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</row>
    <row r="1602" spans="2:14" ht="12.75" hidden="1" customHeight="1"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</row>
    <row r="1603" spans="2:14" ht="12.75" hidden="1" customHeight="1"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</row>
    <row r="1604" spans="2:14" ht="12.75" hidden="1" customHeight="1"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</row>
    <row r="1605" spans="2:14" ht="12.75" hidden="1" customHeight="1"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</row>
    <row r="1606" spans="2:14" ht="12.75" hidden="1" customHeight="1"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</row>
    <row r="1607" spans="2:14" ht="12.75" hidden="1" customHeight="1"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</row>
    <row r="1608" spans="2:14" ht="12.75" hidden="1" customHeight="1"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</row>
    <row r="1609" spans="2:14" ht="12.75" hidden="1" customHeight="1"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</row>
    <row r="1610" spans="2:14" ht="12.75" hidden="1" customHeight="1"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</row>
    <row r="1611" spans="2:14" ht="12.75" hidden="1" customHeight="1"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</row>
    <row r="1612" spans="2:14" ht="12.75" hidden="1" customHeight="1"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</row>
    <row r="1613" spans="2:14" ht="12.75" hidden="1" customHeight="1"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</row>
    <row r="1614" spans="2:14" ht="12.75" hidden="1" customHeight="1"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</row>
    <row r="1615" spans="2:14" ht="12.75" hidden="1" customHeight="1"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</row>
    <row r="1616" spans="2:14" ht="12.75" hidden="1" customHeight="1"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</row>
    <row r="1617" spans="2:14" ht="12.75" hidden="1" customHeight="1"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</row>
    <row r="1618" spans="2:14" ht="12.75" hidden="1" customHeight="1"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</row>
    <row r="1619" spans="2:14" ht="12.75" hidden="1" customHeight="1"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</row>
    <row r="1620" spans="2:14" ht="12.75" hidden="1" customHeight="1"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</row>
    <row r="1621" spans="2:14" ht="12.75" hidden="1" customHeight="1"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</row>
    <row r="1622" spans="2:14" ht="12.75" hidden="1" customHeight="1"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</row>
    <row r="1623" spans="2:14" ht="12.75" hidden="1" customHeight="1"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</row>
    <row r="1624" spans="2:14" ht="12.75" hidden="1" customHeight="1"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</row>
    <row r="1625" spans="2:14" ht="12.75" hidden="1" customHeight="1"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</row>
    <row r="1626" spans="2:14" ht="12.75" hidden="1" customHeight="1"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</row>
    <row r="1627" spans="2:14" ht="12.75" hidden="1" customHeight="1"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</row>
    <row r="1628" spans="2:14" ht="12.75" hidden="1" customHeight="1"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</row>
    <row r="1629" spans="2:14" ht="12.75" hidden="1" customHeight="1"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</row>
    <row r="1630" spans="2:14" ht="12.75" hidden="1" customHeight="1"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</row>
    <row r="1631" spans="2:14" ht="12.75" hidden="1" customHeight="1"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</row>
    <row r="1632" spans="2:14" ht="12.75" hidden="1" customHeight="1"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</row>
    <row r="1633" spans="2:14" ht="12.75" hidden="1" customHeight="1"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</row>
    <row r="1634" spans="2:14" ht="12.75" hidden="1" customHeight="1"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</row>
    <row r="1635" spans="2:14" ht="12.75" hidden="1" customHeight="1"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</row>
    <row r="1636" spans="2:14" ht="12.75" hidden="1" customHeight="1"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</row>
    <row r="1637" spans="2:14" ht="12.75" hidden="1" customHeight="1"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</row>
    <row r="1638" spans="2:14" ht="12.75" hidden="1" customHeight="1"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</row>
    <row r="1639" spans="2:14" ht="12.75" hidden="1" customHeight="1"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</row>
    <row r="1640" spans="2:14" ht="12.75" hidden="1" customHeight="1"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</row>
    <row r="1641" spans="2:14" ht="12.75" hidden="1" customHeight="1"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</row>
    <row r="1642" spans="2:14" ht="12.75" hidden="1" customHeight="1"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</row>
    <row r="1643" spans="2:14" ht="12.75" hidden="1" customHeight="1"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</row>
    <row r="1644" spans="2:14" ht="12.75" hidden="1" customHeight="1"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</row>
    <row r="1645" spans="2:14" ht="12.75" hidden="1" customHeight="1"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</row>
    <row r="1646" spans="2:14" ht="12.75" hidden="1" customHeight="1"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</row>
    <row r="1647" spans="2:14" ht="12.75" hidden="1" customHeight="1"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</row>
    <row r="1648" spans="2:14" ht="12.75" hidden="1" customHeight="1"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</row>
    <row r="1649" spans="2:14" ht="12.75" hidden="1" customHeight="1"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</row>
    <row r="1650" spans="2:14" ht="12.75" hidden="1" customHeight="1"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</row>
    <row r="1651" spans="2:14" ht="12.75" hidden="1" customHeight="1"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</row>
    <row r="1652" spans="2:14" ht="12.75" hidden="1" customHeight="1"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</row>
    <row r="1653" spans="2:14" ht="12.75" hidden="1" customHeight="1"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</row>
    <row r="1654" spans="2:14" ht="12.75" hidden="1" customHeight="1"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</row>
    <row r="1655" spans="2:14" ht="12.75" hidden="1" customHeight="1"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</row>
    <row r="1656" spans="2:14" ht="12.75" hidden="1" customHeight="1"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</row>
    <row r="1657" spans="2:14" ht="12.75" hidden="1" customHeight="1"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</row>
    <row r="1658" spans="2:14" ht="12.75" hidden="1" customHeight="1"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</row>
    <row r="1659" spans="2:14" ht="12.75" hidden="1" customHeight="1"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</row>
    <row r="1660" spans="2:14" ht="12.75" hidden="1" customHeight="1"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</row>
    <row r="1661" spans="2:14" ht="12.75" hidden="1" customHeight="1"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</row>
    <row r="1662" spans="2:14" ht="12.75" hidden="1" customHeight="1"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</row>
    <row r="1663" spans="2:14" ht="12.75" hidden="1" customHeight="1"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</row>
    <row r="1664" spans="2:14" ht="12.75" hidden="1" customHeight="1"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</row>
    <row r="1665" spans="2:14" ht="12.75" hidden="1" customHeight="1"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</row>
    <row r="1666" spans="2:14" ht="12.75" hidden="1" customHeight="1"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</row>
    <row r="1667" spans="2:14" ht="12.75" hidden="1" customHeight="1"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</row>
    <row r="1668" spans="2:14" ht="12.75" hidden="1" customHeight="1"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</row>
    <row r="1669" spans="2:14" ht="12.75" hidden="1" customHeight="1"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</row>
    <row r="1670" spans="2:14" ht="12.75" hidden="1" customHeight="1"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</row>
    <row r="1671" spans="2:14" ht="12.75" hidden="1" customHeight="1"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</row>
    <row r="1672" spans="2:14" ht="12.75" hidden="1" customHeight="1"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</row>
    <row r="1673" spans="2:14" ht="12.75" hidden="1" customHeight="1"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</row>
    <row r="1674" spans="2:14" ht="12.75" hidden="1" customHeight="1"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</row>
    <row r="1675" spans="2:14" ht="12.75" hidden="1" customHeight="1"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</row>
    <row r="1676" spans="2:14" ht="12.75" hidden="1" customHeight="1"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</row>
    <row r="1677" spans="2:14" ht="12.75" hidden="1" customHeight="1"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</row>
    <row r="1678" spans="2:14" ht="12.75" hidden="1" customHeight="1"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</row>
    <row r="1679" spans="2:14" ht="12.75" hidden="1" customHeight="1"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</row>
    <row r="1680" spans="2:14" ht="12.75" hidden="1" customHeight="1"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</row>
    <row r="1681" spans="2:14" ht="12.75" hidden="1" customHeight="1"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</row>
    <row r="1682" spans="2:14" ht="12.75" hidden="1" customHeight="1"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</row>
    <row r="1683" spans="2:14" ht="12.75" hidden="1" customHeight="1"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</row>
    <row r="1684" spans="2:14" ht="12.75" hidden="1" customHeight="1"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</row>
    <row r="1685" spans="2:14" ht="12.75" hidden="1" customHeight="1"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</row>
    <row r="1686" spans="2:14" ht="12.75" hidden="1" customHeight="1"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</row>
    <row r="1687" spans="2:14" ht="12.75" hidden="1" customHeight="1"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</row>
    <row r="1688" spans="2:14" ht="12.75" hidden="1" customHeight="1"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</row>
    <row r="1689" spans="2:14" ht="12.75" hidden="1" customHeight="1"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</row>
    <row r="1690" spans="2:14" ht="12.75" hidden="1" customHeight="1"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</row>
    <row r="1691" spans="2:14" ht="12.75" hidden="1" customHeight="1"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</row>
    <row r="1692" spans="2:14" ht="12.75" hidden="1" customHeight="1"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</row>
    <row r="1693" spans="2:14" ht="12.75" hidden="1" customHeight="1"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</row>
    <row r="1694" spans="2:14" ht="12.75" hidden="1" customHeight="1"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</row>
    <row r="1695" spans="2:14" ht="12.75" hidden="1" customHeight="1"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</row>
    <row r="1696" spans="2:14" ht="12.75" hidden="1" customHeight="1"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</row>
    <row r="1697" spans="2:14" ht="12.75" hidden="1" customHeight="1"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</row>
    <row r="1698" spans="2:14" ht="12.75" hidden="1" customHeight="1"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</row>
    <row r="1699" spans="2:14" ht="12.75" hidden="1" customHeight="1"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</row>
    <row r="1700" spans="2:14" ht="12.75" hidden="1" customHeight="1"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</row>
    <row r="1701" spans="2:14" ht="12.75" hidden="1" customHeight="1"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</row>
    <row r="1702" spans="2:14" ht="12.75" hidden="1" customHeight="1"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</row>
    <row r="1703" spans="2:14" ht="12.75" hidden="1" customHeight="1"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</row>
    <row r="1704" spans="2:14" ht="12.75" hidden="1" customHeight="1"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</row>
    <row r="1705" spans="2:14" ht="12.75" hidden="1" customHeight="1"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</row>
    <row r="1706" spans="2:14" ht="12.75" hidden="1" customHeight="1"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</row>
    <row r="1707" spans="2:14" ht="12.75" hidden="1" customHeight="1"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</row>
    <row r="1708" spans="2:14" ht="12.75" hidden="1" customHeight="1"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</row>
    <row r="1709" spans="2:14" ht="12.75" hidden="1" customHeight="1"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</row>
    <row r="1710" spans="2:14" ht="12.75" hidden="1" customHeight="1"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</row>
    <row r="1711" spans="2:14" ht="12.75" hidden="1" customHeight="1"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</row>
    <row r="1712" spans="2:14" ht="12.75" hidden="1" customHeight="1"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</row>
    <row r="1713" spans="2:14" ht="12.75" hidden="1" customHeight="1"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</row>
    <row r="1714" spans="2:14" ht="12.75" hidden="1" customHeight="1"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</row>
    <row r="1715" spans="2:14" ht="12.75" hidden="1" customHeight="1"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</row>
    <row r="1716" spans="2:14" ht="12.75" hidden="1" customHeight="1"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</row>
    <row r="1717" spans="2:14" ht="12.75" hidden="1" customHeight="1"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</row>
    <row r="1718" spans="2:14" ht="12.75" hidden="1" customHeight="1"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</row>
    <row r="1719" spans="2:14" ht="12.75" hidden="1" customHeight="1"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</row>
    <row r="1720" spans="2:14" ht="12.75" hidden="1" customHeight="1"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</row>
    <row r="1721" spans="2:14" ht="12.75" hidden="1" customHeight="1"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</row>
    <row r="1722" spans="2:14" ht="12.75" hidden="1" customHeight="1"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</row>
    <row r="1723" spans="2:14" ht="12.75" hidden="1" customHeight="1"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</row>
    <row r="1724" spans="2:14" ht="12.75" hidden="1" customHeight="1"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</row>
    <row r="1725" spans="2:14" ht="12.75" hidden="1" customHeight="1"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</row>
    <row r="1726" spans="2:14" ht="12.75" hidden="1" customHeight="1"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</row>
    <row r="1727" spans="2:14" ht="12.75" hidden="1" customHeight="1"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</row>
    <row r="1728" spans="2:14" ht="12.75" hidden="1" customHeight="1"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</row>
    <row r="1729" spans="2:14" ht="12.75" hidden="1" customHeight="1"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</row>
    <row r="1730" spans="2:14" ht="12.75" hidden="1" customHeight="1"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</row>
    <row r="1731" spans="2:14" ht="12.75" hidden="1" customHeight="1"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</row>
    <row r="1732" spans="2:14" ht="12.75" hidden="1" customHeight="1"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</row>
    <row r="1733" spans="2:14" ht="12.75" hidden="1" customHeight="1"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</row>
    <row r="1734" spans="2:14" ht="12.75" hidden="1" customHeight="1"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</row>
    <row r="1735" spans="2:14" ht="12.75" hidden="1" customHeight="1"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</row>
    <row r="1736" spans="2:14" ht="12.75" hidden="1" customHeight="1"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</row>
    <row r="1737" spans="2:14" ht="12.75" hidden="1" customHeight="1"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</row>
    <row r="1738" spans="2:14" ht="12.75" hidden="1" customHeight="1"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</row>
    <row r="1739" spans="2:14" ht="12.75" hidden="1" customHeight="1"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</row>
    <row r="1740" spans="2:14" ht="12.75" hidden="1" customHeight="1"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</row>
    <row r="1741" spans="2:14" ht="12.75" hidden="1" customHeight="1"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</row>
    <row r="1742" spans="2:14" ht="12.75" hidden="1" customHeight="1"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</row>
    <row r="1743" spans="2:14" ht="12.75" hidden="1" customHeight="1"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</row>
    <row r="1744" spans="2:14" ht="12.75" hidden="1" customHeight="1"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</row>
    <row r="1745" spans="2:14" ht="12.75" hidden="1" customHeight="1"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</row>
    <row r="1746" spans="2:14" ht="12.75" hidden="1" customHeight="1"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</row>
    <row r="1747" spans="2:14" ht="12.75" hidden="1" customHeight="1"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</row>
    <row r="1748" spans="2:14" ht="12.75" hidden="1" customHeight="1"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</row>
    <row r="1749" spans="2:14" ht="12.75" hidden="1" customHeight="1"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</row>
    <row r="1750" spans="2:14" ht="12.75" hidden="1" customHeight="1"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</row>
    <row r="1751" spans="2:14" ht="12.75" hidden="1" customHeight="1"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</row>
    <row r="1752" spans="2:14" ht="12.75" hidden="1" customHeight="1"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</row>
    <row r="1753" spans="2:14" ht="12.75" hidden="1" customHeight="1"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</row>
    <row r="1754" spans="2:14" ht="12.75" hidden="1" customHeight="1"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</row>
    <row r="1755" spans="2:14" ht="12.75" hidden="1" customHeight="1"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</row>
    <row r="1756" spans="2:14" ht="12.75" hidden="1" customHeight="1"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</row>
    <row r="1757" spans="2:14" ht="12.75" hidden="1" customHeight="1"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</row>
    <row r="1758" spans="2:14" ht="12.75" hidden="1" customHeight="1"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</row>
    <row r="1759" spans="2:14" ht="12.75" hidden="1" customHeight="1"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</row>
    <row r="1760" spans="2:14" ht="12.75" hidden="1" customHeight="1"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</row>
    <row r="1761" spans="2:14" ht="12.75" hidden="1" customHeight="1"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</row>
    <row r="1762" spans="2:14" ht="12.75" hidden="1" customHeight="1"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</row>
    <row r="1763" spans="2:14" ht="12.75" hidden="1" customHeight="1"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</row>
    <row r="1764" spans="2:14" ht="12.75" hidden="1" customHeight="1"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</row>
    <row r="1765" spans="2:14" ht="12.75" hidden="1" customHeight="1"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</row>
    <row r="1766" spans="2:14" ht="12.75" hidden="1" customHeight="1"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</row>
    <row r="1767" spans="2:14" ht="12.75" hidden="1" customHeight="1"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</row>
    <row r="1768" spans="2:14" ht="12.75" hidden="1" customHeight="1"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</row>
    <row r="1769" spans="2:14" ht="12.75" hidden="1" customHeight="1"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</row>
    <row r="1770" spans="2:14" ht="12.75" hidden="1" customHeight="1"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</row>
    <row r="1771" spans="2:14" ht="12.75" hidden="1" customHeight="1"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</row>
    <row r="1772" spans="2:14" ht="12.75" hidden="1" customHeight="1"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</row>
    <row r="1773" spans="2:14" ht="12.75" hidden="1" customHeight="1"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</row>
    <row r="1774" spans="2:14" ht="12.75" hidden="1" customHeight="1"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</row>
    <row r="1775" spans="2:14" ht="12.75" hidden="1" customHeight="1"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</row>
    <row r="1776" spans="2:14" ht="12.75" hidden="1" customHeight="1"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</row>
    <row r="1777" spans="2:14" ht="12.75" hidden="1" customHeight="1"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</row>
    <row r="1778" spans="2:14" ht="12.75" hidden="1" customHeight="1"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</row>
    <row r="1779" spans="2:14" ht="12.75" hidden="1" customHeight="1"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</row>
    <row r="1780" spans="2:14" ht="12.75" hidden="1" customHeight="1"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</row>
    <row r="1781" spans="2:14" ht="12.75" hidden="1" customHeight="1"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</row>
    <row r="1782" spans="2:14" ht="12.75" hidden="1" customHeight="1"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</row>
    <row r="1783" spans="2:14" ht="12.75" hidden="1" customHeight="1"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</row>
    <row r="1784" spans="2:14" ht="12.75" hidden="1" customHeight="1"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</row>
    <row r="1785" spans="2:14" ht="12.75" hidden="1" customHeight="1"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</row>
    <row r="1786" spans="2:14" ht="12.75" hidden="1" customHeight="1"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</row>
    <row r="1787" spans="2:14" ht="12.75" hidden="1" customHeight="1"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</row>
    <row r="1788" spans="2:14" ht="12.75" hidden="1" customHeight="1"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</row>
    <row r="1789" spans="2:14" ht="12.75" hidden="1" customHeight="1"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</row>
    <row r="1790" spans="2:14" ht="12.75" hidden="1" customHeight="1"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</row>
    <row r="1791" spans="2:14" ht="12.75" hidden="1" customHeight="1"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</row>
    <row r="1792" spans="2:14" ht="12.75" hidden="1" customHeight="1"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</row>
    <row r="1793" spans="2:14" ht="12.75" hidden="1" customHeight="1"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</row>
    <row r="1794" spans="2:14" ht="12.75" hidden="1" customHeight="1"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</row>
    <row r="1795" spans="2:14" ht="12.75" hidden="1" customHeight="1"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</row>
    <row r="1796" spans="2:14" ht="12.75" hidden="1" customHeight="1"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</row>
    <row r="1797" spans="2:14" ht="12.75" hidden="1" customHeight="1"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</row>
    <row r="1798" spans="2:14" ht="12.75" hidden="1" customHeight="1"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</row>
    <row r="1799" spans="2:14" ht="12.75" hidden="1" customHeight="1"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</row>
    <row r="1800" spans="2:14" ht="12.75" hidden="1" customHeight="1"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</row>
    <row r="1801" spans="2:14" ht="12.75" hidden="1" customHeight="1"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</row>
    <row r="1802" spans="2:14" ht="12.75" hidden="1" customHeight="1"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</row>
    <row r="1803" spans="2:14" ht="12.75" hidden="1" customHeight="1"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</row>
    <row r="1804" spans="2:14" ht="12.75" hidden="1" customHeight="1"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</row>
    <row r="1805" spans="2:14" ht="12.75" hidden="1" customHeight="1"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</row>
    <row r="1806" spans="2:14" ht="12.75" hidden="1" customHeight="1"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</row>
    <row r="1807" spans="2:14" ht="12.75" hidden="1" customHeight="1"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</row>
    <row r="1808" spans="2:14" ht="12.75" hidden="1" customHeight="1"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</row>
    <row r="1809" spans="2:14" ht="12.75" hidden="1" customHeight="1"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</row>
    <row r="1810" spans="2:14" ht="12.75" hidden="1" customHeight="1"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</row>
    <row r="1811" spans="2:14" ht="12.75" hidden="1" customHeight="1"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</row>
    <row r="1812" spans="2:14" ht="12.75" hidden="1" customHeight="1"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</row>
    <row r="1813" spans="2:14" ht="12.75" hidden="1" customHeight="1"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</row>
    <row r="1814" spans="2:14" ht="12.75" hidden="1" customHeight="1"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</row>
    <row r="1815" spans="2:14" ht="12.75" hidden="1" customHeight="1"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</row>
    <row r="1816" spans="2:14" ht="12.75" hidden="1" customHeight="1"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</row>
    <row r="1817" spans="2:14" ht="12.75" hidden="1" customHeight="1"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</row>
    <row r="1818" spans="2:14" ht="12.75" hidden="1" customHeight="1"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</row>
    <row r="1819" spans="2:14" ht="12.75" hidden="1" customHeight="1"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</row>
    <row r="1820" spans="2:14" ht="12.75" hidden="1" customHeight="1"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</row>
    <row r="1821" spans="2:14" ht="12.75" hidden="1" customHeight="1"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</row>
    <row r="1822" spans="2:14" ht="12.75" hidden="1" customHeight="1"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</row>
    <row r="1823" spans="2:14" ht="12.75" hidden="1" customHeight="1"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</row>
    <row r="1824" spans="2:14" ht="12.75" hidden="1" customHeight="1"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</row>
    <row r="1825" spans="2:14" ht="12.75" hidden="1" customHeight="1"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</row>
    <row r="1826" spans="2:14" ht="12.75" hidden="1" customHeight="1"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</row>
    <row r="1827" spans="2:14" ht="12.75" hidden="1" customHeight="1"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</row>
    <row r="1828" spans="2:14" ht="12.75" hidden="1" customHeight="1"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</row>
    <row r="1829" spans="2:14" ht="12.75" hidden="1" customHeight="1"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</row>
    <row r="1830" spans="2:14" ht="12.75" hidden="1" customHeight="1"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</row>
    <row r="1831" spans="2:14" ht="12.75" hidden="1" customHeight="1"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</row>
    <row r="1832" spans="2:14" ht="12.75" hidden="1" customHeight="1"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</row>
    <row r="1833" spans="2:14" ht="12.75" hidden="1" customHeight="1"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</row>
    <row r="1834" spans="2:14" ht="12.75" hidden="1" customHeight="1"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</row>
    <row r="1835" spans="2:14" ht="12.75" hidden="1" customHeight="1"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</row>
    <row r="1836" spans="2:14" ht="12.75" hidden="1" customHeight="1"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</row>
    <row r="1837" spans="2:14" ht="12.75" hidden="1" customHeight="1"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</row>
    <row r="1838" spans="2:14" ht="12.75" hidden="1" customHeight="1"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</row>
    <row r="1839" spans="2:14" ht="12.75" hidden="1" customHeight="1"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</row>
    <row r="1840" spans="2:14" ht="12.75" hidden="1" customHeight="1"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</row>
    <row r="1841" spans="2:14" ht="12.75" hidden="1" customHeight="1"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</row>
    <row r="1842" spans="2:14" ht="12.75" hidden="1" customHeight="1"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</row>
    <row r="1843" spans="2:14" ht="12.75" hidden="1" customHeight="1"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</row>
    <row r="1844" spans="2:14" ht="12.75" hidden="1" customHeight="1"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</row>
    <row r="1845" spans="2:14" ht="12.75" hidden="1" customHeight="1"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</row>
    <row r="1846" spans="2:14" ht="12.75" hidden="1" customHeight="1"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</row>
    <row r="1847" spans="2:14" ht="12.75" hidden="1" customHeight="1"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</row>
    <row r="1848" spans="2:14" ht="12.75" hidden="1" customHeight="1"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</row>
    <row r="1849" spans="2:14" ht="12.75" hidden="1" customHeight="1"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</row>
    <row r="1850" spans="2:14" ht="12.75" hidden="1" customHeight="1"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</row>
    <row r="1851" spans="2:14" ht="12.75" hidden="1" customHeight="1"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</row>
    <row r="1852" spans="2:14" ht="12.75" hidden="1" customHeight="1"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</row>
    <row r="1853" spans="2:14" ht="12.75" hidden="1" customHeight="1"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</row>
    <row r="1854" spans="2:14" ht="12.75" hidden="1" customHeight="1"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</row>
    <row r="1855" spans="2:14" ht="12.75" hidden="1" customHeight="1"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</row>
    <row r="1856" spans="2:14" ht="12.75" hidden="1" customHeight="1"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</row>
    <row r="1857" spans="2:14" ht="12.75" hidden="1" customHeight="1"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</row>
    <row r="1858" spans="2:14" ht="12.75" hidden="1" customHeight="1"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</row>
    <row r="1859" spans="2:14" ht="12.75" hidden="1" customHeight="1"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</row>
    <row r="1860" spans="2:14" ht="12.75" hidden="1" customHeight="1"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</row>
    <row r="1861" spans="2:14" ht="12.75" hidden="1" customHeight="1"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</row>
    <row r="1862" spans="2:14" ht="12.75" hidden="1" customHeight="1"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</row>
    <row r="1863" spans="2:14" ht="12.75" hidden="1" customHeight="1"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</row>
    <row r="1864" spans="2:14" ht="12.75" hidden="1" customHeight="1"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</row>
    <row r="1865" spans="2:14" ht="12.75" hidden="1" customHeight="1"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</row>
    <row r="1866" spans="2:14" ht="12.75" hidden="1" customHeight="1"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</row>
    <row r="1867" spans="2:14" ht="12.75" hidden="1" customHeight="1"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</row>
    <row r="1868" spans="2:14" ht="12.75" hidden="1" customHeight="1"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</row>
    <row r="1869" spans="2:14" ht="12.75" hidden="1" customHeight="1"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</row>
    <row r="1870" spans="2:14" ht="12.75" hidden="1" customHeight="1"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</row>
    <row r="1871" spans="2:14" ht="12.75" hidden="1" customHeight="1"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</row>
    <row r="1872" spans="2:14" ht="12.75" hidden="1" customHeight="1"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</row>
    <row r="1873" spans="2:14" ht="12.75" hidden="1" customHeight="1"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</row>
    <row r="1874" spans="2:14" ht="12.75" hidden="1" customHeight="1"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</row>
    <row r="1875" spans="2:14" ht="12.75" hidden="1" customHeight="1"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</row>
    <row r="1876" spans="2:14" ht="12.75" hidden="1" customHeight="1"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</row>
    <row r="1877" spans="2:14" ht="12.75" hidden="1" customHeight="1"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</row>
    <row r="1878" spans="2:14" ht="12.75" hidden="1" customHeight="1"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</row>
    <row r="1879" spans="2:14" ht="12.75" hidden="1" customHeight="1"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</row>
    <row r="1880" spans="2:14" ht="12.75" hidden="1" customHeight="1"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</row>
    <row r="1881" spans="2:14" ht="12.75" hidden="1" customHeight="1"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</row>
    <row r="1882" spans="2:14" ht="12.75" hidden="1" customHeight="1"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</row>
    <row r="1883" spans="2:14" ht="12.75" hidden="1" customHeight="1"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</row>
    <row r="1884" spans="2:14" ht="12.75" hidden="1" customHeight="1"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</row>
    <row r="1885" spans="2:14" ht="12.75" hidden="1" customHeight="1"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</row>
    <row r="1886" spans="2:14" ht="12.75" hidden="1" customHeight="1"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</row>
    <row r="1887" spans="2:14" ht="12.75" hidden="1" customHeight="1"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</row>
    <row r="1888" spans="2:14" ht="12.75" hidden="1" customHeight="1"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</row>
    <row r="1889" spans="2:14" ht="12.75" hidden="1" customHeight="1"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</row>
    <row r="1890" spans="2:14" ht="12.75" hidden="1" customHeight="1"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</row>
    <row r="1891" spans="2:14" ht="12.75" hidden="1" customHeight="1"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</row>
    <row r="1892" spans="2:14" ht="12.75" hidden="1" customHeight="1"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</row>
    <row r="1893" spans="2:14" ht="12.75" hidden="1" customHeight="1"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</row>
    <row r="1894" spans="2:14" ht="12.75" hidden="1" customHeight="1"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</row>
    <row r="1895" spans="2:14" ht="12.75" hidden="1" customHeight="1"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</row>
    <row r="1896" spans="2:14" ht="12.75" hidden="1" customHeight="1"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</row>
    <row r="1897" spans="2:14" ht="12.75" hidden="1" customHeight="1"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</row>
    <row r="1898" spans="2:14" ht="12.75" hidden="1" customHeight="1"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</row>
    <row r="1899" spans="2:14" ht="12.75" hidden="1" customHeight="1"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</row>
    <row r="1900" spans="2:14" ht="12.75" hidden="1" customHeight="1"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</row>
    <row r="1901" spans="2:14" ht="12.75" hidden="1" customHeight="1"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</row>
    <row r="1902" spans="2:14" ht="12.75" hidden="1" customHeight="1"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</row>
    <row r="1903" spans="2:14" ht="12.75" hidden="1" customHeight="1"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</row>
    <row r="1904" spans="2:14" ht="12.75" hidden="1" customHeight="1"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</row>
    <row r="1905" spans="2:14" ht="12.75" hidden="1" customHeight="1"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</row>
    <row r="1906" spans="2:14" ht="12.75" hidden="1" customHeight="1"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</row>
    <row r="1907" spans="2:14" ht="12.75" hidden="1" customHeight="1"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</row>
    <row r="1908" spans="2:14" ht="12.75" hidden="1" customHeight="1"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</row>
    <row r="1909" spans="2:14" ht="12.75" hidden="1" customHeight="1"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</row>
    <row r="1910" spans="2:14" ht="12.75" hidden="1" customHeight="1"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</row>
    <row r="1911" spans="2:14" ht="12.75" hidden="1" customHeight="1"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</row>
    <row r="1912" spans="2:14" ht="12.75" hidden="1" customHeight="1"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</row>
    <row r="1913" spans="2:14" ht="12.75" hidden="1" customHeight="1"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</row>
    <row r="1914" spans="2:14" ht="12.75" hidden="1" customHeight="1"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</row>
    <row r="1915" spans="2:14" ht="12.75" hidden="1" customHeight="1"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</row>
    <row r="1916" spans="2:14" ht="12.75" hidden="1" customHeight="1"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</row>
    <row r="1917" spans="2:14" ht="12.75" hidden="1" customHeight="1"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</row>
    <row r="1918" spans="2:14" ht="12.75" hidden="1" customHeight="1"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</row>
    <row r="1919" spans="2:14" ht="12.75" hidden="1" customHeight="1"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</row>
    <row r="1920" spans="2:14" ht="12.75" hidden="1" customHeight="1"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</row>
    <row r="1921" spans="2:14" ht="12.75" hidden="1" customHeight="1"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</row>
    <row r="1922" spans="2:14" ht="12.75" hidden="1" customHeight="1"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</row>
    <row r="1923" spans="2:14" ht="12.75" hidden="1" customHeight="1"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</row>
    <row r="1924" spans="2:14" ht="12.75" hidden="1" customHeight="1"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</row>
    <row r="1925" spans="2:14" ht="12.75" hidden="1" customHeight="1"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</row>
    <row r="1926" spans="2:14" ht="12.75" hidden="1" customHeight="1"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</row>
    <row r="1927" spans="2:14" ht="12.75" hidden="1" customHeight="1"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</row>
    <row r="1928" spans="2:14" ht="12.75" hidden="1" customHeight="1"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</row>
    <row r="1929" spans="2:14" ht="12.75" hidden="1" customHeight="1"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</row>
    <row r="1930" spans="2:14" ht="12.75" hidden="1" customHeight="1"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</row>
    <row r="1931" spans="2:14" ht="12.75" hidden="1" customHeight="1"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</row>
    <row r="1932" spans="2:14" ht="12.75" hidden="1" customHeight="1"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</row>
    <row r="1933" spans="2:14" ht="12.75" hidden="1" customHeight="1"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</row>
    <row r="1934" spans="2:14" ht="12.75" hidden="1" customHeight="1"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</row>
    <row r="1935" spans="2:14" ht="12.75" hidden="1" customHeight="1"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</row>
    <row r="1936" spans="2:14" ht="12.75" hidden="1" customHeight="1"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</row>
    <row r="1937" spans="2:14" ht="12.75" hidden="1" customHeight="1"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</row>
    <row r="1938" spans="2:14" ht="12.75" hidden="1" customHeight="1"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</row>
    <row r="1939" spans="2:14" ht="12.75" hidden="1" customHeight="1"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</row>
    <row r="1940" spans="2:14" ht="12.75" hidden="1" customHeight="1"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</row>
    <row r="1941" spans="2:14" ht="12.75" hidden="1" customHeight="1"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</row>
    <row r="1942" spans="2:14" ht="12.75" hidden="1" customHeight="1"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</row>
    <row r="1943" spans="2:14" ht="12.75" hidden="1" customHeight="1"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</row>
    <row r="1944" spans="2:14" ht="12.75" hidden="1" customHeight="1"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</row>
    <row r="1945" spans="2:14" ht="12.75" hidden="1" customHeight="1"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</row>
    <row r="1946" spans="2:14" ht="12.75" hidden="1" customHeight="1"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</row>
    <row r="1947" spans="2:14" ht="12.75" hidden="1" customHeight="1"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</row>
    <row r="1948" spans="2:14" ht="12.75" hidden="1" customHeight="1"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</row>
    <row r="1949" spans="2:14" ht="12.75" hidden="1" customHeight="1"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</row>
    <row r="1950" spans="2:14" ht="12.75" hidden="1" customHeight="1"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</row>
    <row r="1951" spans="2:14" ht="12.75" hidden="1" customHeight="1"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</row>
    <row r="1952" spans="2:14" ht="12.75" hidden="1" customHeight="1"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</row>
    <row r="1953" spans="2:14" ht="12.75" hidden="1" customHeight="1"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</row>
    <row r="1954" spans="2:14" ht="12.75" hidden="1" customHeight="1"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</row>
    <row r="1955" spans="2:14" ht="12.75" hidden="1" customHeight="1"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</row>
    <row r="1956" spans="2:14" ht="12.75" hidden="1" customHeight="1"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</row>
    <row r="1957" spans="2:14" ht="12.75" hidden="1" customHeight="1"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</row>
    <row r="1958" spans="2:14" ht="12.75" hidden="1" customHeight="1"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</row>
    <row r="1959" spans="2:14" ht="12.75" hidden="1" customHeight="1"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</row>
    <row r="1960" spans="2:14" ht="12.75" hidden="1" customHeight="1"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</row>
    <row r="1961" spans="2:14" ht="12.75" hidden="1" customHeight="1"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</row>
    <row r="1962" spans="2:14" ht="12.75" hidden="1" customHeight="1"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</row>
    <row r="1963" spans="2:14" ht="12.75" hidden="1" customHeight="1"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</row>
    <row r="1964" spans="2:14" ht="12.75" hidden="1" customHeight="1"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</row>
    <row r="1965" spans="2:14" ht="12.75" hidden="1" customHeight="1"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</row>
    <row r="1966" spans="2:14" ht="12.75" hidden="1" customHeight="1"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</row>
    <row r="1967" spans="2:14" ht="12.75" hidden="1" customHeight="1"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</row>
    <row r="1968" spans="2:14" ht="12.75" hidden="1" customHeight="1"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</row>
    <row r="1969" spans="2:14" ht="12.75" hidden="1" customHeight="1"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</row>
    <row r="1970" spans="2:14" ht="12.75" hidden="1" customHeight="1"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</row>
    <row r="1971" spans="2:14" ht="12.75" hidden="1" customHeight="1"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</row>
    <row r="1972" spans="2:14" ht="12.75" hidden="1" customHeight="1"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</row>
    <row r="1973" spans="2:14" ht="12.75" hidden="1" customHeight="1"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</row>
    <row r="1974" spans="2:14" ht="12.75" hidden="1" customHeight="1"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</row>
    <row r="1975" spans="2:14" ht="12.75" hidden="1" customHeight="1"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</row>
    <row r="1976" spans="2:14" ht="12.75" hidden="1" customHeight="1"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</row>
    <row r="1977" spans="2:14" ht="12.75" hidden="1" customHeight="1"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</row>
    <row r="1978" spans="2:14" ht="12.75" hidden="1" customHeight="1"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</row>
    <row r="1979" spans="2:14" ht="12.75" hidden="1" customHeight="1"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</row>
    <row r="1980" spans="2:14" ht="12.75" hidden="1" customHeight="1"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</row>
    <row r="1981" spans="2:14" ht="12.75" hidden="1" customHeight="1"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</row>
    <row r="1982" spans="2:14" ht="12.75" hidden="1" customHeight="1"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</row>
    <row r="1983" spans="2:14" ht="12.75" hidden="1" customHeight="1"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</row>
    <row r="1984" spans="2:14" ht="12.75" hidden="1" customHeight="1"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</row>
    <row r="1985" spans="2:14" ht="12.75" hidden="1" customHeight="1"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</row>
    <row r="1986" spans="2:14" ht="12.75" hidden="1" customHeight="1"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</row>
    <row r="1987" spans="2:14" ht="12.75" hidden="1" customHeight="1"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</row>
    <row r="1988" spans="2:14" ht="12.75" hidden="1" customHeight="1"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</row>
    <row r="1989" spans="2:14" ht="12.75" hidden="1" customHeight="1"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</row>
    <row r="1990" spans="2:14" ht="12.75" hidden="1" customHeight="1"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</row>
    <row r="1991" spans="2:14" ht="12.75" hidden="1" customHeight="1"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</row>
    <row r="1992" spans="2:14" ht="12.75" hidden="1" customHeight="1"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</row>
    <row r="1993" spans="2:14" ht="12.75" hidden="1" customHeight="1"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</row>
    <row r="1994" spans="2:14" ht="12.75" hidden="1" customHeight="1"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</row>
    <row r="1995" spans="2:14" ht="12.75" hidden="1" customHeight="1"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</row>
    <row r="1996" spans="2:14" ht="12.75" hidden="1" customHeight="1"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</row>
    <row r="1997" spans="2:14" ht="12.75" hidden="1" customHeight="1"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</row>
    <row r="1998" spans="2:14" ht="12.75" hidden="1" customHeight="1"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</row>
    <row r="1999" spans="2:14" ht="12.75" hidden="1" customHeight="1"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</row>
    <row r="2000" spans="2:14" ht="12.75" hidden="1" customHeight="1"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</row>
    <row r="2001" spans="2:14" ht="12.75" hidden="1" customHeight="1"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</row>
    <row r="2002" spans="2:14" ht="12.75" hidden="1" customHeight="1"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</row>
    <row r="2003" spans="2:14" ht="12.75" hidden="1" customHeight="1"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</row>
    <row r="2004" spans="2:14" ht="12.75" hidden="1" customHeight="1"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</row>
    <row r="2005" spans="2:14" ht="12.75" hidden="1" customHeight="1"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</row>
    <row r="2006" spans="2:14" ht="12.75" hidden="1" customHeight="1"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</row>
    <row r="2007" spans="2:14" ht="12.75" hidden="1" customHeight="1"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</row>
    <row r="2008" spans="2:14" ht="12.75" hidden="1" customHeight="1"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</row>
    <row r="2009" spans="2:14" ht="12.75" hidden="1" customHeight="1"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</row>
    <row r="2010" spans="2:14" ht="12.75" hidden="1" customHeight="1"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</row>
    <row r="2011" spans="2:14" ht="12.75" hidden="1" customHeight="1"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</row>
    <row r="2012" spans="2:14" ht="12.75" hidden="1" customHeight="1"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</row>
    <row r="2013" spans="2:14" ht="12.75" hidden="1" customHeight="1"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</row>
    <row r="2014" spans="2:14" ht="12.75" hidden="1" customHeight="1"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</row>
    <row r="2015" spans="2:14" ht="12.75" hidden="1" customHeight="1"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</row>
    <row r="2016" spans="2:14" ht="12.75" hidden="1" customHeight="1"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</row>
    <row r="2017" spans="2:14" ht="12.75" hidden="1" customHeight="1"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</row>
    <row r="2018" spans="2:14" ht="12.75" hidden="1" customHeight="1"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</row>
    <row r="2019" spans="2:14" ht="12.75" hidden="1" customHeight="1"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</row>
    <row r="2020" spans="2:14" ht="12.75" hidden="1" customHeight="1"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</row>
    <row r="2021" spans="2:14" ht="12.75" hidden="1" customHeight="1"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</row>
    <row r="2022" spans="2:14" ht="12.75" hidden="1" customHeight="1"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</row>
    <row r="2023" spans="2:14" ht="12.75" hidden="1" customHeight="1"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</row>
    <row r="2024" spans="2:14" ht="12.75" hidden="1" customHeight="1"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</row>
    <row r="2025" spans="2:14" ht="12.75" hidden="1" customHeight="1"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</row>
    <row r="2026" spans="2:14" ht="12.75" hidden="1" customHeight="1"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</row>
    <row r="2027" spans="2:14" ht="12.75" hidden="1" customHeight="1"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</row>
    <row r="2028" spans="2:14" ht="12.75" hidden="1" customHeight="1"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</row>
    <row r="2029" spans="2:14" ht="12.75" hidden="1" customHeight="1"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</row>
    <row r="2030" spans="2:14" ht="12.75" hidden="1" customHeight="1"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</row>
    <row r="2031" spans="2:14" ht="12.75" hidden="1" customHeight="1"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</row>
    <row r="2032" spans="2:14" ht="12.75" hidden="1" customHeight="1"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</row>
    <row r="2033" spans="2:14" ht="12.75" hidden="1" customHeight="1"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</row>
    <row r="2034" spans="2:14" ht="12.75" hidden="1" customHeight="1"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</row>
    <row r="2035" spans="2:14" ht="12.75" hidden="1" customHeight="1"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</row>
    <row r="2036" spans="2:14" ht="12.75" hidden="1" customHeight="1"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</row>
    <row r="2037" spans="2:14" ht="12.75" hidden="1" customHeight="1"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</row>
    <row r="2038" spans="2:14" ht="12.75" hidden="1" customHeight="1"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</row>
    <row r="2039" spans="2:14" ht="12.75" hidden="1" customHeight="1"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</row>
    <row r="2040" spans="2:14" ht="12.75" hidden="1" customHeight="1"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</row>
    <row r="2041" spans="2:14" ht="12.75" hidden="1" customHeight="1"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</row>
    <row r="2042" spans="2:14" ht="12.75" hidden="1" customHeight="1"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</row>
    <row r="2043" spans="2:14" ht="12.75" hidden="1" customHeight="1"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</row>
    <row r="2044" spans="2:14" ht="12.75" hidden="1" customHeight="1"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</row>
    <row r="2045" spans="2:14" ht="12.75" hidden="1" customHeight="1"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</row>
    <row r="2046" spans="2:14" ht="12.75" hidden="1" customHeight="1"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</row>
    <row r="2047" spans="2:14" ht="12.75" hidden="1" customHeight="1"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</row>
    <row r="2048" spans="2:14" ht="12.75" hidden="1" customHeight="1"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</row>
    <row r="2049" spans="2:14" ht="12.75" hidden="1" customHeight="1"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</row>
    <row r="2050" spans="2:14" ht="12.75" hidden="1" customHeight="1"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</row>
    <row r="2051" spans="2:14" ht="12.75" hidden="1" customHeight="1"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</row>
    <row r="2052" spans="2:14" ht="12.75" hidden="1" customHeight="1"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</row>
    <row r="2053" spans="2:14" ht="12.75" hidden="1" customHeight="1"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</row>
    <row r="2054" spans="2:14" ht="12.75" hidden="1" customHeight="1"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</row>
    <row r="2055" spans="2:14" ht="12.75" hidden="1" customHeight="1"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</row>
    <row r="2056" spans="2:14" ht="12.75" hidden="1" customHeight="1"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</row>
    <row r="2057" spans="2:14" ht="12.75" hidden="1" customHeight="1"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</row>
    <row r="2058" spans="2:14" ht="12.75" hidden="1" customHeight="1"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</row>
    <row r="2059" spans="2:14" ht="12.75" hidden="1" customHeight="1"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</row>
    <row r="2060" spans="2:14" ht="12.75" hidden="1" customHeight="1"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</row>
    <row r="2061" spans="2:14" ht="12.75" hidden="1" customHeight="1"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</row>
    <row r="2062" spans="2:14" ht="12.75" hidden="1" customHeight="1"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</row>
    <row r="2063" spans="2:14" ht="12.75" hidden="1" customHeight="1"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</row>
    <row r="2064" spans="2:14" ht="12.75" hidden="1" customHeight="1"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</row>
    <row r="2065" spans="2:14" ht="12.75" hidden="1" customHeight="1"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</row>
    <row r="2066" spans="2:14" ht="12.75" hidden="1" customHeight="1"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</row>
    <row r="2067" spans="2:14" ht="12.75" hidden="1" customHeight="1"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</row>
    <row r="2068" spans="2:14" ht="12.75" hidden="1" customHeight="1"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</row>
    <row r="2069" spans="2:14" ht="12.75" hidden="1" customHeight="1"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</row>
    <row r="2070" spans="2:14" ht="12.75" hidden="1" customHeight="1"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</row>
    <row r="2071" spans="2:14" ht="12.75" hidden="1" customHeight="1"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</row>
    <row r="2072" spans="2:14" ht="12.75" hidden="1" customHeight="1"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</row>
    <row r="2073" spans="2:14" ht="12.75" hidden="1" customHeight="1"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</row>
    <row r="2074" spans="2:14" ht="12.75" hidden="1" customHeight="1"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</row>
    <row r="2075" spans="2:14" ht="12.75" hidden="1" customHeight="1"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</row>
    <row r="2076" spans="2:14" ht="12.75" hidden="1" customHeight="1"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</row>
    <row r="2077" spans="2:14" ht="12.75" hidden="1" customHeight="1"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</row>
    <row r="2078" spans="2:14" ht="12.75" hidden="1" customHeight="1"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</row>
    <row r="2079" spans="2:14" ht="12.75" hidden="1" customHeight="1"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</row>
    <row r="2080" spans="2:14" ht="12.75" hidden="1" customHeight="1"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</row>
    <row r="2081" spans="2:14" ht="12.75" hidden="1" customHeight="1"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</row>
    <row r="2082" spans="2:14" ht="12.75" hidden="1" customHeight="1"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</row>
    <row r="2083" spans="2:14" ht="12.75" hidden="1" customHeight="1"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</row>
    <row r="2084" spans="2:14" ht="12.75" hidden="1" customHeight="1"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</row>
    <row r="2085" spans="2:14" ht="12.75" hidden="1" customHeight="1"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</row>
    <row r="2086" spans="2:14" ht="12.75" hidden="1" customHeight="1"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</row>
    <row r="2087" spans="2:14" ht="12.75" hidden="1" customHeight="1"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</row>
    <row r="2088" spans="2:14" ht="12.75" hidden="1" customHeight="1"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</row>
    <row r="2089" spans="2:14" ht="12.75" hidden="1" customHeight="1"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</row>
    <row r="2090" spans="2:14" ht="12.75" hidden="1" customHeight="1"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</row>
    <row r="2091" spans="2:14" ht="12.75" hidden="1" customHeight="1"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</row>
    <row r="2092" spans="2:14" ht="12.75" hidden="1" customHeight="1"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</row>
    <row r="2093" spans="2:14" ht="12.75" hidden="1" customHeight="1"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</row>
    <row r="2094" spans="2:14" ht="12.75" hidden="1" customHeight="1"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</row>
    <row r="2095" spans="2:14" ht="12.75" hidden="1" customHeight="1"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</row>
    <row r="2096" spans="2:14" ht="12.75" hidden="1" customHeight="1"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</row>
    <row r="2097" spans="2:14" ht="12.75" hidden="1" customHeight="1"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</row>
    <row r="2098" spans="2:14" ht="12.75" hidden="1" customHeight="1"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</row>
    <row r="2099" spans="2:14" ht="12.75" hidden="1" customHeight="1"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</row>
    <row r="2100" spans="2:14" ht="12.75" hidden="1" customHeight="1"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</row>
    <row r="2101" spans="2:14" ht="12.75" hidden="1" customHeight="1"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</row>
    <row r="2102" spans="2:14" ht="12.75" hidden="1" customHeight="1"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</row>
    <row r="2103" spans="2:14" ht="12.75" hidden="1" customHeight="1"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</row>
    <row r="2104" spans="2:14" ht="12.75" hidden="1" customHeight="1"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</row>
    <row r="2105" spans="2:14" ht="12.75" hidden="1" customHeight="1"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</row>
    <row r="2106" spans="2:14" ht="12.75" hidden="1" customHeight="1"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</row>
    <row r="2107" spans="2:14" ht="12.75" hidden="1" customHeight="1"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</row>
    <row r="2108" spans="2:14" ht="12.75" hidden="1" customHeight="1"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</row>
    <row r="2109" spans="2:14" ht="12.75" hidden="1" customHeight="1"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</row>
    <row r="2110" spans="2:14" ht="12.75" hidden="1" customHeight="1"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</row>
    <row r="2111" spans="2:14" ht="12.75" hidden="1" customHeight="1"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</row>
    <row r="2112" spans="2:14" ht="12.75" hidden="1" customHeight="1"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</row>
    <row r="2113" spans="2:14" ht="12.75" hidden="1" customHeight="1"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</row>
    <row r="2114" spans="2:14" ht="12.75" hidden="1" customHeight="1"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</row>
    <row r="2115" spans="2:14" ht="12.75" hidden="1" customHeight="1"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</row>
    <row r="2116" spans="2:14" ht="12.75" hidden="1" customHeight="1"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</row>
    <row r="2117" spans="2:14" ht="12.75" hidden="1" customHeight="1"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</row>
    <row r="2118" spans="2:14" ht="12.75" hidden="1" customHeight="1"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</row>
    <row r="2119" spans="2:14" ht="12.75" hidden="1" customHeight="1"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</row>
    <row r="2120" spans="2:14" ht="12.75" hidden="1" customHeight="1"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</row>
    <row r="2121" spans="2:14" ht="12.75" hidden="1" customHeight="1"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</row>
    <row r="2122" spans="2:14" ht="12.75" hidden="1" customHeight="1"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</row>
    <row r="2123" spans="2:14" ht="12.75" hidden="1" customHeight="1"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</row>
    <row r="2124" spans="2:14" ht="12.75" hidden="1" customHeight="1"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</row>
    <row r="2125" spans="2:14" ht="12.75" hidden="1" customHeight="1"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</row>
    <row r="2126" spans="2:14" ht="12.75" hidden="1" customHeight="1"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</row>
    <row r="2127" spans="2:14" ht="12.75" hidden="1" customHeight="1"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</row>
    <row r="2128" spans="2:14" ht="12.75" hidden="1" customHeight="1"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</row>
    <row r="2129" spans="2:14" ht="12.75" hidden="1" customHeight="1"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</row>
    <row r="2130" spans="2:14" ht="12.75" hidden="1" customHeight="1"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</row>
    <row r="2131" spans="2:14" ht="12.75" hidden="1" customHeight="1"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</row>
    <row r="2132" spans="2:14" ht="12.75" hidden="1" customHeight="1"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</row>
    <row r="2133" spans="2:14" ht="12.75" hidden="1" customHeight="1"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</row>
    <row r="2134" spans="2:14" ht="12.75" hidden="1" customHeight="1"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</row>
    <row r="2135" spans="2:14" ht="12.75" hidden="1" customHeight="1"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</row>
    <row r="2136" spans="2:14" ht="12.75" hidden="1" customHeight="1"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</row>
    <row r="2137" spans="2:14" ht="12.75" hidden="1" customHeight="1"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</row>
    <row r="2138" spans="2:14" ht="12.75" hidden="1" customHeight="1"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</row>
    <row r="2139" spans="2:14" ht="12.75" hidden="1" customHeight="1"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</row>
    <row r="2140" spans="2:14" ht="12.75" hidden="1" customHeight="1"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</row>
    <row r="2141" spans="2:14" ht="12.75" hidden="1" customHeight="1"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</row>
    <row r="2142" spans="2:14" ht="12.75" hidden="1" customHeight="1"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</row>
    <row r="2143" spans="2:14" ht="12.75" hidden="1" customHeight="1"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</row>
    <row r="2144" spans="2:14" ht="12.75" hidden="1" customHeight="1"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</row>
    <row r="2145" spans="2:14" ht="12.75" hidden="1" customHeight="1"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</row>
    <row r="2146" spans="2:14" ht="12.75" hidden="1" customHeight="1"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</row>
    <row r="2147" spans="2:14" ht="12.75" hidden="1" customHeight="1"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</row>
    <row r="2148" spans="2:14" ht="12.75" hidden="1" customHeight="1"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</row>
    <row r="2149" spans="2:14" ht="12.75" hidden="1" customHeight="1"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</row>
    <row r="2150" spans="2:14" ht="12.75" hidden="1" customHeight="1"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</row>
    <row r="2151" spans="2:14" ht="12.75" hidden="1" customHeight="1"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</row>
    <row r="2152" spans="2:14" ht="12.75" hidden="1" customHeight="1"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</row>
    <row r="2153" spans="2:14" ht="12.75" hidden="1" customHeight="1"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</row>
    <row r="2154" spans="2:14" ht="12.75" hidden="1" customHeight="1"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</row>
    <row r="2155" spans="2:14" ht="12.75" hidden="1" customHeight="1"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</row>
    <row r="2156" spans="2:14" ht="12.75" hidden="1" customHeight="1"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</row>
    <row r="2157" spans="2:14" ht="12.75" hidden="1" customHeight="1"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</row>
    <row r="2158" spans="2:14" ht="12.75" hidden="1" customHeight="1"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</row>
    <row r="2159" spans="2:14" ht="12.75" hidden="1" customHeight="1"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</row>
    <row r="2160" spans="2:14" ht="12.75" hidden="1" customHeight="1"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</row>
    <row r="2161" spans="2:14" ht="12.75" hidden="1" customHeight="1"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</row>
    <row r="2162" spans="2:14" ht="12.75" hidden="1" customHeight="1"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</row>
    <row r="2163" spans="2:14" ht="12.75" hidden="1" customHeight="1"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</row>
    <row r="2164" spans="2:14" ht="12.75" hidden="1" customHeight="1"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</row>
    <row r="2165" spans="2:14" ht="12.75" hidden="1" customHeight="1"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</row>
    <row r="2166" spans="2:14" ht="12.75" hidden="1" customHeight="1"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</row>
    <row r="2167" spans="2:14" ht="12.75" hidden="1" customHeight="1"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</row>
    <row r="2168" spans="2:14" ht="12.75" hidden="1" customHeight="1"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</row>
    <row r="2169" spans="2:14" ht="12.75" hidden="1" customHeight="1"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</row>
    <row r="2170" spans="2:14" ht="12.75" hidden="1" customHeight="1"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</row>
    <row r="2171" spans="2:14" ht="12.75" hidden="1" customHeight="1"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</row>
    <row r="2172" spans="2:14" ht="12.75" hidden="1" customHeight="1"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</row>
    <row r="2173" spans="2:14" ht="12.75" hidden="1" customHeight="1"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</row>
    <row r="2174" spans="2:14" ht="12.75" hidden="1" customHeight="1"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</row>
    <row r="2175" spans="2:14" ht="12.75" hidden="1" customHeight="1"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</row>
    <row r="2176" spans="2:14" ht="12.75" hidden="1" customHeight="1"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</row>
    <row r="2177" spans="2:14" ht="12.75" hidden="1" customHeight="1"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</row>
    <row r="2178" spans="2:14" ht="12.75" hidden="1" customHeight="1"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</row>
    <row r="2179" spans="2:14" ht="12.75" hidden="1" customHeight="1"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</row>
    <row r="2180" spans="2:14" ht="12.75" hidden="1" customHeight="1"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</row>
    <row r="2181" spans="2:14" ht="12.75" hidden="1" customHeight="1"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</row>
    <row r="2182" spans="2:14" ht="12.75" hidden="1" customHeight="1"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</row>
    <row r="2183" spans="2:14" ht="12.75" hidden="1" customHeight="1"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</row>
    <row r="2184" spans="2:14" ht="12.75" hidden="1" customHeight="1"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</row>
    <row r="2185" spans="2:14" ht="12.75" hidden="1" customHeight="1"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</row>
    <row r="2186" spans="2:14" ht="12.75" hidden="1" customHeight="1"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</row>
    <row r="2187" spans="2:14" ht="12.75" hidden="1" customHeight="1"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</row>
    <row r="2188" spans="2:14" ht="12.75" hidden="1" customHeight="1"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</row>
    <row r="2189" spans="2:14" ht="12.75" hidden="1" customHeight="1"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</row>
    <row r="2190" spans="2:14" ht="12.75" hidden="1" customHeight="1"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</row>
    <row r="2191" spans="2:14" ht="12.75" hidden="1" customHeight="1"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</row>
    <row r="2192" spans="2:14" ht="12.75" hidden="1" customHeight="1"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</row>
    <row r="2193" spans="2:14" ht="12.75" hidden="1" customHeight="1"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</row>
    <row r="2194" spans="2:14" ht="12.75" hidden="1" customHeight="1"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</row>
    <row r="2195" spans="2:14" ht="12.75" hidden="1" customHeight="1"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</row>
    <row r="2196" spans="2:14" ht="12.75" hidden="1" customHeight="1"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</row>
    <row r="2197" spans="2:14" ht="12.75" hidden="1" customHeight="1"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</row>
    <row r="2198" spans="2:14" ht="12.75" hidden="1" customHeight="1"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</row>
    <row r="2199" spans="2:14" ht="12.75" hidden="1" customHeight="1"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</row>
    <row r="2200" spans="2:14" ht="12.75" hidden="1" customHeight="1"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</row>
    <row r="2201" spans="2:14" ht="12.75" hidden="1" customHeight="1"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</row>
    <row r="2202" spans="2:14" ht="12.75" hidden="1" customHeight="1"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</row>
    <row r="2203" spans="2:14" ht="12.75" hidden="1" customHeight="1"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</row>
    <row r="2204" spans="2:14" ht="12.75" hidden="1" customHeight="1"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</row>
    <row r="2205" spans="2:14" ht="12.75" hidden="1" customHeight="1"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</row>
    <row r="2206" spans="2:14" ht="12.75" hidden="1" customHeight="1"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</row>
    <row r="2207" spans="2:14" ht="12.75" hidden="1" customHeight="1"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</row>
    <row r="2208" spans="2:14" ht="12.75" hidden="1" customHeight="1"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</row>
    <row r="2209" spans="2:14" ht="12.75" hidden="1" customHeight="1"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</row>
    <row r="2210" spans="2:14" ht="12.75" hidden="1" customHeight="1"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</row>
    <row r="2211" spans="2:14" ht="12.75" hidden="1" customHeight="1"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</row>
    <row r="2212" spans="2:14" ht="12.75" hidden="1" customHeight="1"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</row>
    <row r="2213" spans="2:14" ht="12.75" hidden="1" customHeight="1"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</row>
    <row r="2214" spans="2:14" ht="12.75" hidden="1" customHeight="1"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</row>
    <row r="2215" spans="2:14" ht="12.75" hidden="1" customHeight="1"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</row>
    <row r="2216" spans="2:14" ht="12.75" hidden="1" customHeight="1"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</row>
    <row r="2217" spans="2:14" ht="12.75" hidden="1" customHeight="1"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</row>
    <row r="2218" spans="2:14" ht="12.75" hidden="1" customHeight="1"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</row>
    <row r="2219" spans="2:14" ht="12.75" hidden="1" customHeight="1"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</row>
    <row r="2220" spans="2:14" ht="12.75" hidden="1" customHeight="1"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</row>
    <row r="2221" spans="2:14" ht="12.75" hidden="1" customHeight="1"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</row>
    <row r="2222" spans="2:14" ht="12.75" hidden="1" customHeight="1"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</row>
    <row r="2223" spans="2:14" ht="12.75" hidden="1" customHeight="1"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</row>
    <row r="2224" spans="2:14" ht="12.75" hidden="1" customHeight="1"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</row>
    <row r="2225" spans="2:14" ht="12.75" hidden="1" customHeight="1"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</row>
    <row r="2226" spans="2:14" ht="12.75" hidden="1" customHeight="1"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</row>
    <row r="2227" spans="2:14" ht="12.75" hidden="1" customHeight="1"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</row>
    <row r="2228" spans="2:14" ht="12.75" hidden="1" customHeight="1"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</row>
    <row r="2229" spans="2:14" ht="12.75" hidden="1" customHeight="1"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</row>
    <row r="2230" spans="2:14" ht="12.75" hidden="1" customHeight="1"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</row>
    <row r="2231" spans="2:14" ht="12.75" hidden="1" customHeight="1"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</row>
    <row r="2232" spans="2:14" ht="12.75" hidden="1" customHeight="1"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</row>
    <row r="2233" spans="2:14" ht="12.75" hidden="1" customHeight="1"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</row>
    <row r="2234" spans="2:14" ht="12.75" hidden="1" customHeight="1"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</row>
    <row r="2235" spans="2:14" ht="12.75" hidden="1" customHeight="1"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</row>
    <row r="2236" spans="2:14" ht="12.75" hidden="1" customHeight="1"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</row>
    <row r="2237" spans="2:14" ht="12.75" hidden="1" customHeight="1"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</row>
    <row r="2238" spans="2:14" ht="12.75" hidden="1" customHeight="1"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</row>
    <row r="2239" spans="2:14" ht="12.75" hidden="1" customHeight="1"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</row>
    <row r="2240" spans="2:14" ht="12.75" hidden="1" customHeight="1"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</row>
    <row r="2241" spans="2:14" ht="12.75" hidden="1" customHeight="1"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</row>
    <row r="2242" spans="2:14" ht="12.75" hidden="1" customHeight="1"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</row>
    <row r="2243" spans="2:14" ht="12.75" hidden="1" customHeight="1"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</row>
    <row r="2244" spans="2:14" ht="12.75" hidden="1" customHeight="1"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</row>
    <row r="2245" spans="2:14" ht="12.75" hidden="1" customHeight="1"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</row>
    <row r="2246" spans="2:14" ht="12.75" hidden="1" customHeight="1"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</row>
    <row r="2247" spans="2:14" ht="12.75" hidden="1" customHeight="1"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</row>
    <row r="2248" spans="2:14" ht="12.75" hidden="1" customHeight="1"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</row>
    <row r="2249" spans="2:14" ht="12.75" hidden="1" customHeight="1"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</row>
    <row r="2250" spans="2:14" ht="12.75" hidden="1" customHeight="1"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</row>
    <row r="2251" spans="2:14" ht="12.75" hidden="1" customHeight="1"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</row>
    <row r="2252" spans="2:14" ht="12.75" hidden="1" customHeight="1"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</row>
    <row r="2253" spans="2:14" ht="12.75" hidden="1" customHeight="1"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</row>
    <row r="2254" spans="2:14" ht="12.75" hidden="1" customHeight="1"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</row>
    <row r="2255" spans="2:14" ht="12.75" hidden="1" customHeight="1"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</row>
    <row r="2256" spans="2:14" ht="12.75" hidden="1" customHeight="1"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</row>
    <row r="2257" spans="2:14" ht="12.75" hidden="1" customHeight="1"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</row>
    <row r="2258" spans="2:14" ht="12.75" hidden="1" customHeight="1"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</row>
    <row r="2259" spans="2:14" ht="12.75" hidden="1" customHeight="1"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</row>
    <row r="2260" spans="2:14" ht="12.75" hidden="1" customHeight="1"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</row>
    <row r="2261" spans="2:14" ht="12.75" hidden="1" customHeight="1"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</row>
    <row r="2262" spans="2:14" ht="12.75" hidden="1" customHeight="1"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</row>
    <row r="2263" spans="2:14" ht="12.75" hidden="1" customHeight="1"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</row>
    <row r="2264" spans="2:14" ht="12.75" hidden="1" customHeight="1"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</row>
    <row r="2265" spans="2:14" ht="12.75" hidden="1" customHeight="1"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</row>
    <row r="2266" spans="2:14" ht="12.75" hidden="1" customHeight="1"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</row>
    <row r="2267" spans="2:14" ht="12.75" hidden="1" customHeight="1"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</row>
    <row r="2268" spans="2:14" ht="12.75" hidden="1" customHeight="1"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</row>
    <row r="2269" spans="2:14" ht="12.75" hidden="1" customHeight="1"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</row>
    <row r="2270" spans="2:14" ht="12.75" hidden="1" customHeight="1"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</row>
    <row r="2271" spans="2:14" ht="12.75" hidden="1" customHeight="1"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</row>
    <row r="2272" spans="2:14" ht="12.75" hidden="1" customHeight="1"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</row>
    <row r="2273" spans="2:14" ht="12.75" hidden="1" customHeight="1"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</row>
    <row r="2274" spans="2:14" ht="12.75" hidden="1" customHeight="1"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</row>
    <row r="2275" spans="2:14" ht="12.75" hidden="1" customHeight="1"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</row>
    <row r="2276" spans="2:14" ht="12.75" hidden="1" customHeight="1"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</row>
    <row r="2277" spans="2:14" ht="12.75" hidden="1" customHeight="1"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</row>
    <row r="2278" spans="2:14" ht="12.75" hidden="1" customHeight="1"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</row>
    <row r="2279" spans="2:14" ht="12.75" hidden="1" customHeight="1"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</row>
    <row r="2280" spans="2:14" ht="12.75" hidden="1" customHeight="1"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</row>
    <row r="2281" spans="2:14" ht="12.75" hidden="1" customHeight="1"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</row>
    <row r="2282" spans="2:14" ht="12.75" hidden="1" customHeight="1"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</row>
    <row r="2283" spans="2:14" ht="12.75" hidden="1" customHeight="1"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</row>
    <row r="2284" spans="2:14" ht="12.75" hidden="1" customHeight="1"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</row>
    <row r="2285" spans="2:14" ht="12.75" hidden="1" customHeight="1"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</row>
    <row r="2286" spans="2:14" ht="12.75" hidden="1" customHeight="1"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</row>
    <row r="2287" spans="2:14" ht="12.75" hidden="1" customHeight="1"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</row>
    <row r="2288" spans="2:14" ht="12.75" hidden="1" customHeight="1"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</row>
    <row r="2289" spans="2:14" ht="12.75" hidden="1" customHeight="1"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</row>
    <row r="2290" spans="2:14" ht="12.75" hidden="1" customHeight="1"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</row>
    <row r="2291" spans="2:14" ht="12.75" hidden="1" customHeight="1"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</row>
    <row r="2292" spans="2:14" ht="12.75" hidden="1" customHeight="1"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</row>
    <row r="2293" spans="2:14" ht="12.75" hidden="1" customHeight="1"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</row>
    <row r="2294" spans="2:14" ht="12.75" hidden="1" customHeight="1"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</row>
    <row r="2295" spans="2:14" ht="12.75" hidden="1" customHeight="1"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</row>
    <row r="2296" spans="2:14" ht="12.75" hidden="1" customHeight="1"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</row>
    <row r="2297" spans="2:14" ht="12.75" hidden="1" customHeight="1"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</row>
    <row r="2298" spans="2:14" ht="12.75" hidden="1" customHeight="1"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</row>
    <row r="2299" spans="2:14" ht="12.75" hidden="1" customHeight="1"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</row>
    <row r="2300" spans="2:14" ht="12.75" hidden="1" customHeight="1"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</row>
    <row r="2301" spans="2:14" ht="12.75" hidden="1" customHeight="1"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</row>
    <row r="2302" spans="2:14" ht="12.75" hidden="1" customHeight="1"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</row>
    <row r="2303" spans="2:14" ht="12.75" hidden="1" customHeight="1"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</row>
    <row r="2304" spans="2:14" ht="12.75" hidden="1" customHeight="1"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</row>
    <row r="2305" spans="2:14" ht="12.75" hidden="1" customHeight="1"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</row>
    <row r="2306" spans="2:14" ht="12.75" hidden="1" customHeight="1"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</row>
    <row r="2307" spans="2:14" ht="12.75" hidden="1" customHeight="1"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</row>
    <row r="2308" spans="2:14" ht="12.75" hidden="1" customHeight="1"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</row>
    <row r="2309" spans="2:14" ht="12.75" hidden="1" customHeight="1"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</row>
    <row r="2310" spans="2:14" ht="12.75" hidden="1" customHeight="1"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</row>
    <row r="2311" spans="2:14" ht="12.75" hidden="1" customHeight="1"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</row>
    <row r="2312" spans="2:14" ht="12.75" hidden="1" customHeight="1"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</row>
    <row r="2313" spans="2:14" ht="12.75" hidden="1" customHeight="1"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</row>
    <row r="2314" spans="2:14" ht="12.75" hidden="1" customHeight="1"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</row>
    <row r="2315" spans="2:14" ht="12.75" hidden="1" customHeight="1"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</row>
    <row r="2316" spans="2:14" ht="12.75" hidden="1" customHeight="1"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</row>
    <row r="2317" spans="2:14" ht="12.75" hidden="1" customHeight="1"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</row>
    <row r="2318" spans="2:14" ht="12.75" hidden="1" customHeight="1"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</row>
    <row r="2319" spans="2:14" ht="12.75" hidden="1" customHeight="1"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</row>
    <row r="2320" spans="2:14" ht="12.75" hidden="1" customHeight="1"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</row>
    <row r="2321" spans="2:14" ht="12.75" hidden="1" customHeight="1"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</row>
    <row r="2322" spans="2:14" ht="12.75" hidden="1" customHeight="1"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</row>
    <row r="2323" spans="2:14" ht="12.75" hidden="1" customHeight="1"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</row>
    <row r="2324" spans="2:14" ht="12.75" hidden="1" customHeight="1"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</row>
    <row r="2325" spans="2:14" ht="12.75" hidden="1" customHeight="1"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</row>
    <row r="2326" spans="2:14" ht="12.75" hidden="1" customHeight="1"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</row>
    <row r="2327" spans="2:14" ht="12.75" hidden="1" customHeight="1"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</row>
    <row r="2328" spans="2:14" ht="12.75" hidden="1" customHeight="1"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</row>
    <row r="2329" spans="2:14" ht="12.75" hidden="1" customHeight="1"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</row>
    <row r="2330" spans="2:14" ht="12.75" hidden="1" customHeight="1"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</row>
    <row r="2331" spans="2:14" ht="12.75" hidden="1" customHeight="1"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</row>
    <row r="2332" spans="2:14" ht="12.75" hidden="1" customHeight="1"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</row>
    <row r="2333" spans="2:14" ht="12.75" hidden="1" customHeight="1"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</row>
    <row r="2334" spans="2:14" ht="12.75" hidden="1" customHeight="1"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</row>
    <row r="2335" spans="2:14" ht="12.75" hidden="1" customHeight="1"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</row>
    <row r="2336" spans="2:14" ht="12.75" hidden="1" customHeight="1"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</row>
    <row r="2337" spans="2:14" ht="12.75" hidden="1" customHeight="1"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</row>
    <row r="2338" spans="2:14" ht="12.75" hidden="1" customHeight="1"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</row>
    <row r="2339" spans="2:14" ht="12.75" hidden="1" customHeight="1"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</row>
    <row r="2340" spans="2:14" ht="12.75" hidden="1" customHeight="1"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</row>
    <row r="2341" spans="2:14" ht="12.75" hidden="1" customHeight="1"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</row>
    <row r="2342" spans="2:14" ht="12.75" hidden="1" customHeight="1"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</row>
    <row r="2343" spans="2:14" ht="12.75" hidden="1" customHeight="1"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</row>
    <row r="2344" spans="2:14" ht="12.75" hidden="1" customHeight="1"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</row>
    <row r="2345" spans="2:14" ht="12.75" hidden="1" customHeight="1"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</row>
    <row r="2346" spans="2:14" ht="12.75" hidden="1" customHeight="1"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</row>
    <row r="2347" spans="2:14" ht="12.75" hidden="1" customHeight="1"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</row>
    <row r="2348" spans="2:14" ht="12.75" hidden="1" customHeight="1"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</row>
    <row r="2349" spans="2:14" ht="12.75" hidden="1" customHeight="1"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</row>
    <row r="2350" spans="2:14" ht="12.75" hidden="1" customHeight="1"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</row>
    <row r="2351" spans="2:14" ht="12.75" hidden="1" customHeight="1"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</row>
    <row r="2352" spans="2:14" ht="12.75" hidden="1" customHeight="1"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</row>
    <row r="2353" spans="2:14" ht="12.75" hidden="1" customHeight="1"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</row>
    <row r="2354" spans="2:14" ht="12.75" hidden="1" customHeight="1"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</row>
    <row r="2355" spans="2:14" ht="12.75" hidden="1" customHeight="1"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</row>
    <row r="2356" spans="2:14" ht="12.75" hidden="1" customHeight="1"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</row>
    <row r="2357" spans="2:14" ht="12.75" hidden="1" customHeight="1"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</row>
    <row r="2358" spans="2:14" ht="12.75" hidden="1" customHeight="1"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</row>
    <row r="2359" spans="2:14" ht="12.75" hidden="1" customHeight="1"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</row>
    <row r="2360" spans="2:14" ht="12.75" hidden="1" customHeight="1"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</row>
    <row r="2361" spans="2:14" ht="12.75" hidden="1" customHeight="1"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</row>
    <row r="2362" spans="2:14" ht="12.75" hidden="1" customHeight="1"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</row>
    <row r="2363" spans="2:14" ht="12.75" hidden="1" customHeight="1"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</row>
    <row r="2364" spans="2:14" ht="12.75" hidden="1" customHeight="1"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</row>
    <row r="2365" spans="2:14" ht="12.75" hidden="1" customHeight="1"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</row>
    <row r="2366" spans="2:14" ht="12.75" hidden="1" customHeight="1"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</row>
    <row r="2367" spans="2:14" ht="12.75" hidden="1" customHeight="1"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</row>
    <row r="2368" spans="2:14" ht="12.75" hidden="1" customHeight="1"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</row>
    <row r="2369" spans="2:14" ht="12.75" hidden="1" customHeight="1"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</row>
    <row r="2370" spans="2:14" ht="12.75" hidden="1" customHeight="1"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</row>
    <row r="2371" spans="2:14" ht="12.75" hidden="1" customHeight="1"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</row>
    <row r="2372" spans="2:14" ht="12.75" hidden="1" customHeight="1"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</row>
    <row r="2373" spans="2:14" ht="12.75" hidden="1" customHeight="1"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</row>
    <row r="2374" spans="2:14" ht="12.75" hidden="1" customHeight="1"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</row>
    <row r="2375" spans="2:14" ht="12.75" hidden="1" customHeight="1"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</row>
    <row r="2376" spans="2:14" ht="12.75" hidden="1" customHeight="1"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</row>
    <row r="2377" spans="2:14" ht="12.75" hidden="1" customHeight="1"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</row>
    <row r="2378" spans="2:14" ht="12.75" hidden="1" customHeight="1"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</row>
    <row r="2379" spans="2:14" ht="12.75" hidden="1" customHeight="1"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</row>
    <row r="2380" spans="2:14" ht="12.75" hidden="1" customHeight="1"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</row>
    <row r="2381" spans="2:14" ht="12.75" hidden="1" customHeight="1"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</row>
    <row r="2382" spans="2:14" ht="12.75" hidden="1" customHeight="1"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</row>
    <row r="2383" spans="2:14" ht="12.75" hidden="1" customHeight="1"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</row>
    <row r="2384" spans="2:14" ht="12.75" hidden="1" customHeight="1"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</row>
    <row r="2385" spans="2:14" ht="12.75" hidden="1" customHeight="1"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</row>
    <row r="2386" spans="2:14" ht="12.75" hidden="1" customHeight="1"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</row>
    <row r="2387" spans="2:14" ht="12.75" hidden="1" customHeight="1"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</row>
    <row r="2388" spans="2:14" ht="12.75" hidden="1" customHeight="1"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</row>
    <row r="2389" spans="2:14" ht="12.75" hidden="1" customHeight="1"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</row>
    <row r="2390" spans="2:14" ht="12.75" hidden="1" customHeight="1"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</row>
    <row r="2391" spans="2:14" ht="12.75" hidden="1" customHeight="1"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</row>
    <row r="2392" spans="2:14" ht="12.75" hidden="1" customHeight="1"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</row>
    <row r="2393" spans="2:14" ht="12.75" hidden="1" customHeight="1"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</row>
    <row r="2394" spans="2:14" ht="12.75" hidden="1" customHeight="1"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</row>
    <row r="2395" spans="2:14" ht="12.75" hidden="1" customHeight="1"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</row>
    <row r="2396" spans="2:14" ht="12.75" hidden="1" customHeight="1"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</row>
    <row r="2397" spans="2:14" ht="12.75" hidden="1" customHeight="1"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</row>
    <row r="2398" spans="2:14" ht="12.75" hidden="1" customHeight="1"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</row>
    <row r="2399" spans="2:14" ht="12.75" hidden="1" customHeight="1"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</row>
    <row r="2400" spans="2:14" ht="12.75" hidden="1" customHeight="1"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</row>
    <row r="2401" spans="2:14" ht="12.75" hidden="1" customHeight="1"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</row>
    <row r="2402" spans="2:14" ht="12.75" hidden="1" customHeight="1"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</row>
    <row r="2403" spans="2:14" ht="12.75" hidden="1" customHeight="1"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</row>
    <row r="2404" spans="2:14" ht="12.75" hidden="1" customHeight="1"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</row>
    <row r="2405" spans="2:14" ht="12.75" hidden="1" customHeight="1"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</row>
    <row r="2406" spans="2:14" ht="12.75" hidden="1" customHeight="1"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</row>
    <row r="2407" spans="2:14" ht="12.75" hidden="1" customHeight="1"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</row>
    <row r="2408" spans="2:14" ht="12.75" hidden="1" customHeight="1"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</row>
    <row r="2409" spans="2:14" ht="12.75" hidden="1" customHeight="1"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</row>
    <row r="2410" spans="2:14" ht="12.75" hidden="1" customHeight="1"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</row>
    <row r="2411" spans="2:14" ht="12.75" hidden="1" customHeight="1"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</row>
    <row r="2412" spans="2:14" ht="12.75" hidden="1" customHeight="1"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</row>
    <row r="2413" spans="2:14" ht="12.75" hidden="1" customHeight="1"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</row>
    <row r="2414" spans="2:14" ht="12.75" hidden="1" customHeight="1"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</row>
    <row r="2415" spans="2:14" ht="12.75" hidden="1" customHeight="1"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</row>
    <row r="2416" spans="2:14" ht="12.75" hidden="1" customHeight="1"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</row>
    <row r="2417" spans="2:14" ht="12.75" hidden="1" customHeight="1"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</row>
    <row r="2418" spans="2:14" ht="12.75" hidden="1" customHeight="1"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</row>
    <row r="2419" spans="2:14" ht="12.75" hidden="1" customHeight="1"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</row>
    <row r="2420" spans="2:14" ht="12.75" hidden="1" customHeight="1"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</row>
    <row r="2421" spans="2:14" ht="12.75" hidden="1" customHeight="1"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</row>
    <row r="2422" spans="2:14" ht="12.75" hidden="1" customHeight="1"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</row>
    <row r="2423" spans="2:14" ht="12.75" hidden="1" customHeight="1"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</row>
    <row r="2424" spans="2:14" ht="12.75" hidden="1" customHeight="1"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</row>
    <row r="2425" spans="2:14" ht="12.75" hidden="1" customHeight="1"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</row>
    <row r="2426" spans="2:14" ht="12.75" hidden="1" customHeight="1"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</row>
    <row r="2427" spans="2:14" ht="12.75" hidden="1" customHeight="1"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</row>
    <row r="2428" spans="2:14" ht="12.75" hidden="1" customHeight="1"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</row>
    <row r="2429" spans="2:14" ht="12.75" hidden="1" customHeight="1"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</row>
    <row r="2430" spans="2:14" ht="12.75" hidden="1" customHeight="1"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</row>
    <row r="2431" spans="2:14" ht="12.75" hidden="1" customHeight="1"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</row>
    <row r="2432" spans="2:14" ht="12.75" hidden="1" customHeight="1"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</row>
    <row r="2433" spans="2:14" ht="12.75" hidden="1" customHeight="1"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</row>
    <row r="2434" spans="2:14" ht="12.75" hidden="1" customHeight="1"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</row>
    <row r="2435" spans="2:14" ht="12.75" hidden="1" customHeight="1"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</row>
    <row r="2436" spans="2:14" ht="12.75" hidden="1" customHeight="1"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</row>
    <row r="2437" spans="2:14" ht="12.75" hidden="1" customHeight="1"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</row>
    <row r="2438" spans="2:14" ht="12.75" hidden="1" customHeight="1"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</row>
    <row r="2439" spans="2:14" ht="12.75" hidden="1" customHeight="1"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</row>
    <row r="2440" spans="2:14" ht="12.75" hidden="1" customHeight="1"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</row>
    <row r="2441" spans="2:14" ht="12.75" hidden="1" customHeight="1"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</row>
    <row r="2442" spans="2:14" ht="12.75" hidden="1" customHeight="1"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</row>
    <row r="2443" spans="2:14" ht="12.75" hidden="1" customHeight="1"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</row>
    <row r="2444" spans="2:14" ht="12.75" hidden="1" customHeight="1"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</row>
    <row r="2445" spans="2:14" ht="12.75" hidden="1" customHeight="1"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</row>
    <row r="2446" spans="2:14" ht="12.75" hidden="1" customHeight="1"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</row>
    <row r="2447" spans="2:14" ht="12.75" hidden="1" customHeight="1"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</row>
    <row r="2448" spans="2:14" ht="12.75" hidden="1" customHeight="1"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</row>
    <row r="2449" spans="2:14" ht="12.75" hidden="1" customHeight="1"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</row>
    <row r="2450" spans="2:14" ht="12.75" hidden="1" customHeight="1"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</row>
    <row r="2451" spans="2:14" ht="12.75" hidden="1" customHeight="1"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</row>
    <row r="2452" spans="2:14" ht="12.75" hidden="1" customHeight="1"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</row>
    <row r="2453" spans="2:14" ht="12.75" hidden="1" customHeight="1"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</row>
    <row r="2454" spans="2:14" ht="12.75" hidden="1" customHeight="1"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</row>
    <row r="2455" spans="2:14" ht="12.75" hidden="1" customHeight="1"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</row>
    <row r="2456" spans="2:14" ht="12.75" hidden="1" customHeight="1"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</row>
    <row r="2457" spans="2:14" ht="12.75" hidden="1" customHeight="1"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</row>
    <row r="2458" spans="2:14" ht="12.75" hidden="1" customHeight="1"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</row>
    <row r="2459" spans="2:14" ht="12.75" hidden="1" customHeight="1"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</row>
    <row r="2460" spans="2:14" ht="12.75" hidden="1" customHeight="1"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</row>
    <row r="2461" spans="2:14" ht="12.75" hidden="1" customHeight="1"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</row>
    <row r="2462" spans="2:14" ht="12.75" hidden="1" customHeight="1"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</row>
    <row r="2463" spans="2:14" ht="12.75" hidden="1" customHeight="1"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</row>
    <row r="2464" spans="2:14" ht="12.75" hidden="1" customHeight="1"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</row>
    <row r="2465" spans="2:14" ht="12.75" hidden="1" customHeight="1"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</row>
    <row r="2466" spans="2:14" ht="12.75" hidden="1" customHeight="1"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</row>
    <row r="2467" spans="2:14" ht="12.75" hidden="1" customHeight="1"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</row>
    <row r="2468" spans="2:14" ht="12.75" hidden="1" customHeight="1"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</row>
    <row r="2469" spans="2:14" ht="12.75" hidden="1" customHeight="1"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</row>
    <row r="2470" spans="2:14" ht="12.75" hidden="1" customHeight="1"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</row>
    <row r="2471" spans="2:14" ht="12.75" hidden="1" customHeight="1"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</row>
    <row r="2472" spans="2:14" ht="12.75" hidden="1" customHeight="1"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</row>
    <row r="2473" spans="2:14" ht="12.75" hidden="1" customHeight="1"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</row>
    <row r="2474" spans="2:14" ht="12.75" hidden="1" customHeight="1"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</row>
    <row r="2475" spans="2:14" ht="12.75" hidden="1" customHeight="1"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</row>
    <row r="2476" spans="2:14" ht="12.75" hidden="1" customHeight="1"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</row>
    <row r="2477" spans="2:14" ht="12.75" hidden="1" customHeight="1"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</row>
    <row r="2478" spans="2:14" ht="12.75" hidden="1" customHeight="1"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</row>
    <row r="2479" spans="2:14" ht="12.75" hidden="1" customHeight="1"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</row>
    <row r="2480" spans="2:14" ht="12.75" hidden="1" customHeight="1"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</row>
    <row r="2481" spans="2:14" ht="12.75" hidden="1" customHeight="1"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</row>
    <row r="2482" spans="2:14" ht="12.75" hidden="1" customHeight="1"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</row>
    <row r="2483" spans="2:14" ht="12.75" hidden="1" customHeight="1"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</row>
    <row r="2484" spans="2:14" ht="12.75" hidden="1" customHeight="1"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</row>
    <row r="2485" spans="2:14" ht="12.75" hidden="1" customHeight="1"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</row>
    <row r="2486" spans="2:14" ht="12.75" hidden="1" customHeight="1"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</row>
    <row r="2487" spans="2:14" ht="12.75" hidden="1" customHeight="1"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</row>
    <row r="2488" spans="2:14" ht="12.75" hidden="1" customHeight="1"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</row>
    <row r="2489" spans="2:14" ht="12.75" hidden="1" customHeight="1"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</row>
    <row r="2490" spans="2:14" ht="12.75" hidden="1" customHeight="1"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</row>
    <row r="2491" spans="2:14" ht="12.75" hidden="1" customHeight="1"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</row>
    <row r="2492" spans="2:14" ht="12.75" hidden="1" customHeight="1"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</row>
    <row r="2493" spans="2:14" ht="12.75" hidden="1" customHeight="1"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</row>
    <row r="2494" spans="2:14" ht="12.75" hidden="1" customHeight="1"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</row>
    <row r="2495" spans="2:14" ht="12.75" hidden="1" customHeight="1"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</row>
    <row r="2496" spans="2:14" ht="12.75" hidden="1" customHeight="1"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</row>
    <row r="2497" spans="2:14" ht="12.75" hidden="1" customHeight="1"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</row>
    <row r="2498" spans="2:14" ht="12.75" hidden="1" customHeight="1"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</row>
    <row r="2499" spans="2:14" ht="12.75" hidden="1" customHeight="1"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</row>
    <row r="2500" spans="2:14" ht="12.75" hidden="1" customHeight="1"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</row>
    <row r="2501" spans="2:14" ht="12.75" hidden="1" customHeight="1"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</row>
    <row r="2502" spans="2:14" ht="12.75" hidden="1" customHeight="1"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</row>
    <row r="2503" spans="2:14" ht="12.75" hidden="1" customHeight="1"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</row>
    <row r="2504" spans="2:14" ht="12.75" hidden="1" customHeight="1"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</row>
    <row r="2505" spans="2:14" ht="12.75" hidden="1" customHeight="1"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</row>
    <row r="2506" spans="2:14" ht="12.75" hidden="1" customHeight="1"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</row>
    <row r="2507" spans="2:14" ht="12.75" hidden="1" customHeight="1"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</row>
    <row r="2508" spans="2:14" ht="12.75" hidden="1" customHeight="1"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</row>
    <row r="2509" spans="2:14" ht="12.75" hidden="1" customHeight="1"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</row>
    <row r="2510" spans="2:14" ht="12.75" hidden="1" customHeight="1"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</row>
    <row r="2511" spans="2:14" ht="12.75" hidden="1" customHeight="1"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</row>
    <row r="2512" spans="2:14" ht="12.75" hidden="1" customHeight="1"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</row>
    <row r="2513" spans="2:14" ht="12.75" hidden="1" customHeight="1"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</row>
    <row r="2514" spans="2:14" ht="12.75" hidden="1" customHeight="1"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</row>
    <row r="2515" spans="2:14" ht="12.75" hidden="1" customHeight="1"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</row>
    <row r="2516" spans="2:14" ht="12.75" hidden="1" customHeight="1"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</row>
    <row r="2517" spans="2:14" ht="12.75" hidden="1" customHeight="1"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</row>
    <row r="2518" spans="2:14" ht="12.75" hidden="1" customHeight="1"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</row>
    <row r="2519" spans="2:14" ht="12.75" hidden="1" customHeight="1"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</row>
    <row r="2520" spans="2:14" ht="12.75" hidden="1" customHeight="1"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</row>
    <row r="2521" spans="2:14" ht="12.75" hidden="1" customHeight="1"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</row>
    <row r="2522" spans="2:14" ht="12.75" hidden="1" customHeight="1"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</row>
    <row r="2523" spans="2:14" ht="12.75" hidden="1" customHeight="1"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</row>
    <row r="2524" spans="2:14" ht="12.75" hidden="1" customHeight="1"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</row>
    <row r="2525" spans="2:14" ht="12.75" hidden="1" customHeight="1"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</row>
    <row r="2526" spans="2:14" ht="12.75" hidden="1" customHeight="1"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</row>
    <row r="2527" spans="2:14" ht="12.75" hidden="1" customHeight="1"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</row>
    <row r="2528" spans="2:14" ht="12.75" hidden="1" customHeight="1"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</row>
    <row r="2529" spans="2:14" ht="12.75" hidden="1" customHeight="1"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</row>
    <row r="2530" spans="2:14" ht="12.75" hidden="1" customHeight="1"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</row>
    <row r="2531" spans="2:14" ht="12.75" hidden="1" customHeight="1"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</row>
    <row r="2532" spans="2:14" ht="12.75" hidden="1" customHeight="1"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</row>
    <row r="2533" spans="2:14" ht="12.75" hidden="1" customHeight="1"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</row>
    <row r="2534" spans="2:14" ht="12.75" hidden="1" customHeight="1"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</row>
    <row r="2535" spans="2:14" ht="12.75" hidden="1" customHeight="1"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</row>
    <row r="2536" spans="2:14" ht="12.75" hidden="1" customHeight="1"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</row>
    <row r="2537" spans="2:14" ht="12.75" hidden="1" customHeight="1"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</row>
    <row r="2538" spans="2:14" ht="12.75" hidden="1" customHeight="1"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</row>
    <row r="2539" spans="2:14" ht="12.75" hidden="1" customHeight="1"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</row>
    <row r="2540" spans="2:14" ht="12.75" hidden="1" customHeight="1"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</row>
    <row r="2541" spans="2:14" ht="12.75" hidden="1" customHeight="1"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</row>
    <row r="2542" spans="2:14" ht="12.75" hidden="1" customHeight="1"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</row>
    <row r="2543" spans="2:14" ht="12.75" hidden="1" customHeight="1"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</row>
    <row r="2544" spans="2:14" ht="12.75" hidden="1" customHeight="1"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</row>
    <row r="2545" spans="2:14" ht="12.75" hidden="1" customHeight="1"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</row>
    <row r="2546" spans="2:14" ht="12.75" hidden="1" customHeight="1"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</row>
    <row r="2547" spans="2:14" ht="12.75" hidden="1" customHeight="1"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</row>
    <row r="2548" spans="2:14" ht="12.75" hidden="1" customHeight="1"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</row>
    <row r="2549" spans="2:14" ht="12.75" hidden="1" customHeight="1"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</row>
    <row r="2550" spans="2:14" ht="12.75" hidden="1" customHeight="1"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</row>
    <row r="2551" spans="2:14" ht="12.75" hidden="1" customHeight="1"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</row>
    <row r="2552" spans="2:14" ht="12.75" hidden="1" customHeight="1"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</row>
    <row r="2553" spans="2:14" ht="12.75" hidden="1" customHeight="1"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</row>
    <row r="2554" spans="2:14" ht="12.75" hidden="1" customHeight="1"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</row>
    <row r="2555" spans="2:14" ht="12.75" hidden="1" customHeight="1"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</row>
    <row r="2556" spans="2:14" ht="12.75" hidden="1" customHeight="1"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</row>
    <row r="2557" spans="2:14" ht="12.75" hidden="1" customHeight="1"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</row>
    <row r="2558" spans="2:14" ht="12.75" hidden="1" customHeight="1"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</row>
    <row r="2559" spans="2:14" ht="12.75" hidden="1" customHeight="1"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</row>
    <row r="2560" spans="2:14" ht="12.75" hidden="1" customHeight="1"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</row>
    <row r="2561" spans="2:14" ht="12.75" hidden="1" customHeight="1"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</row>
    <row r="2562" spans="2:14" ht="12.75" hidden="1" customHeight="1"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</row>
    <row r="2563" spans="2:14" ht="12.75" hidden="1" customHeight="1"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</row>
    <row r="2564" spans="2:14" ht="12.75" hidden="1" customHeight="1"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</row>
    <row r="2565" spans="2:14" ht="12.75" hidden="1" customHeight="1"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</row>
    <row r="2566" spans="2:14" ht="12.75" hidden="1" customHeight="1"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</row>
    <row r="2567" spans="2:14" ht="12.75" hidden="1" customHeight="1"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</row>
    <row r="2568" spans="2:14" ht="12.75" hidden="1" customHeight="1"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</row>
    <row r="2569" spans="2:14" ht="12.75" hidden="1" customHeight="1"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</row>
    <row r="2570" spans="2:14" ht="12.75" hidden="1" customHeight="1"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</row>
    <row r="2571" spans="2:14" ht="12.75" hidden="1" customHeight="1"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</row>
    <row r="2572" spans="2:14" ht="12.75" hidden="1" customHeight="1"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</row>
    <row r="2573" spans="2:14" ht="12.75" hidden="1" customHeight="1"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</row>
    <row r="2574" spans="2:14" ht="12.75" hidden="1" customHeight="1"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</row>
    <row r="2575" spans="2:14" ht="12.75" hidden="1" customHeight="1"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</row>
    <row r="2576" spans="2:14" ht="12.75" hidden="1" customHeight="1"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</row>
    <row r="2577" spans="2:14" ht="12.75" hidden="1" customHeight="1"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</row>
    <row r="2578" spans="2:14" ht="12.75" hidden="1" customHeight="1"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</row>
    <row r="2579" spans="2:14" ht="12.75" hidden="1" customHeight="1"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</row>
    <row r="2580" spans="2:14" ht="12.75" hidden="1" customHeight="1"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</row>
    <row r="2581" spans="2:14" ht="12.75" hidden="1" customHeight="1"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</row>
    <row r="2582" spans="2:14" ht="12.75" hidden="1" customHeight="1"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</row>
    <row r="2583" spans="2:14" ht="12.75" hidden="1" customHeight="1"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</row>
    <row r="2584" spans="2:14" ht="12.75" hidden="1" customHeight="1"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</row>
    <row r="2585" spans="2:14" ht="12.75" hidden="1" customHeight="1"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</row>
    <row r="2586" spans="2:14" ht="12.75" hidden="1" customHeight="1"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</row>
    <row r="2587" spans="2:14" ht="12.75" hidden="1" customHeight="1"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</row>
    <row r="2588" spans="2:14" ht="12.75" hidden="1" customHeight="1"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</row>
    <row r="2589" spans="2:14" ht="12.75" hidden="1" customHeight="1"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</row>
    <row r="2590" spans="2:14" ht="12.75" hidden="1" customHeight="1"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</row>
    <row r="2591" spans="2:14" ht="12.75" hidden="1" customHeight="1"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</row>
    <row r="2592" spans="2:14" ht="12.75" hidden="1" customHeight="1"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</row>
    <row r="2593" spans="2:14" ht="12.75" hidden="1" customHeight="1"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</row>
    <row r="2594" spans="2:14" ht="12.75" hidden="1" customHeight="1"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</row>
    <row r="2595" spans="2:14" ht="12.75" hidden="1" customHeight="1"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</row>
    <row r="2596" spans="2:14" ht="12.75" hidden="1" customHeight="1"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</row>
    <row r="2597" spans="2:14" ht="12.75" hidden="1" customHeight="1"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</row>
    <row r="2598" spans="2:14" ht="12.75" hidden="1" customHeight="1"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</row>
    <row r="2599" spans="2:14" ht="12.75" hidden="1" customHeight="1"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</row>
    <row r="2600" spans="2:14" ht="12.75" hidden="1" customHeight="1"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</row>
    <row r="2601" spans="2:14" ht="12.75" hidden="1" customHeight="1"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</row>
    <row r="2602" spans="2:14" ht="12.75" hidden="1" customHeight="1"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</row>
    <row r="2603" spans="2:14" ht="12.75" hidden="1" customHeight="1"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</row>
    <row r="2604" spans="2:14" ht="12.75" hidden="1" customHeight="1"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</row>
    <row r="2605" spans="2:14" ht="12.75" hidden="1" customHeight="1"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</row>
    <row r="2606" spans="2:14" ht="12.75" hidden="1" customHeight="1"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</row>
    <row r="2607" spans="2:14" ht="12.75" hidden="1" customHeight="1"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</row>
    <row r="2608" spans="2:14" ht="12.75" hidden="1" customHeight="1"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</row>
    <row r="2609" spans="2:14" ht="12.75" hidden="1" customHeight="1"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</row>
    <row r="2610" spans="2:14" ht="12.75" hidden="1" customHeight="1"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</row>
    <row r="2611" spans="2:14" ht="12.75" hidden="1" customHeight="1"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</row>
    <row r="2612" spans="2:14" ht="12.75" hidden="1" customHeight="1"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</row>
    <row r="2613" spans="2:14" ht="12.75" hidden="1" customHeight="1"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</row>
    <row r="2614" spans="2:14" ht="12.75" hidden="1" customHeight="1"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</row>
    <row r="2615" spans="2:14" ht="12.75" hidden="1" customHeight="1"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</row>
    <row r="2616" spans="2:14" ht="12.75" hidden="1" customHeight="1"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</row>
    <row r="2617" spans="2:14" ht="12.75" hidden="1" customHeight="1"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</row>
    <row r="2618" spans="2:14" ht="12.75" hidden="1" customHeight="1"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</row>
    <row r="2619" spans="2:14" ht="12.75" hidden="1" customHeight="1"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</row>
    <row r="2620" spans="2:14" ht="12.75" hidden="1" customHeight="1"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</row>
    <row r="2621" spans="2:14" ht="12.75" hidden="1" customHeight="1"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</row>
    <row r="2622" spans="2:14" ht="12.75" hidden="1" customHeight="1"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</row>
    <row r="2623" spans="2:14" ht="12.75" hidden="1" customHeight="1"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</row>
    <row r="2624" spans="2:14" ht="12.75" hidden="1" customHeight="1"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</row>
    <row r="2625" spans="2:14" ht="12.75" hidden="1" customHeight="1"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</row>
    <row r="2626" spans="2:14" ht="12.75" hidden="1" customHeight="1"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</row>
    <row r="2627" spans="2:14" ht="12.75" hidden="1" customHeight="1"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</row>
    <row r="2628" spans="2:14" ht="12.75" hidden="1" customHeight="1"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</row>
    <row r="2629" spans="2:14" ht="12.75" hidden="1" customHeight="1"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</row>
    <row r="2630" spans="2:14" ht="12.75" hidden="1" customHeight="1"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</row>
    <row r="2631" spans="2:14" ht="12.75" hidden="1" customHeight="1"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</row>
    <row r="2632" spans="2:14" ht="12.75" hidden="1" customHeight="1"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</row>
    <row r="2633" spans="2:14" ht="12.75" hidden="1" customHeight="1"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</row>
    <row r="2634" spans="2:14" ht="12.75" hidden="1" customHeight="1"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</row>
    <row r="2635" spans="2:14" ht="12.75" hidden="1" customHeight="1"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</row>
    <row r="2636" spans="2:14" ht="12.75" hidden="1" customHeight="1"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</row>
    <row r="2637" spans="2:14" ht="12.75" hidden="1" customHeight="1"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</row>
    <row r="2638" spans="2:14" ht="12.75" hidden="1" customHeight="1"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</row>
    <row r="2639" spans="2:14" ht="12.75" hidden="1" customHeight="1"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</row>
    <row r="2640" spans="2:14" ht="12.75" hidden="1" customHeight="1"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</row>
    <row r="2641" spans="2:14" ht="12.75" hidden="1" customHeight="1"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</row>
    <row r="2642" spans="2:14" ht="12.75" hidden="1" customHeight="1"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</row>
    <row r="2643" spans="2:14" ht="12.75" hidden="1" customHeight="1"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</row>
    <row r="2644" spans="2:14" ht="12.75" hidden="1" customHeight="1"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</row>
    <row r="2645" spans="2:14" ht="12.75" hidden="1" customHeight="1"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</row>
    <row r="2646" spans="2:14" ht="12.75" hidden="1" customHeight="1"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</row>
    <row r="2647" spans="2:14" ht="12.75" hidden="1" customHeight="1"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</row>
    <row r="2648" spans="2:14" ht="12.75" hidden="1" customHeight="1"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</row>
    <row r="2649" spans="2:14" ht="12.75" hidden="1" customHeight="1"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</row>
    <row r="2650" spans="2:14" ht="12.75" hidden="1" customHeight="1"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</row>
    <row r="2651" spans="2:14" ht="12.75" hidden="1" customHeight="1"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</row>
    <row r="2652" spans="2:14" ht="12.75" hidden="1" customHeight="1"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</row>
    <row r="2653" spans="2:14" ht="12.75" hidden="1" customHeight="1"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</row>
    <row r="2654" spans="2:14" ht="12.75" hidden="1" customHeight="1"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</row>
    <row r="2655" spans="2:14" ht="12.75" hidden="1" customHeight="1"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</row>
    <row r="2656" spans="2:14" ht="12.75" hidden="1" customHeight="1"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</row>
    <row r="2657" spans="2:14" ht="12.75" hidden="1" customHeight="1"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</row>
    <row r="2658" spans="2:14" ht="12.75" hidden="1" customHeight="1"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</row>
    <row r="2659" spans="2:14" ht="12.75" hidden="1" customHeight="1"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</row>
    <row r="2660" spans="2:14" ht="12.75" hidden="1" customHeight="1"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</row>
    <row r="2661" spans="2:14" ht="12.75" hidden="1" customHeight="1"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</row>
    <row r="2662" spans="2:14" ht="12.75" hidden="1" customHeight="1"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</row>
    <row r="2663" spans="2:14" ht="12.75" hidden="1" customHeight="1"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</row>
    <row r="2664" spans="2:14" ht="12.75" hidden="1" customHeight="1"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</row>
    <row r="2665" spans="2:14" ht="12.75" hidden="1" customHeight="1"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</row>
    <row r="2666" spans="2:14" ht="12.75" hidden="1" customHeight="1"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</row>
    <row r="2667" spans="2:14" ht="12.75" hidden="1" customHeight="1"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</row>
    <row r="2668" spans="2:14" ht="12.75" hidden="1" customHeight="1"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</row>
    <row r="2669" spans="2:14" ht="12.75" hidden="1" customHeight="1"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</row>
    <row r="2670" spans="2:14" ht="12.75" hidden="1" customHeight="1"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</row>
    <row r="2671" spans="2:14" ht="12.75" hidden="1" customHeight="1"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</row>
    <row r="2672" spans="2:14" ht="12.75" hidden="1" customHeight="1"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</row>
    <row r="2673" spans="2:14" ht="12.75" hidden="1" customHeight="1"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</row>
    <row r="2674" spans="2:14" ht="12.75" hidden="1" customHeight="1"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</row>
    <row r="2675" spans="2:14" ht="12.75" hidden="1" customHeight="1"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</row>
    <row r="2676" spans="2:14" ht="12.75" hidden="1" customHeight="1"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</row>
    <row r="2677" spans="2:14" ht="12.75" hidden="1" customHeight="1"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</row>
    <row r="2678" spans="2:14" ht="12.75" hidden="1" customHeight="1"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</row>
    <row r="2679" spans="2:14" ht="12.75" hidden="1" customHeight="1"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</row>
    <row r="2680" spans="2:14" ht="12.75" hidden="1" customHeight="1"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</row>
    <row r="2681" spans="2:14" ht="12.75" hidden="1" customHeight="1"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</row>
    <row r="2682" spans="2:14" ht="12.75" hidden="1" customHeight="1"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</row>
    <row r="2683" spans="2:14" ht="12.75" hidden="1" customHeight="1"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</row>
    <row r="2684" spans="2:14" ht="12.75" hidden="1" customHeight="1"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</row>
    <row r="2685" spans="2:14" ht="12.75" hidden="1" customHeight="1"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</row>
    <row r="2686" spans="2:14" ht="12.75" hidden="1" customHeight="1"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</row>
    <row r="2687" spans="2:14" ht="12.75" hidden="1" customHeight="1"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</row>
    <row r="2688" spans="2:14" ht="12.75" hidden="1" customHeight="1"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</row>
    <row r="2689" spans="2:14" ht="12.75" hidden="1" customHeight="1"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</row>
    <row r="2690" spans="2:14" ht="12.75" hidden="1" customHeight="1"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</row>
    <row r="2691" spans="2:14" ht="12.75" hidden="1" customHeight="1"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</row>
    <row r="2692" spans="2:14" ht="12.75" hidden="1" customHeight="1"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</row>
    <row r="2693" spans="2:14" ht="12.75" hidden="1" customHeight="1"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</row>
    <row r="2694" spans="2:14" ht="12.75" hidden="1" customHeight="1"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</row>
    <row r="2695" spans="2:14" ht="12.75" hidden="1" customHeight="1"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</row>
    <row r="2696" spans="2:14" ht="12.75" hidden="1" customHeight="1"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</row>
    <row r="2697" spans="2:14" ht="12.75" hidden="1" customHeight="1"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</row>
    <row r="2698" spans="2:14" ht="12.75" hidden="1" customHeight="1"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</row>
    <row r="2699" spans="2:14" ht="12.75" hidden="1" customHeight="1"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</row>
    <row r="2700" spans="2:14" ht="12.75" hidden="1" customHeight="1"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</row>
    <row r="2701" spans="2:14" ht="12.75" hidden="1" customHeight="1"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</row>
    <row r="2702" spans="2:14" ht="12.75" hidden="1" customHeight="1"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</row>
    <row r="2703" spans="2:14" ht="12.75" hidden="1" customHeight="1"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</row>
    <row r="2704" spans="2:14" ht="12.75" hidden="1" customHeight="1"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</row>
    <row r="2705" spans="2:14" ht="12.75" hidden="1" customHeight="1"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</row>
    <row r="2706" spans="2:14" ht="12.75" hidden="1" customHeight="1"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</row>
    <row r="2707" spans="2:14" ht="12.75" hidden="1" customHeight="1"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</row>
    <row r="2708" spans="2:14" ht="12.75" hidden="1" customHeight="1"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</row>
    <row r="2709" spans="2:14" ht="12.75" hidden="1" customHeight="1"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</row>
    <row r="2710" spans="2:14" ht="12.75" hidden="1" customHeight="1"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</row>
    <row r="2711" spans="2:14" ht="12.75" hidden="1" customHeight="1"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</row>
    <row r="2712" spans="2:14" ht="12.75" hidden="1" customHeight="1"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</row>
    <row r="2713" spans="2:14" ht="12.75" hidden="1" customHeight="1"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</row>
    <row r="2714" spans="2:14" ht="12.75" hidden="1" customHeight="1"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</row>
    <row r="2715" spans="2:14" ht="12.75" hidden="1" customHeight="1"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</row>
    <row r="2716" spans="2:14" ht="12.75" hidden="1" customHeight="1"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</row>
    <row r="2717" spans="2:14" ht="12.75" hidden="1" customHeight="1"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</row>
    <row r="2718" spans="2:14" ht="12.75" hidden="1" customHeight="1"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</row>
    <row r="2719" spans="2:14" ht="12.75" hidden="1" customHeight="1"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</row>
    <row r="2720" spans="2:14" ht="12.75" hidden="1" customHeight="1"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</row>
    <row r="2721" spans="2:14" ht="12.75" hidden="1" customHeight="1"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</row>
    <row r="2722" spans="2:14" ht="12.75" hidden="1" customHeight="1"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</row>
    <row r="2723" spans="2:14" ht="12.75" hidden="1" customHeight="1"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</row>
    <row r="2724" spans="2:14" ht="12.75" hidden="1" customHeight="1"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</row>
    <row r="2725" spans="2:14" ht="12.75" hidden="1" customHeight="1"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</row>
    <row r="2726" spans="2:14" ht="12.75" hidden="1" customHeight="1"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</row>
    <row r="2727" spans="2:14" ht="12.75" hidden="1" customHeight="1"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</row>
    <row r="2728" spans="2:14" ht="12.75" hidden="1" customHeight="1"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</row>
    <row r="2729" spans="2:14" ht="12.75" hidden="1" customHeight="1"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</row>
    <row r="2730" spans="2:14" ht="12.75" hidden="1" customHeight="1"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</row>
    <row r="2731" spans="2:14" ht="12.75" hidden="1" customHeight="1"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</row>
    <row r="2732" spans="2:14" ht="12.75" hidden="1" customHeight="1"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</row>
    <row r="2733" spans="2:14" ht="12.75" hidden="1" customHeight="1"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</row>
    <row r="2734" spans="2:14" ht="12.75" hidden="1" customHeight="1"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</row>
    <row r="2735" spans="2:14" ht="12.75" hidden="1" customHeight="1"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</row>
    <row r="2736" spans="2:14" ht="12.75" hidden="1" customHeight="1"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</row>
    <row r="2737" spans="2:14" ht="12.75" hidden="1" customHeight="1"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</row>
    <row r="2738" spans="2:14" ht="12.75" hidden="1" customHeight="1"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</row>
    <row r="2739" spans="2:14" ht="12.75" hidden="1" customHeight="1"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</row>
    <row r="2740" spans="2:14" ht="12.75" hidden="1" customHeight="1"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</row>
    <row r="2741" spans="2:14" ht="12.75" hidden="1" customHeight="1"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</row>
    <row r="2742" spans="2:14" ht="12.75" hidden="1" customHeight="1"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</row>
    <row r="2743" spans="2:14" ht="12.75" hidden="1" customHeight="1"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</row>
    <row r="2744" spans="2:14" ht="12.75" hidden="1" customHeight="1"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</row>
    <row r="2745" spans="2:14" ht="12.75" hidden="1" customHeight="1"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</row>
    <row r="2746" spans="2:14" ht="12.75" hidden="1" customHeight="1"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</row>
    <row r="2747" spans="2:14" ht="12.75" hidden="1" customHeight="1"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</row>
    <row r="2748" spans="2:14" ht="12.75" hidden="1" customHeight="1"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</row>
    <row r="2749" spans="2:14" ht="12.75" hidden="1" customHeight="1"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</row>
    <row r="2750" spans="2:14" ht="12.75" hidden="1" customHeight="1"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</row>
    <row r="2751" spans="2:14" ht="12.75" hidden="1" customHeight="1"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</row>
    <row r="2752" spans="2:14" ht="12.75" hidden="1" customHeight="1"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</row>
    <row r="2753" spans="2:14" ht="12.75" hidden="1" customHeight="1"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</row>
    <row r="2754" spans="2:14" ht="12.75" hidden="1" customHeight="1"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</row>
    <row r="2755" spans="2:14" ht="12.75" hidden="1" customHeight="1"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</row>
    <row r="2756" spans="2:14" ht="12.75" hidden="1" customHeight="1"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</row>
    <row r="2757" spans="2:14" ht="12.75" hidden="1" customHeight="1"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</row>
    <row r="2758" spans="2:14" ht="12.75" hidden="1" customHeight="1"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</row>
    <row r="2759" spans="2:14" ht="12.75" hidden="1" customHeight="1"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</row>
    <row r="2760" spans="2:14" ht="12.75" hidden="1" customHeight="1"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</row>
    <row r="2761" spans="2:14" ht="12.75" hidden="1" customHeight="1"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</row>
    <row r="2762" spans="2:14" ht="12.75" hidden="1" customHeight="1"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</row>
    <row r="2763" spans="2:14" ht="12.75" hidden="1" customHeight="1"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</row>
    <row r="2764" spans="2:14" ht="12.75" hidden="1" customHeight="1"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</row>
    <row r="2765" spans="2:14" ht="12.75" hidden="1" customHeight="1"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</row>
    <row r="2766" spans="2:14" ht="12.75" hidden="1" customHeight="1"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</row>
    <row r="2767" spans="2:14" ht="12.75" hidden="1" customHeight="1"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</row>
    <row r="2768" spans="2:14" ht="12.75" hidden="1" customHeight="1"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</row>
    <row r="2769" spans="2:14" ht="12.75" hidden="1" customHeight="1"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</row>
    <row r="2770" spans="2:14" ht="12.75" hidden="1" customHeight="1"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</row>
    <row r="2771" spans="2:14" ht="12.75" hidden="1" customHeight="1"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</row>
    <row r="2772" spans="2:14" ht="12.75" hidden="1" customHeight="1"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</row>
    <row r="2773" spans="2:14" ht="12.75" hidden="1" customHeight="1"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</row>
    <row r="2774" spans="2:14" ht="12.75" hidden="1" customHeight="1"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</row>
    <row r="2775" spans="2:14" ht="12.75" hidden="1" customHeight="1"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</row>
    <row r="2776" spans="2:14" ht="12.75" hidden="1" customHeight="1"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</row>
    <row r="2777" spans="2:14" ht="12.75" hidden="1" customHeight="1"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</row>
    <row r="2778" spans="2:14" ht="12.75" hidden="1" customHeight="1"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</row>
    <row r="2779" spans="2:14" ht="12.75" hidden="1" customHeight="1"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</row>
    <row r="2780" spans="2:14" ht="12.75" hidden="1" customHeight="1"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</row>
    <row r="2781" spans="2:14" ht="12.75" hidden="1" customHeight="1"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</row>
    <row r="2782" spans="2:14" ht="12.75" hidden="1" customHeight="1"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</row>
    <row r="2783" spans="2:14" ht="12.75" hidden="1" customHeight="1"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</row>
    <row r="2784" spans="2:14" ht="12.75" hidden="1" customHeight="1"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</row>
    <row r="2785" spans="2:14" ht="12.75" hidden="1" customHeight="1"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</row>
    <row r="2786" spans="2:14" ht="12.75" hidden="1" customHeight="1"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</row>
    <row r="2787" spans="2:14" ht="12.75" hidden="1" customHeight="1"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</row>
    <row r="2788" spans="2:14" ht="12.75" hidden="1" customHeight="1"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</row>
    <row r="2789" spans="2:14" ht="12.75" hidden="1" customHeight="1"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</row>
    <row r="2790" spans="2:14" ht="12.75" hidden="1" customHeight="1"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</row>
    <row r="2791" spans="2:14" ht="12.75" hidden="1" customHeight="1"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</row>
    <row r="2792" spans="2:14" ht="12.75" hidden="1" customHeight="1"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</row>
    <row r="2793" spans="2:14" ht="12.75" hidden="1" customHeight="1"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</row>
    <row r="2794" spans="2:14" ht="12.75" hidden="1" customHeight="1"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</row>
    <row r="2795" spans="2:14" ht="12.75" hidden="1" customHeight="1"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</row>
    <row r="2796" spans="2:14" ht="12.75" hidden="1" customHeight="1"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</row>
    <row r="2797" spans="2:14" ht="12.75" hidden="1" customHeight="1"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</row>
    <row r="2798" spans="2:14" ht="12.75" hidden="1" customHeight="1"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</row>
    <row r="2799" spans="2:14" ht="12.75" hidden="1" customHeight="1"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</row>
    <row r="2800" spans="2:14" ht="12.75" hidden="1" customHeight="1"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</row>
    <row r="2801" spans="2:14" ht="12.75" hidden="1" customHeight="1"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</row>
    <row r="2802" spans="2:14" ht="12.75" hidden="1" customHeight="1"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</row>
    <row r="2803" spans="2:14" ht="12.75" hidden="1" customHeight="1"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</row>
    <row r="2804" spans="2:14" ht="12.75" hidden="1" customHeight="1"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</row>
    <row r="2805" spans="2:14" ht="12.75" hidden="1" customHeight="1"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</row>
    <row r="2806" spans="2:14" ht="12.75" hidden="1" customHeight="1"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</row>
    <row r="2807" spans="2:14" ht="12.75" hidden="1" customHeight="1"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</row>
    <row r="2808" spans="2:14" ht="12.75" hidden="1" customHeight="1"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</row>
    <row r="2809" spans="2:14" ht="12.75" hidden="1" customHeight="1"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</row>
    <row r="2810" spans="2:14" ht="12.75" hidden="1" customHeight="1"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</row>
    <row r="2811" spans="2:14" ht="12.75" hidden="1" customHeight="1"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</row>
    <row r="2812" spans="2:14" ht="12.75" hidden="1" customHeight="1"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</row>
    <row r="2813" spans="2:14" ht="12.75" hidden="1" customHeight="1"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</row>
    <row r="2814" spans="2:14" ht="12.75" hidden="1" customHeight="1"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</row>
    <row r="2815" spans="2:14" ht="12.75" hidden="1" customHeight="1"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</row>
    <row r="2816" spans="2:14" ht="12.75" hidden="1" customHeight="1"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</row>
    <row r="2817" spans="2:14" ht="12.75" hidden="1" customHeight="1"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</row>
    <row r="2818" spans="2:14" ht="12.75" hidden="1" customHeight="1"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</row>
    <row r="2819" spans="2:14" ht="12.75" hidden="1" customHeight="1"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</row>
    <row r="2820" spans="2:14" ht="12.75" hidden="1" customHeight="1"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</row>
    <row r="2821" spans="2:14" ht="12.75" hidden="1" customHeight="1"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</row>
    <row r="2822" spans="2:14" ht="12.75" hidden="1" customHeight="1"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</row>
    <row r="2823" spans="2:14" ht="12.75" hidden="1" customHeight="1"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</row>
    <row r="2824" spans="2:14" ht="12.75" hidden="1" customHeight="1"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</row>
    <row r="2825" spans="2:14" ht="12.75" hidden="1" customHeight="1"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</row>
    <row r="2826" spans="2:14" ht="12.75" hidden="1" customHeight="1"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</row>
    <row r="2827" spans="2:14" ht="12.75" hidden="1" customHeight="1"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</row>
    <row r="2828" spans="2:14" ht="12.75" hidden="1" customHeight="1"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</row>
    <row r="2829" spans="2:14" ht="12.75" hidden="1" customHeight="1"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</row>
    <row r="2830" spans="2:14" ht="12.75" hidden="1" customHeight="1"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</row>
    <row r="2831" spans="2:14" ht="12.75" hidden="1" customHeight="1"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</row>
    <row r="2832" spans="2:14" ht="12.75" hidden="1" customHeight="1"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</row>
    <row r="2833" spans="2:14" ht="12.75" hidden="1" customHeight="1"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</row>
    <row r="2834" spans="2:14" ht="12.75" hidden="1" customHeight="1"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</row>
    <row r="2835" spans="2:14" ht="12.75" hidden="1" customHeight="1"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</row>
    <row r="2836" spans="2:14" ht="12.75" hidden="1" customHeight="1"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</row>
    <row r="2837" spans="2:14" ht="12.75" hidden="1" customHeight="1"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</row>
    <row r="2838" spans="2:14" ht="12.75" hidden="1" customHeight="1"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</row>
    <row r="2839" spans="2:14" ht="12.75" hidden="1" customHeight="1"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</row>
    <row r="2840" spans="2:14" ht="12.75" hidden="1" customHeight="1"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</row>
    <row r="2841" spans="2:14" ht="12.75" hidden="1" customHeight="1"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</row>
    <row r="2842" spans="2:14" ht="12.75" hidden="1" customHeight="1"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</row>
    <row r="2843" spans="2:14" ht="12.75" hidden="1" customHeight="1"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</row>
    <row r="2844" spans="2:14" ht="12.75" hidden="1" customHeight="1"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</row>
    <row r="2845" spans="2:14" ht="12.75" hidden="1" customHeight="1"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</row>
    <row r="2846" spans="2:14" ht="12.75" hidden="1" customHeight="1"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</row>
    <row r="2847" spans="2:14" ht="12.75" hidden="1" customHeight="1"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</row>
    <row r="2848" spans="2:14" ht="12.75" hidden="1" customHeight="1"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</row>
    <row r="2849" spans="2:14" ht="12.75" hidden="1" customHeight="1"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</row>
    <row r="2850" spans="2:14" ht="12.75" hidden="1" customHeight="1"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</row>
    <row r="2851" spans="2:14" ht="12.75" hidden="1" customHeight="1"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</row>
    <row r="2852" spans="2:14" ht="12.75" hidden="1" customHeight="1"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</row>
    <row r="2853" spans="2:14" ht="12.75" hidden="1" customHeight="1"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</row>
    <row r="2854" spans="2:14" ht="12.75" hidden="1" customHeight="1"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</row>
    <row r="2855" spans="2:14" ht="12.75" hidden="1" customHeight="1"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</row>
    <row r="2856" spans="2:14" ht="12.75" hidden="1" customHeight="1"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</row>
    <row r="2857" spans="2:14" ht="12.75" hidden="1" customHeight="1"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</row>
    <row r="2858" spans="2:14" ht="12.75" hidden="1" customHeight="1"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</row>
    <row r="2859" spans="2:14" ht="12.75" hidden="1" customHeight="1"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</row>
    <row r="2860" spans="2:14" ht="12.75" hidden="1" customHeight="1"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</row>
    <row r="2861" spans="2:14" ht="12.75" hidden="1" customHeight="1"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</row>
    <row r="2862" spans="2:14" ht="12.75" hidden="1" customHeight="1"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</row>
    <row r="2863" spans="2:14" ht="12.75" hidden="1" customHeight="1"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</row>
    <row r="2864" spans="2:14" ht="12.75" hidden="1" customHeight="1"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</row>
    <row r="2865" spans="2:14" ht="12.75" hidden="1" customHeight="1"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</row>
    <row r="2866" spans="2:14" ht="12.75" hidden="1" customHeight="1"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</row>
    <row r="2867" spans="2:14" ht="12.75" hidden="1" customHeight="1"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</row>
    <row r="2868" spans="2:14" ht="12.75" hidden="1" customHeight="1"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</row>
    <row r="2869" spans="2:14" ht="12.75" hidden="1" customHeight="1"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</row>
    <row r="2870" spans="2:14" ht="12.75" hidden="1" customHeight="1"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</row>
    <row r="2871" spans="2:14" ht="12.75" hidden="1" customHeight="1"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</row>
    <row r="2872" spans="2:14" ht="12.75" hidden="1" customHeight="1"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</row>
    <row r="2873" spans="2:14" ht="12.75" hidden="1" customHeight="1"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</row>
    <row r="2874" spans="2:14" ht="12.75" hidden="1" customHeight="1"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</row>
    <row r="2875" spans="2:14" ht="12.75" hidden="1" customHeight="1"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</row>
    <row r="2876" spans="2:14" ht="12.75" hidden="1" customHeight="1"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</row>
    <row r="2877" spans="2:14" ht="12.75" hidden="1" customHeight="1"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</row>
    <row r="2878" spans="2:14" ht="12.75" hidden="1" customHeight="1"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</row>
    <row r="2879" spans="2:14" ht="12.75" hidden="1" customHeight="1"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</row>
    <row r="2880" spans="2:14" ht="12.75" hidden="1" customHeight="1"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</row>
    <row r="2881" spans="2:14" ht="12.75" hidden="1" customHeight="1"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</row>
    <row r="2882" spans="2:14" ht="12.75" hidden="1" customHeight="1"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</row>
    <row r="2883" spans="2:14" ht="12.75" hidden="1" customHeight="1"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</row>
    <row r="2884" spans="2:14" ht="12.75" hidden="1" customHeight="1"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</row>
    <row r="2885" spans="2:14" ht="12.75" hidden="1" customHeight="1"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</row>
    <row r="2886" spans="2:14" ht="12.75" hidden="1" customHeight="1"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</row>
    <row r="2887" spans="2:14" ht="12.75" hidden="1" customHeight="1"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</row>
    <row r="2888" spans="2:14" ht="12.75" hidden="1" customHeight="1"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</row>
    <row r="2889" spans="2:14" ht="12.75" hidden="1" customHeight="1"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</row>
    <row r="2890" spans="2:14" ht="12.75" hidden="1" customHeight="1"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</row>
    <row r="2891" spans="2:14" ht="12.75" hidden="1" customHeight="1"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</row>
    <row r="2892" spans="2:14" ht="12.75" hidden="1" customHeight="1"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</row>
    <row r="2893" spans="2:14" ht="12.75" hidden="1" customHeight="1"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</row>
    <row r="2894" spans="2:14" ht="12.75" hidden="1" customHeight="1"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</row>
    <row r="2895" spans="2:14" ht="12.75" hidden="1" customHeight="1"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</row>
    <row r="2896" spans="2:14" ht="12.75" hidden="1" customHeight="1"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</row>
    <row r="2897" spans="2:14" ht="12.75" hidden="1" customHeight="1"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</row>
    <row r="2898" spans="2:14" ht="12.75" hidden="1" customHeight="1"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</row>
    <row r="2899" spans="2:14" ht="12.75" hidden="1" customHeight="1"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</row>
    <row r="2900" spans="2:14" ht="12.75" hidden="1" customHeight="1"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</row>
    <row r="2901" spans="2:14" ht="12.75" hidden="1" customHeight="1"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</row>
    <row r="2902" spans="2:14" ht="12.75" hidden="1" customHeight="1"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</row>
    <row r="2903" spans="2:14" ht="12.75" hidden="1" customHeight="1"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</row>
    <row r="2904" spans="2:14" ht="12.75" hidden="1" customHeight="1"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</row>
    <row r="2905" spans="2:14" ht="12.75" hidden="1" customHeight="1"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</row>
    <row r="2906" spans="2:14" ht="12.75" hidden="1" customHeight="1"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</row>
    <row r="2907" spans="2:14" ht="12.75" hidden="1" customHeight="1"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</row>
    <row r="2908" spans="2:14" ht="12.75" hidden="1" customHeight="1"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</row>
    <row r="2909" spans="2:14" ht="12.75" hidden="1" customHeight="1"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</row>
    <row r="2910" spans="2:14" ht="12.75" hidden="1" customHeight="1"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</row>
    <row r="2911" spans="2:14" ht="12.75" hidden="1" customHeight="1"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</row>
    <row r="2912" spans="2:14" ht="12.75" hidden="1" customHeight="1"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</row>
    <row r="2913" spans="2:14" ht="12.75" hidden="1" customHeight="1"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</row>
    <row r="2914" spans="2:14" ht="12.75" hidden="1" customHeight="1"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</row>
    <row r="2915" spans="2:14" ht="12.75" hidden="1" customHeight="1"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</row>
    <row r="2916" spans="2:14" ht="12.75" hidden="1" customHeight="1"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</row>
    <row r="2917" spans="2:14" ht="12.75" hidden="1" customHeight="1"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</row>
    <row r="2918" spans="2:14" ht="12.75" hidden="1" customHeight="1"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</row>
    <row r="2919" spans="2:14" ht="12.75" hidden="1" customHeight="1"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</row>
    <row r="2920" spans="2:14" ht="12.75" hidden="1" customHeight="1"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</row>
    <row r="2921" spans="2:14" ht="12.75" hidden="1" customHeight="1"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</row>
    <row r="2922" spans="2:14" ht="12.75" hidden="1" customHeight="1"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</row>
    <row r="2923" spans="2:14" ht="12.75" hidden="1" customHeight="1"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</row>
    <row r="2924" spans="2:14" ht="12.75" hidden="1" customHeight="1"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</row>
    <row r="2925" spans="2:14" ht="12.75" hidden="1" customHeight="1"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</row>
    <row r="2926" spans="2:14" ht="12.75" hidden="1" customHeight="1"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</row>
    <row r="2927" spans="2:14" ht="12.75" hidden="1" customHeight="1"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</row>
    <row r="2928" spans="2:14" ht="12.75" hidden="1" customHeight="1"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</row>
    <row r="2929" spans="2:14" ht="12.75" hidden="1" customHeight="1"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</row>
    <row r="2930" spans="2:14" ht="12.75" hidden="1" customHeight="1"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</row>
    <row r="2931" spans="2:14" ht="12.75" hidden="1" customHeight="1"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</row>
    <row r="2932" spans="2:14" ht="12.75" hidden="1" customHeight="1"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</row>
    <row r="2933" spans="2:14" ht="12.75" hidden="1" customHeight="1"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</row>
    <row r="2934" spans="2:14" ht="12.75" hidden="1" customHeight="1"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</row>
    <row r="2935" spans="2:14" ht="12.75" hidden="1" customHeight="1"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</row>
    <row r="2936" spans="2:14" ht="12.75" hidden="1" customHeight="1"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</row>
    <row r="2937" spans="2:14" ht="12.75" hidden="1" customHeight="1"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</row>
    <row r="2938" spans="2:14" ht="12.75" hidden="1" customHeight="1"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</row>
    <row r="2939" spans="2:14" ht="12.75" hidden="1" customHeight="1"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</row>
    <row r="2940" spans="2:14" ht="12.75" hidden="1" customHeight="1"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</row>
    <row r="2941" spans="2:14" ht="12.75" hidden="1" customHeight="1"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</row>
    <row r="2942" spans="2:14" ht="12.75" hidden="1" customHeight="1"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</row>
    <row r="2943" spans="2:14" ht="12.75" hidden="1" customHeight="1"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</row>
    <row r="2944" spans="2:14" ht="12.75" hidden="1" customHeight="1"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</row>
    <row r="2945" spans="2:14" ht="12.75" hidden="1" customHeight="1"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</row>
    <row r="2946" spans="2:14" ht="12.75" hidden="1" customHeight="1"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</row>
    <row r="2947" spans="2:14" ht="12.75" hidden="1" customHeight="1"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</row>
    <row r="2948" spans="2:14" ht="12.75" hidden="1" customHeight="1"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</row>
    <row r="2949" spans="2:14" ht="12.75" hidden="1" customHeight="1"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</row>
    <row r="2950" spans="2:14" ht="12.75" hidden="1" customHeight="1"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</row>
    <row r="2951" spans="2:14" ht="12.75" hidden="1" customHeight="1"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</row>
    <row r="2952" spans="2:14" ht="12.75" hidden="1" customHeight="1"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</row>
    <row r="2953" spans="2:14" ht="12.75" hidden="1" customHeight="1"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</row>
    <row r="2954" spans="2:14" ht="12.75" hidden="1" customHeight="1"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</row>
    <row r="2955" spans="2:14" ht="12.75" hidden="1" customHeight="1"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</row>
    <row r="2956" spans="2:14" ht="12.75" hidden="1" customHeight="1"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</row>
    <row r="2957" spans="2:14" ht="12.75" hidden="1" customHeight="1"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</row>
    <row r="2958" spans="2:14" ht="12.75" hidden="1" customHeight="1"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</row>
    <row r="2959" spans="2:14" ht="12.75" hidden="1" customHeight="1"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</row>
    <row r="2960" spans="2:14" ht="12.75" hidden="1" customHeight="1"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</row>
    <row r="2961" spans="2:14" ht="12.75" hidden="1" customHeight="1"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</row>
    <row r="2962" spans="2:14" ht="12.75" hidden="1" customHeight="1"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</row>
    <row r="2963" spans="2:14" ht="12.75" hidden="1" customHeight="1"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</row>
    <row r="2964" spans="2:14" ht="12.75" hidden="1" customHeight="1"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</row>
    <row r="2965" spans="2:14" ht="12.75" hidden="1" customHeight="1"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</row>
    <row r="2966" spans="2:14" ht="12.75" hidden="1" customHeight="1"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</row>
    <row r="2967" spans="2:14" ht="12.75" hidden="1" customHeight="1"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</row>
    <row r="2968" spans="2:14" ht="12.75" hidden="1" customHeight="1"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</row>
    <row r="2969" spans="2:14" ht="12.75" hidden="1" customHeight="1"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</row>
    <row r="2970" spans="2:14" ht="12.75" hidden="1" customHeight="1"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</row>
    <row r="2971" spans="2:14" ht="12.75" hidden="1" customHeight="1"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</row>
    <row r="2972" spans="2:14" ht="12.75" hidden="1" customHeight="1"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</row>
    <row r="2973" spans="2:14" ht="12.75" hidden="1" customHeight="1"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</row>
    <row r="2974" spans="2:14" ht="12.75" hidden="1" customHeight="1"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</row>
    <row r="2975" spans="2:14" ht="12.75" hidden="1" customHeight="1"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</row>
    <row r="2976" spans="2:14" ht="12.75" hidden="1" customHeight="1"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</row>
    <row r="2977" spans="2:14" ht="12.75" hidden="1" customHeight="1"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</row>
    <row r="2978" spans="2:14" ht="12.75" hidden="1" customHeight="1"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</row>
    <row r="2979" spans="2:14" ht="12.75" hidden="1" customHeight="1"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</row>
    <row r="2980" spans="2:14" ht="12.75" hidden="1" customHeight="1"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</row>
    <row r="2981" spans="2:14" ht="12.75" hidden="1" customHeight="1"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</row>
    <row r="2982" spans="2:14" ht="12.75" hidden="1" customHeight="1"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</row>
    <row r="2983" spans="2:14" ht="12.75" hidden="1" customHeight="1"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</row>
    <row r="2984" spans="2:14" ht="12.75" hidden="1" customHeight="1"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</row>
    <row r="2985" spans="2:14" ht="12.75" hidden="1" customHeight="1"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</row>
    <row r="2986" spans="2:14" ht="12.75" hidden="1" customHeight="1"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</row>
    <row r="2987" spans="2:14" ht="12.75" hidden="1" customHeight="1"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</row>
    <row r="2988" spans="2:14" ht="12.75" hidden="1" customHeight="1"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</row>
    <row r="2989" spans="2:14" ht="12.75" hidden="1" customHeight="1"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</row>
    <row r="2990" spans="2:14" ht="12.75" hidden="1" customHeight="1"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</row>
    <row r="2991" spans="2:14" ht="12.75" hidden="1" customHeight="1"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</row>
    <row r="2992" spans="2:14" ht="12.75" hidden="1" customHeight="1"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</row>
    <row r="2993" spans="2:14" ht="12.75" hidden="1" customHeight="1"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</row>
    <row r="2994" spans="2:14" ht="12.75" hidden="1" customHeight="1"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</row>
    <row r="2995" spans="2:14" ht="12.75" hidden="1" customHeight="1"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</row>
    <row r="2996" spans="2:14" ht="12.75" hidden="1" customHeight="1"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</row>
    <row r="2997" spans="2:14" ht="12.75" hidden="1" customHeight="1"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</row>
    <row r="2998" spans="2:14" ht="12.75" hidden="1" customHeight="1"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</row>
    <row r="2999" spans="2:14" ht="12.75" hidden="1" customHeight="1"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</row>
    <row r="3000" spans="2:14" ht="12.75" hidden="1" customHeight="1"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</row>
    <row r="3001" spans="2:14" ht="12.75" hidden="1" customHeight="1"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</row>
    <row r="3002" spans="2:14" ht="12.75" hidden="1" customHeight="1"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</row>
    <row r="3003" spans="2:14" ht="12.75" hidden="1" customHeight="1"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</row>
    <row r="3004" spans="2:14" ht="12.75" hidden="1" customHeight="1"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</row>
    <row r="3005" spans="2:14" ht="12.75" hidden="1" customHeight="1"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</row>
    <row r="3006" spans="2:14" ht="12.75" hidden="1" customHeight="1"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</row>
    <row r="3007" spans="2:14" ht="12.75" hidden="1" customHeight="1"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</row>
    <row r="3008" spans="2:14" ht="12.75" hidden="1" customHeight="1"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</row>
    <row r="3009" spans="2:14" ht="12.75" hidden="1" customHeight="1"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</row>
    <row r="3010" spans="2:14" ht="12.75" hidden="1" customHeight="1"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</row>
    <row r="3011" spans="2:14" ht="12.75" hidden="1" customHeight="1"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</row>
    <row r="3012" spans="2:14" ht="12.75" hidden="1" customHeight="1"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</row>
    <row r="3013" spans="2:14" ht="12.75" hidden="1" customHeight="1"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</row>
    <row r="3014" spans="2:14" ht="12.75" hidden="1" customHeight="1"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</row>
    <row r="3015" spans="2:14" ht="12.75" hidden="1" customHeight="1"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</row>
    <row r="3016" spans="2:14" ht="12.75" hidden="1" customHeight="1"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</row>
    <row r="3017" spans="2:14" ht="12.75" hidden="1" customHeight="1"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</row>
    <row r="3018" spans="2:14" ht="12.75" hidden="1" customHeight="1"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</row>
    <row r="3019" spans="2:14" ht="12.75" hidden="1" customHeight="1"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</row>
    <row r="3020" spans="2:14" ht="12.75" hidden="1" customHeight="1"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</row>
    <row r="3021" spans="2:14" ht="12.75" hidden="1" customHeight="1"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</row>
    <row r="3022" spans="2:14" ht="12.75" hidden="1" customHeight="1"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</row>
    <row r="3023" spans="2:14" ht="12.75" hidden="1" customHeight="1"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</row>
    <row r="3024" spans="2:14" ht="12.75" hidden="1" customHeight="1"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</row>
    <row r="3025" spans="2:14" ht="12.75" hidden="1" customHeight="1"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</row>
    <row r="3026" spans="2:14" ht="12.75" hidden="1" customHeight="1"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</row>
  </sheetData>
  <sheetProtection algorithmName="SHA-512" hashValue="B2GRupSepVRN3PSCttUbvOBZr56rcVpDZKMJ1vUr40qF2P7GbEC2+vw2U7qZo9QMdx2LMVJFuu33dcrkKp8s6w==" saltValue="ktpOfNDZ03rTHn9u8zdoUg==" spinCount="100000" sheet="1" selectLockedCells="1"/>
  <mergeCells count="116">
    <mergeCell ref="L70:N70"/>
    <mergeCell ref="L61:N61"/>
    <mergeCell ref="L68:N68"/>
    <mergeCell ref="C62:E64"/>
    <mergeCell ref="C65:E65"/>
    <mergeCell ref="F62:N64"/>
    <mergeCell ref="E70:I70"/>
    <mergeCell ref="D51:E51"/>
    <mergeCell ref="C55:N55"/>
    <mergeCell ref="M52:N52"/>
    <mergeCell ref="F51:L51"/>
    <mergeCell ref="C66:E66"/>
    <mergeCell ref="C58:N58"/>
    <mergeCell ref="C56:N56"/>
    <mergeCell ref="C59:D59"/>
    <mergeCell ref="D53:E53"/>
    <mergeCell ref="F53:L53"/>
    <mergeCell ref="E59:N59"/>
    <mergeCell ref="E60:N60"/>
    <mergeCell ref="C57:N57"/>
    <mergeCell ref="H66:I66"/>
    <mergeCell ref="H65:I65"/>
    <mergeCell ref="J65:N65"/>
    <mergeCell ref="J66:N66"/>
    <mergeCell ref="E61:H61"/>
    <mergeCell ref="D14:E14"/>
    <mergeCell ref="F14:G14"/>
    <mergeCell ref="K14:N14"/>
    <mergeCell ref="D36:E36"/>
    <mergeCell ref="M7:N7"/>
    <mergeCell ref="C68:D68"/>
    <mergeCell ref="E68:I68"/>
    <mergeCell ref="F42:L42"/>
    <mergeCell ref="F43:L43"/>
    <mergeCell ref="F39:L39"/>
    <mergeCell ref="F30:L30"/>
    <mergeCell ref="F33:L33"/>
    <mergeCell ref="H21:N21"/>
    <mergeCell ref="I11:N11"/>
    <mergeCell ref="D50:E50"/>
    <mergeCell ref="C17:F17"/>
    <mergeCell ref="D40:E40"/>
    <mergeCell ref="D42:E42"/>
    <mergeCell ref="H14:I14"/>
    <mergeCell ref="H15:N15"/>
    <mergeCell ref="D41:E41"/>
    <mergeCell ref="C15:F15"/>
    <mergeCell ref="F7:I7"/>
    <mergeCell ref="F8:I8"/>
    <mergeCell ref="F9:I9"/>
    <mergeCell ref="C21:F21"/>
    <mergeCell ref="C19:F19"/>
    <mergeCell ref="H19:N19"/>
    <mergeCell ref="H20:I20"/>
    <mergeCell ref="F34:L34"/>
    <mergeCell ref="D30:E30"/>
    <mergeCell ref="H22:I22"/>
    <mergeCell ref="J22:N22"/>
    <mergeCell ref="C22:D22"/>
    <mergeCell ref="E22:F22"/>
    <mergeCell ref="C23:F23"/>
    <mergeCell ref="H24:I24"/>
    <mergeCell ref="D33:E33"/>
    <mergeCell ref="D32:E32"/>
    <mergeCell ref="D34:E34"/>
    <mergeCell ref="C11:H11"/>
    <mergeCell ref="D16:F16"/>
    <mergeCell ref="I16:J16"/>
    <mergeCell ref="F50:L50"/>
    <mergeCell ref="D52:E52"/>
    <mergeCell ref="D39:E39"/>
    <mergeCell ref="F40:L40"/>
    <mergeCell ref="F41:L41"/>
    <mergeCell ref="D43:E43"/>
    <mergeCell ref="D44:E44"/>
    <mergeCell ref="D29:E29"/>
    <mergeCell ref="I17:N17"/>
    <mergeCell ref="C20:D20"/>
    <mergeCell ref="E20:F20"/>
    <mergeCell ref="H18:I18"/>
    <mergeCell ref="J18:N18"/>
    <mergeCell ref="C26:N27"/>
    <mergeCell ref="D24:F24"/>
    <mergeCell ref="D35:E35"/>
    <mergeCell ref="F28:L28"/>
    <mergeCell ref="F47:L47"/>
    <mergeCell ref="F49:L49"/>
    <mergeCell ref="D28:E28"/>
    <mergeCell ref="F36:L36"/>
    <mergeCell ref="J20:N20"/>
    <mergeCell ref="F35:L35"/>
    <mergeCell ref="F45:L45"/>
    <mergeCell ref="M54:N54"/>
    <mergeCell ref="C7:D7"/>
    <mergeCell ref="D45:E45"/>
    <mergeCell ref="D47:E47"/>
    <mergeCell ref="D49:E49"/>
    <mergeCell ref="F44:L44"/>
    <mergeCell ref="H23:N23"/>
    <mergeCell ref="H25:I25"/>
    <mergeCell ref="J25:N25"/>
    <mergeCell ref="D31:E31"/>
    <mergeCell ref="F31:L31"/>
    <mergeCell ref="F32:L32"/>
    <mergeCell ref="J24:M24"/>
    <mergeCell ref="D37:E37"/>
    <mergeCell ref="F37:L37"/>
    <mergeCell ref="D38:E38"/>
    <mergeCell ref="F38:L38"/>
    <mergeCell ref="F29:L29"/>
    <mergeCell ref="D46:E46"/>
    <mergeCell ref="F46:L46"/>
    <mergeCell ref="D48:E48"/>
    <mergeCell ref="F48:L48"/>
    <mergeCell ref="C25:F25"/>
    <mergeCell ref="F52:L52"/>
  </mergeCells>
  <phoneticPr fontId="5" type="noConversion"/>
  <conditionalFormatting sqref="D14">
    <cfRule type="containsText" dxfId="199" priority="42" operator="containsText" text="#VALUE!">
      <formula>NOT(ISERROR(SEARCH("#VALUE!",D14)))</formula>
    </cfRule>
    <cfRule type="cellIs" dxfId="198" priority="43" operator="equal">
      <formula>"Required"</formula>
    </cfRule>
  </conditionalFormatting>
  <conditionalFormatting sqref="D16:F16 E18:F18 J20:N20">
    <cfRule type="containsText" dxfId="197" priority="25" operator="containsText" text="#VALUE!">
      <formula>NOT(ISERROR(SEARCH("#VALUE!",D16)))</formula>
    </cfRule>
  </conditionalFormatting>
  <conditionalFormatting sqref="D16:F16">
    <cfRule type="cellIs" dxfId="196" priority="82" operator="equal">
      <formula>"Job Name Required"</formula>
    </cfRule>
  </conditionalFormatting>
  <conditionalFormatting sqref="D24:F24">
    <cfRule type="cellIs" dxfId="195" priority="49" stopIfTrue="1" operator="equal">
      <formula>"Developer/Contractor/Architect/Designer ETC"</formula>
    </cfRule>
    <cfRule type="containsText" dxfId="194" priority="48" operator="containsText" text="#VALUE!">
      <formula>NOT(ISERROR(SEARCH("#VALUE!",D24)))</formula>
    </cfRule>
  </conditionalFormatting>
  <conditionalFormatting sqref="E61">
    <cfRule type="cellIs" dxfId="193" priority="74" stopIfTrue="1" operator="equal">
      <formula>#VALUE!</formula>
    </cfRule>
    <cfRule type="cellIs" dxfId="192" priority="73" stopIfTrue="1" operator="equal">
      <formula>"Competitive Info / Special notes must be filled in"</formula>
    </cfRule>
  </conditionalFormatting>
  <conditionalFormatting sqref="E18:F18">
    <cfRule type="cellIs" dxfId="191" priority="83" stopIfTrue="1" operator="equal">
      <formula>"Job Location Required"</formula>
    </cfRule>
  </conditionalFormatting>
  <conditionalFormatting sqref="E20:F20">
    <cfRule type="cellIs" dxfId="190" priority="47" stopIfTrue="1" operator="equal">
      <formula>"Project Type Required"</formula>
    </cfRule>
    <cfRule type="containsText" dxfId="189" priority="46" operator="containsText" text="#VALUE!">
      <formula>NOT(ISERROR(SEARCH("#VALUE!",E20)))</formula>
    </cfRule>
  </conditionalFormatting>
  <conditionalFormatting sqref="E22:F22">
    <cfRule type="cellIs" dxfId="188" priority="34" stopIfTrue="1" operator="equal">
      <formula>"Project Division Required"</formula>
    </cfRule>
    <cfRule type="containsText" dxfId="187" priority="33" operator="containsText" text="#VALUE!">
      <formula>NOT(ISERROR(SEARCH("#VALUE!",E22)))</formula>
    </cfRule>
  </conditionalFormatting>
  <conditionalFormatting sqref="F14">
    <cfRule type="containsText" dxfId="186" priority="26" operator="containsText" text="#VALUE!">
      <formula>NOT(ISERROR(SEARCH("#VALUE!",F14)))</formula>
    </cfRule>
    <cfRule type="cellIs" dxfId="185" priority="27" operator="equal">
      <formula>"MUST BE A SOLD TO ACCT"</formula>
    </cfRule>
  </conditionalFormatting>
  <conditionalFormatting sqref="F29:F50">
    <cfRule type="cellIs" dxfId="184" priority="4" stopIfTrue="1" operator="notEqual">
      <formula>#N/A</formula>
    </cfRule>
  </conditionalFormatting>
  <conditionalFormatting sqref="F29:L51">
    <cfRule type="containsText" dxfId="183" priority="3" operator="containsText" text="PHASE OUT">
      <formula>NOT(ISERROR(SEARCH("PHASE OUT",F29)))</formula>
    </cfRule>
    <cfRule type="containsText" dxfId="182" priority="1" operator="containsText" text="discontinued">
      <formula>NOT(ISERROR(SEARCH("discontinued",F29)))</formula>
    </cfRule>
  </conditionalFormatting>
  <conditionalFormatting sqref="F51:L53">
    <cfRule type="cellIs" dxfId="181" priority="14" stopIfTrue="1" operator="notEqual">
      <formula>#N/A</formula>
    </cfRule>
  </conditionalFormatting>
  <conditionalFormatting sqref="F53:L53">
    <cfRule type="containsText" dxfId="180" priority="13" operator="containsText" text="PHASE OUT">
      <formula>NOT(ISERROR(SEARCH("PHASE OUT",F53)))</formula>
    </cfRule>
  </conditionalFormatting>
  <conditionalFormatting sqref="J14">
    <cfRule type="cellIs" dxfId="179" priority="21" stopIfTrue="1" operator="equal">
      <formula>"Required"</formula>
    </cfRule>
  </conditionalFormatting>
  <conditionalFormatting sqref="J18">
    <cfRule type="cellIs" dxfId="178" priority="45" stopIfTrue="1" operator="equal">
      <formula>"Ship To Required"</formula>
    </cfRule>
  </conditionalFormatting>
  <conditionalFormatting sqref="J20">
    <cfRule type="cellIs" dxfId="177" priority="86" stopIfTrue="1" operator="equal">
      <formula>"Sales Rep Agency Required"</formula>
    </cfRule>
  </conditionalFormatting>
  <conditionalFormatting sqref="J22">
    <cfRule type="cellIs" dxfId="176" priority="61" stopIfTrue="1" operator="equal">
      <formula>"Project Start Date Required"</formula>
    </cfRule>
  </conditionalFormatting>
  <conditionalFormatting sqref="J25">
    <cfRule type="cellIs" dxfId="175" priority="32" stopIfTrue="1" operator="equal">
      <formula>"Developer/Contractor/Architect/Designer If Available"</formula>
    </cfRule>
    <cfRule type="containsText" dxfId="174" priority="31" operator="containsText" text="#VALUE!">
      <formula>NOT(ISERROR(SEARCH("#VALUE!",J25)))</formula>
    </cfRule>
  </conditionalFormatting>
  <conditionalFormatting sqref="J14:K14">
    <cfRule type="containsText" dxfId="173" priority="20" operator="containsText" text="#VALUE!">
      <formula>NOT(ISERROR(SEARCH("#VALUE!",J14)))</formula>
    </cfRule>
  </conditionalFormatting>
  <conditionalFormatting sqref="J18:N18">
    <cfRule type="containsText" dxfId="172" priority="44" operator="containsText" text="#VALUE!">
      <formula>NOT(ISERROR(SEARCH("#VALUE!",J18)))</formula>
    </cfRule>
  </conditionalFormatting>
  <conditionalFormatting sqref="J22:N22">
    <cfRule type="containsText" dxfId="171" priority="60" operator="containsText" text="#VALUE!">
      <formula>NOT(ISERROR(SEARCH("#VALUE!",J22)))</formula>
    </cfRule>
  </conditionalFormatting>
  <conditionalFormatting sqref="K14">
    <cfRule type="cellIs" dxfId="170" priority="19" stopIfTrue="1" operator="equal">
      <formula>"MUST BE A SOLD TO ADDRESS"</formula>
    </cfRule>
  </conditionalFormatting>
  <conditionalFormatting sqref="L61">
    <cfRule type="cellIs" dxfId="169" priority="75" stopIfTrue="1" operator="equal">
      <formula>"Number of Releases Must be filled In"</formula>
    </cfRule>
    <cfRule type="cellIs" dxfId="168" priority="76" stopIfTrue="1" operator="equal">
      <formula>#VALUE!</formula>
    </cfRule>
  </conditionalFormatting>
  <conditionalFormatting sqref="M29:M51">
    <cfRule type="containsText" dxfId="167" priority="2" operator="containsText" text="Discontinued">
      <formula>NOT(ISERROR(SEARCH("Discontinued",M29)))</formula>
    </cfRule>
  </conditionalFormatting>
  <conditionalFormatting sqref="M53">
    <cfRule type="containsText" dxfId="166" priority="12" operator="containsText" text="Discontinued">
      <formula>NOT(ISERROR(SEARCH("Discontinued",M53)))</formula>
    </cfRule>
  </conditionalFormatting>
  <dataValidations xWindow="398" yWindow="375" count="5">
    <dataValidation allowBlank="1" showErrorMessage="1" sqref="C17:F17 F14 J20 D16:F16 E61 E18:F18 H17:K17 D14 H14:I14 H18:I18 C19:F19 H19:N19 E20:F20 H21:N21 E22:F22 H22:I22 D24:F24 J25 L61 H15:N15" xr:uid="{00000000-0002-0000-0000-000000000000}"/>
    <dataValidation allowBlank="1" showInputMessage="1" showErrorMessage="1" prompt="Must Enter Customer Address" sqref="J18 J22 J14:K14" xr:uid="{00000000-0002-0000-0000-000001000000}"/>
    <dataValidation type="list" allowBlank="1" showInputMessage="1" showErrorMessage="1" sqref="L16" xr:uid="{58AEB9EA-48F7-40C2-8E6B-ECCB504A53BB}">
      <formula1>States</formula1>
    </dataValidation>
    <dataValidation allowBlank="1" showErrorMessage="1" prompt="Customer must be set up to quote" sqref="C15:F15" xr:uid="{13034983-0107-4FA4-BD13-45E9CE5B9A0C}"/>
    <dataValidation operator="greaterThanOrEqual" allowBlank="1" showInputMessage="1" showErrorMessage="1" error="Job Qty's Must Equal Minimum of 50 " sqref="C29:C53 P29:P33" xr:uid="{00000000-0002-0000-0000-000004000000}"/>
  </dataValidations>
  <pageMargins left="0.31" right="0.34" top="0.18" bottom="0.21" header="0.22" footer="0.17"/>
  <pageSetup scale="77" orientation="portrait" r:id="rId1"/>
  <headerFooter alignWithMargins="0">
    <oddHeader xml:space="preserve">&amp;C
</oddHeader>
    <oddFooter xml:space="preserve">&amp;C
&amp;R&amp;8
</oddFooter>
  </headerFooter>
  <customProperties>
    <customPr name="_pios_id" r:id="rId2"/>
  </customProperties>
  <cellWatches>
    <cellWatch r="C15"/>
  </cellWatches>
  <ignoredErrors>
    <ignoredError sqref="D16 D14 J14:K14 F14 E22 J20 J18 D24" evalError="1"/>
  </ignoredError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xWindow="398" yWindow="375" count="4">
        <x14:dataValidation type="list" allowBlank="1" showErrorMessage="1" xr:uid="{00000000-0002-0000-0000-000007000000}">
          <x14:formula1>
            <xm:f>Division!$G$1:$G$54</xm:f>
          </x14:formula1>
          <xm:sqref>J24 N24</xm:sqref>
        </x14:dataValidation>
        <x14:dataValidation type="list" allowBlank="1" showInputMessage="1" showErrorMessage="1" xr:uid="{00000000-0002-0000-0000-000008000000}">
          <x14:formula1>
            <xm:f>Division!$G$1:$G$54</xm:f>
          </x14:formula1>
          <xm:sqref>F66</xm:sqref>
        </x14:dataValidation>
        <x14:dataValidation type="list" allowBlank="1" showInputMessage="1" showErrorMessage="1" xr:uid="{565A212B-1146-4216-9104-56D178D21E7A}">
          <x14:formula1>
            <xm:f>Type!$A$1:$A$3</xm:f>
          </x14:formula1>
          <xm:sqref>C21:F21</xm:sqref>
        </x14:dataValidation>
        <x14:dataValidation type="list" allowBlank="1" showInputMessage="1" showErrorMessage="1" xr:uid="{24DBC3DF-B325-45AA-ACBD-CDAACDD1BAC7}">
          <x14:formula1>
            <xm:f>Division!$A$1:$A$21</xm:f>
          </x14:formula1>
          <xm:sqref>C23:F23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B1:O3026"/>
  <sheetViews>
    <sheetView zoomScaleNormal="100" zoomScaleSheetLayoutView="100" workbookViewId="0">
      <selection activeCell="C29" sqref="C29"/>
    </sheetView>
  </sheetViews>
  <sheetFormatPr defaultColWidth="3.21875" defaultRowHeight="13.2"/>
  <cols>
    <col min="1" max="1" width="3.21875" style="2" customWidth="1"/>
    <col min="2" max="2" width="2.21875" style="2" customWidth="1"/>
    <col min="3" max="3" width="13.21875" style="2" customWidth="1"/>
    <col min="4" max="4" width="5.21875" style="2" customWidth="1"/>
    <col min="5" max="5" width="8.44140625" style="2" customWidth="1"/>
    <col min="6" max="6" width="26.77734375" style="2" customWidth="1"/>
    <col min="7" max="7" width="0.21875" style="2" customWidth="1"/>
    <col min="8" max="8" width="9.21875" style="2" customWidth="1"/>
    <col min="9" max="9" width="14.77734375" style="2" customWidth="1"/>
    <col min="10" max="10" width="9.44140625" style="2" customWidth="1"/>
    <col min="11" max="11" width="2.77734375" style="2" customWidth="1"/>
    <col min="12" max="12" width="5" style="2" customWidth="1"/>
    <col min="13" max="13" width="11.77734375" style="2" customWidth="1"/>
    <col min="14" max="14" width="10" style="2" customWidth="1"/>
    <col min="15" max="15" width="2.21875" style="2" customWidth="1"/>
    <col min="16" max="17" width="6.21875" style="2" customWidth="1"/>
    <col min="18" max="16384" width="3.21875" style="2"/>
  </cols>
  <sheetData>
    <row r="1" spans="2:15">
      <c r="B1" s="10"/>
      <c r="C1" s="10"/>
      <c r="D1" s="3"/>
      <c r="E1" s="3"/>
      <c r="F1" s="3"/>
      <c r="G1" s="3"/>
      <c r="H1" s="3"/>
      <c r="I1" s="3"/>
      <c r="J1" s="3"/>
      <c r="K1" s="3"/>
      <c r="L1" s="3"/>
      <c r="M1" s="11"/>
      <c r="N1" s="11"/>
      <c r="O1" s="3"/>
    </row>
    <row r="2" spans="2:1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3" customHeight="1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2:15" ht="12.75" hidden="1" customHeight="1">
      <c r="B4" s="3"/>
      <c r="C4" s="3"/>
      <c r="D4" s="3"/>
      <c r="E4" s="12"/>
      <c r="F4" s="3"/>
      <c r="G4" s="12" t="s">
        <v>0</v>
      </c>
      <c r="H4" s="3"/>
      <c r="I4" s="3"/>
      <c r="J4" s="3"/>
      <c r="K4" s="3"/>
      <c r="L4" s="3"/>
      <c r="M4" s="3"/>
      <c r="N4" s="3"/>
      <c r="O4" s="3"/>
    </row>
    <row r="5" spans="2:15" ht="12.75" hidden="1" customHeight="1">
      <c r="B5" s="3"/>
      <c r="C5" s="3"/>
      <c r="D5" s="3"/>
      <c r="E5" s="12"/>
      <c r="F5" s="3"/>
      <c r="G5" s="12" t="s">
        <v>1</v>
      </c>
      <c r="H5" s="3"/>
      <c r="I5" s="3"/>
      <c r="J5" s="3"/>
      <c r="K5" s="3"/>
      <c r="L5" s="3"/>
      <c r="M5" s="3"/>
      <c r="N5" s="3"/>
      <c r="O5" s="3"/>
    </row>
    <row r="6" spans="2:15" ht="12.75" hidden="1" customHeight="1">
      <c r="B6" s="3"/>
      <c r="C6" s="3"/>
      <c r="D6" s="3"/>
      <c r="E6" s="12"/>
      <c r="F6" s="3"/>
      <c r="G6" s="12" t="s">
        <v>2</v>
      </c>
      <c r="H6" s="3"/>
      <c r="I6" s="3"/>
      <c r="J6" s="3"/>
      <c r="K6" s="3"/>
      <c r="L6" s="3"/>
      <c r="M6" s="3"/>
      <c r="N6" s="3"/>
      <c r="O6" s="3"/>
    </row>
    <row r="7" spans="2:15">
      <c r="B7" s="3"/>
      <c r="C7" s="164"/>
      <c r="D7" s="164"/>
      <c r="E7" s="12"/>
      <c r="F7" s="248" t="s">
        <v>3</v>
      </c>
      <c r="G7" s="249"/>
      <c r="H7" s="249"/>
      <c r="I7" s="249"/>
      <c r="J7" s="26"/>
      <c r="K7" s="26"/>
      <c r="L7" s="3"/>
      <c r="M7" s="236" t="str">
        <f>+'Job Quote'!M7:N7</f>
        <v>January 2026</v>
      </c>
      <c r="N7" s="236"/>
      <c r="O7" s="3"/>
    </row>
    <row r="8" spans="2:15">
      <c r="B8" s="3"/>
      <c r="C8" s="3"/>
      <c r="D8" s="3"/>
      <c r="E8" s="12"/>
      <c r="F8" s="212" t="s">
        <v>4</v>
      </c>
      <c r="G8" s="212"/>
      <c r="H8" s="212"/>
      <c r="I8" s="212"/>
      <c r="J8" s="26"/>
      <c r="K8" s="26"/>
      <c r="L8" s="3"/>
      <c r="M8" s="3"/>
      <c r="N8" s="3"/>
      <c r="O8" s="3"/>
    </row>
    <row r="9" spans="2:15">
      <c r="B9" s="3"/>
      <c r="C9" s="3"/>
      <c r="D9" s="3"/>
      <c r="E9" s="12"/>
      <c r="F9" s="213" t="s">
        <v>5</v>
      </c>
      <c r="G9" s="214"/>
      <c r="H9" s="214"/>
      <c r="I9" s="214"/>
      <c r="J9" s="26"/>
      <c r="K9" s="26"/>
      <c r="L9" s="3"/>
      <c r="M9" s="3"/>
      <c r="N9" s="3"/>
      <c r="O9" s="3"/>
    </row>
    <row r="10" spans="2:15" ht="13.8" thickBot="1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2:15" ht="18" customHeight="1" thickTop="1" thickBot="1">
      <c r="B11"/>
      <c r="C11" s="224" t="s">
        <v>6</v>
      </c>
      <c r="D11" s="225"/>
      <c r="E11" s="225"/>
      <c r="F11" s="225"/>
      <c r="G11" s="225"/>
      <c r="H11" s="225"/>
      <c r="I11" s="241">
        <f>+'Job Quote'!I11:N11</f>
        <v>0</v>
      </c>
      <c r="J11" s="241"/>
      <c r="K11" s="241"/>
      <c r="L11" s="241"/>
      <c r="M11" s="241"/>
      <c r="N11" s="242"/>
      <c r="O11" s="13"/>
    </row>
    <row r="12" spans="2:15" ht="3.75" customHeight="1" thickTop="1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2:15" ht="10.5" customHeight="1" thickBot="1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2:15" ht="17.25" customHeight="1">
      <c r="B14" s="3"/>
      <c r="C14" s="24" t="s">
        <v>7</v>
      </c>
      <c r="D14" s="230"/>
      <c r="E14" s="231"/>
      <c r="F14" s="232"/>
      <c r="G14" s="233"/>
      <c r="H14" s="243" t="s">
        <v>8</v>
      </c>
      <c r="I14" s="244"/>
      <c r="J14" s="23"/>
      <c r="K14" s="232"/>
      <c r="L14" s="234"/>
      <c r="M14" s="234"/>
      <c r="N14" s="233"/>
      <c r="O14" s="3"/>
    </row>
    <row r="15" spans="2:15" ht="17.25" customHeight="1">
      <c r="B15" s="3"/>
      <c r="C15" s="347">
        <f>+'Job Quote'!C15:F15</f>
        <v>0</v>
      </c>
      <c r="D15" s="348"/>
      <c r="E15" s="348"/>
      <c r="F15" s="349"/>
      <c r="G15" s="3"/>
      <c r="H15" s="339">
        <f>+'Job Quote'!H15:N15</f>
        <v>0</v>
      </c>
      <c r="I15" s="340"/>
      <c r="J15" s="340"/>
      <c r="K15" s="340"/>
      <c r="L15" s="340"/>
      <c r="M15" s="340"/>
      <c r="N15" s="341"/>
      <c r="O15" s="3"/>
    </row>
    <row r="16" spans="2:15" ht="17.25" customHeight="1">
      <c r="B16" s="3"/>
      <c r="C16" s="25" t="s">
        <v>9</v>
      </c>
      <c r="D16" s="194"/>
      <c r="E16" s="194"/>
      <c r="F16" s="195"/>
      <c r="G16" s="3"/>
      <c r="H16" s="4" t="s">
        <v>10</v>
      </c>
      <c r="I16" s="342">
        <f>+'Job Quote'!I16:J16</f>
        <v>0</v>
      </c>
      <c r="J16" s="343"/>
      <c r="K16" s="5" t="s">
        <v>11</v>
      </c>
      <c r="L16" s="33">
        <f>+'Job Quote'!L16</f>
        <v>0</v>
      </c>
      <c r="M16" s="6" t="s">
        <v>46</v>
      </c>
      <c r="N16" s="34">
        <f>+'Job Quote'!N16</f>
        <v>0</v>
      </c>
      <c r="O16" s="3"/>
    </row>
    <row r="17" spans="2:15" ht="17.25" customHeight="1">
      <c r="B17" s="3"/>
      <c r="C17" s="339">
        <f>+'Job Quote'!C17:F17</f>
        <v>0</v>
      </c>
      <c r="D17" s="340"/>
      <c r="E17" s="340"/>
      <c r="F17" s="341"/>
      <c r="G17" s="3"/>
      <c r="H17" s="40" t="s">
        <v>13</v>
      </c>
      <c r="I17" s="344">
        <f>+'Job Quote'!I17:N17</f>
        <v>0</v>
      </c>
      <c r="J17" s="344"/>
      <c r="K17" s="344"/>
      <c r="L17" s="345"/>
      <c r="M17" s="345"/>
      <c r="N17" s="346"/>
      <c r="O17" s="3"/>
    </row>
    <row r="18" spans="2:15" ht="17.25" customHeight="1">
      <c r="B18" s="3"/>
      <c r="C18" s="192" t="s">
        <v>47</v>
      </c>
      <c r="D18" s="193"/>
      <c r="E18" s="194"/>
      <c r="F18" s="195"/>
      <c r="G18" s="3"/>
      <c r="H18" s="196" t="s">
        <v>15</v>
      </c>
      <c r="I18" s="197"/>
      <c r="J18" s="198"/>
      <c r="K18" s="199"/>
      <c r="L18" s="199"/>
      <c r="M18" s="199"/>
      <c r="N18" s="200"/>
      <c r="O18" s="3"/>
    </row>
    <row r="19" spans="2:15" ht="17.25" customHeight="1">
      <c r="B19" s="3"/>
      <c r="C19" s="339">
        <f>+'Job Quote'!C19:F19</f>
        <v>0</v>
      </c>
      <c r="D19" s="340"/>
      <c r="E19" s="340"/>
      <c r="F19" s="341"/>
      <c r="G19" s="3"/>
      <c r="H19" s="339">
        <f>+'Job Quote'!H19:N19</f>
        <v>0</v>
      </c>
      <c r="I19" s="340"/>
      <c r="J19" s="340"/>
      <c r="K19" s="340"/>
      <c r="L19" s="340"/>
      <c r="M19" s="340"/>
      <c r="N19" s="341"/>
      <c r="O19" s="3"/>
    </row>
    <row r="20" spans="2:15" ht="17.25" customHeight="1">
      <c r="B20" s="3"/>
      <c r="C20" s="192" t="s">
        <v>16</v>
      </c>
      <c r="D20" s="193"/>
      <c r="E20" s="194"/>
      <c r="F20" s="195"/>
      <c r="G20" s="3"/>
      <c r="H20" s="192" t="s">
        <v>17</v>
      </c>
      <c r="I20" s="193"/>
      <c r="J20" s="210"/>
      <c r="K20" s="210"/>
      <c r="L20" s="210"/>
      <c r="M20" s="210"/>
      <c r="N20" s="211"/>
      <c r="O20" s="3"/>
    </row>
    <row r="21" spans="2:15" ht="17.25" customHeight="1" thickBot="1">
      <c r="B21" s="3"/>
      <c r="C21" s="339">
        <f>+'Job Quote'!C21:F21</f>
        <v>0</v>
      </c>
      <c r="D21" s="340"/>
      <c r="E21" s="340"/>
      <c r="F21" s="341"/>
      <c r="G21" s="7"/>
      <c r="H21" s="339">
        <f>+'Job Quote'!H21:N21</f>
        <v>0</v>
      </c>
      <c r="I21" s="340"/>
      <c r="J21" s="340"/>
      <c r="K21" s="340"/>
      <c r="L21" s="340"/>
      <c r="M21" s="340"/>
      <c r="N21" s="341"/>
      <c r="O21" s="3"/>
    </row>
    <row r="22" spans="2:15" ht="17.25" customHeight="1">
      <c r="B22" s="3"/>
      <c r="C22" s="192" t="s">
        <v>18</v>
      </c>
      <c r="D22" s="193"/>
      <c r="E22" s="194"/>
      <c r="F22" s="195"/>
      <c r="G22" s="3"/>
      <c r="H22" s="192" t="s">
        <v>19</v>
      </c>
      <c r="I22" s="193"/>
      <c r="J22" s="210"/>
      <c r="K22" s="219"/>
      <c r="L22" s="219"/>
      <c r="M22" s="219"/>
      <c r="N22" s="220"/>
      <c r="O22" s="3"/>
    </row>
    <row r="23" spans="2:15" ht="17.25" customHeight="1">
      <c r="B23" s="3"/>
      <c r="C23" s="324">
        <f>+'Job Quote'!C23:F23</f>
        <v>0</v>
      </c>
      <c r="D23" s="325"/>
      <c r="E23" s="325"/>
      <c r="F23" s="326"/>
      <c r="G23" s="3"/>
      <c r="H23" s="327">
        <f>+'Job Quote'!H23:N23</f>
        <v>0</v>
      </c>
      <c r="I23" s="328"/>
      <c r="J23" s="328"/>
      <c r="K23" s="328"/>
      <c r="L23" s="328"/>
      <c r="M23" s="329"/>
      <c r="N23" s="330"/>
      <c r="O23" s="3"/>
    </row>
    <row r="24" spans="2:15" ht="17.25" customHeight="1">
      <c r="B24" s="3"/>
      <c r="C24" s="25" t="s">
        <v>20</v>
      </c>
      <c r="D24" s="204"/>
      <c r="E24" s="204"/>
      <c r="F24" s="205"/>
      <c r="G24" s="3"/>
      <c r="H24" s="174" t="s">
        <v>21</v>
      </c>
      <c r="I24" s="175"/>
      <c r="J24" s="331">
        <f>+'Job Quote'!J24:M24</f>
        <v>0</v>
      </c>
      <c r="K24" s="332"/>
      <c r="L24" s="332"/>
      <c r="M24" s="332"/>
      <c r="N24" s="29"/>
      <c r="O24" s="3"/>
    </row>
    <row r="25" spans="2:15" ht="17.25" customHeight="1" thickBot="1">
      <c r="B25" s="3"/>
      <c r="C25" s="333">
        <f>+'Job Quote'!C25:F25</f>
        <v>0</v>
      </c>
      <c r="D25" s="334"/>
      <c r="E25" s="335"/>
      <c r="F25" s="336"/>
      <c r="G25" s="3"/>
      <c r="H25" s="174" t="s">
        <v>22</v>
      </c>
      <c r="I25" s="175"/>
      <c r="J25" s="204">
        <f>+'Job Quote'!J25:N25</f>
        <v>0</v>
      </c>
      <c r="K25" s="337"/>
      <c r="L25" s="337"/>
      <c r="M25" s="337"/>
      <c r="N25" s="338"/>
      <c r="O25" s="3"/>
    </row>
    <row r="26" spans="2:15" ht="7.5" customHeight="1">
      <c r="B26" s="3"/>
      <c r="C26" s="201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3"/>
    </row>
    <row r="27" spans="2:15" ht="4.5" customHeight="1" thickBot="1">
      <c r="B27" s="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3"/>
    </row>
    <row r="28" spans="2:15" ht="25.5" customHeight="1">
      <c r="B28" s="3"/>
      <c r="C28" s="14" t="s">
        <v>23</v>
      </c>
      <c r="D28" s="206" t="s">
        <v>24</v>
      </c>
      <c r="E28" s="209"/>
      <c r="F28" s="206" t="s">
        <v>25</v>
      </c>
      <c r="G28" s="207"/>
      <c r="H28" s="207"/>
      <c r="I28" s="207"/>
      <c r="J28" s="207"/>
      <c r="K28" s="207"/>
      <c r="L28" s="208"/>
      <c r="M28" s="22" t="s">
        <v>26</v>
      </c>
      <c r="N28" s="15" t="s">
        <v>27</v>
      </c>
      <c r="O28" s="3"/>
    </row>
    <row r="29" spans="2:15" ht="15" customHeight="1">
      <c r="B29" s="3"/>
      <c r="C29" s="68"/>
      <c r="D29" s="165"/>
      <c r="E29" s="166"/>
      <c r="F29" s="167" t="str">
        <f>IF(ISNA(VLOOKUP(D29,List!A:B,2,0)),"",VLOOKUP(D29,List!A:B,2,0))</f>
        <v/>
      </c>
      <c r="G29" s="319"/>
      <c r="H29" s="319"/>
      <c r="I29" s="319"/>
      <c r="J29" s="319"/>
      <c r="K29" s="319"/>
      <c r="L29" s="320"/>
      <c r="M29" s="59" t="str">
        <f>IF(ISNA(VLOOKUP(D29,List!A:C,3,0)),"",VLOOKUP(D29,List!A:C,3,0))</f>
        <v/>
      </c>
      <c r="N29" s="60"/>
      <c r="O29" s="16">
        <f>+C29*N29</f>
        <v>0</v>
      </c>
    </row>
    <row r="30" spans="2:15" ht="15" customHeight="1">
      <c r="B30" s="3"/>
      <c r="C30" s="68"/>
      <c r="D30" s="165"/>
      <c r="E30" s="166"/>
      <c r="F30" s="167" t="str">
        <f>IF(ISNA(VLOOKUP(D30,List!A:B,2,0)),"",VLOOKUP(D30,List!A:B,2,0))</f>
        <v/>
      </c>
      <c r="G30" s="319"/>
      <c r="H30" s="319"/>
      <c r="I30" s="319"/>
      <c r="J30" s="319"/>
      <c r="K30" s="319"/>
      <c r="L30" s="320"/>
      <c r="M30" s="59" t="str">
        <f>IF(ISNA(VLOOKUP(D30,List!A:C,3,0)),"",VLOOKUP(D30,List!A:C,3,0))</f>
        <v/>
      </c>
      <c r="N30" s="60"/>
      <c r="O30" s="16">
        <f>+C30*N30</f>
        <v>0</v>
      </c>
    </row>
    <row r="31" spans="2:15" ht="15" customHeight="1">
      <c r="B31" s="3"/>
      <c r="C31" s="68"/>
      <c r="D31" s="165"/>
      <c r="E31" s="166"/>
      <c r="F31" s="167" t="str">
        <f>IF(ISNA(VLOOKUP(D31,List!A:B,2,0)),"",VLOOKUP(D31,List!A:B,2,0))</f>
        <v/>
      </c>
      <c r="G31" s="319"/>
      <c r="H31" s="319"/>
      <c r="I31" s="319"/>
      <c r="J31" s="319"/>
      <c r="K31" s="319"/>
      <c r="L31" s="320"/>
      <c r="M31" s="59" t="str">
        <f>IF(ISNA(VLOOKUP(D31,List!A:C,3,0)),"",VLOOKUP(D31,List!A:C,3,0))</f>
        <v/>
      </c>
      <c r="N31" s="60"/>
      <c r="O31" s="16">
        <f t="shared" ref="O31" si="0">+C31*N31</f>
        <v>0</v>
      </c>
    </row>
    <row r="32" spans="2:15" ht="15" customHeight="1">
      <c r="B32" s="3"/>
      <c r="C32" s="68"/>
      <c r="D32" s="165"/>
      <c r="E32" s="166"/>
      <c r="F32" s="167" t="str">
        <f>IF(ISNA(VLOOKUP(D32,List!A:B,2,0)),"",VLOOKUP(D32,List!A:B,2,0))</f>
        <v/>
      </c>
      <c r="G32" s="319"/>
      <c r="H32" s="319"/>
      <c r="I32" s="319"/>
      <c r="J32" s="319"/>
      <c r="K32" s="319"/>
      <c r="L32" s="320"/>
      <c r="M32" s="59" t="str">
        <f>IF(ISNA(VLOOKUP(D32,List!A:C,3,0)),"",VLOOKUP(D32,List!A:C,3,0))</f>
        <v/>
      </c>
      <c r="N32" s="60"/>
      <c r="O32" s="16">
        <f>+C32*N32</f>
        <v>0</v>
      </c>
    </row>
    <row r="33" spans="2:15" ht="15" customHeight="1">
      <c r="B33" s="3"/>
      <c r="C33" s="68"/>
      <c r="D33" s="165"/>
      <c r="E33" s="166"/>
      <c r="F33" s="167" t="str">
        <f>IF(ISNA(VLOOKUP(D33,List!A:B,2,0)),"",VLOOKUP(D33,List!A:B,2,0))</f>
        <v/>
      </c>
      <c r="G33" s="319"/>
      <c r="H33" s="319"/>
      <c r="I33" s="319"/>
      <c r="J33" s="319"/>
      <c r="K33" s="319"/>
      <c r="L33" s="320"/>
      <c r="M33" s="59" t="str">
        <f>IF(ISNA(VLOOKUP(D33,List!A:C,3,0)),"",VLOOKUP(D33,List!A:C,3,0))</f>
        <v/>
      </c>
      <c r="N33" s="60"/>
      <c r="O33" s="16">
        <f t="shared" ref="O33:O50" si="1">+C33*N33</f>
        <v>0</v>
      </c>
    </row>
    <row r="34" spans="2:15" ht="15" customHeight="1">
      <c r="B34" s="3"/>
      <c r="C34" s="68"/>
      <c r="D34" s="165"/>
      <c r="E34" s="166"/>
      <c r="F34" s="167" t="str">
        <f>IF(ISNA(VLOOKUP(D34,List!A:B,2,0)),"",VLOOKUP(D34,List!A:B,2,0))</f>
        <v/>
      </c>
      <c r="G34" s="319"/>
      <c r="H34" s="319"/>
      <c r="I34" s="319"/>
      <c r="J34" s="319"/>
      <c r="K34" s="319"/>
      <c r="L34" s="320"/>
      <c r="M34" s="59" t="str">
        <f>IF(ISNA(VLOOKUP(D34,List!A:C,3,0)),"",VLOOKUP(D34,List!A:C,3,0))</f>
        <v/>
      </c>
      <c r="N34" s="60"/>
      <c r="O34" s="16">
        <f t="shared" si="1"/>
        <v>0</v>
      </c>
    </row>
    <row r="35" spans="2:15" ht="15" customHeight="1">
      <c r="B35" s="3"/>
      <c r="C35" s="68"/>
      <c r="D35" s="165"/>
      <c r="E35" s="166"/>
      <c r="F35" s="167" t="str">
        <f>IF(ISNA(VLOOKUP(D35,List!A:B,2,0)),"",VLOOKUP(D35,List!A:B,2,0))</f>
        <v/>
      </c>
      <c r="G35" s="319"/>
      <c r="H35" s="319"/>
      <c r="I35" s="319"/>
      <c r="J35" s="319"/>
      <c r="K35" s="319"/>
      <c r="L35" s="320"/>
      <c r="M35" s="59" t="str">
        <f>IF(ISNA(VLOOKUP(D35,List!A:C,3,0)),"",VLOOKUP(D35,List!A:C,3,0))</f>
        <v/>
      </c>
      <c r="N35" s="60"/>
      <c r="O35" s="16">
        <f t="shared" si="1"/>
        <v>0</v>
      </c>
    </row>
    <row r="36" spans="2:15" ht="15" customHeight="1">
      <c r="B36" s="3"/>
      <c r="C36" s="68"/>
      <c r="D36" s="165"/>
      <c r="E36" s="166"/>
      <c r="F36" s="167" t="str">
        <f>IF(ISNA(VLOOKUP(D36,List!A:B,2,0)),"",VLOOKUP(D36,List!A:B,2,0))</f>
        <v/>
      </c>
      <c r="G36" s="319"/>
      <c r="H36" s="319"/>
      <c r="I36" s="319"/>
      <c r="J36" s="319"/>
      <c r="K36" s="319"/>
      <c r="L36" s="320"/>
      <c r="M36" s="59" t="str">
        <f>IF(ISNA(VLOOKUP(D36,List!A:C,3,0)),"",VLOOKUP(D36,List!A:C,3,0))</f>
        <v/>
      </c>
      <c r="N36" s="60"/>
      <c r="O36" s="16">
        <f>+C36*N36</f>
        <v>0</v>
      </c>
    </row>
    <row r="37" spans="2:15" ht="15" customHeight="1">
      <c r="B37" s="3"/>
      <c r="C37" s="68"/>
      <c r="D37" s="165"/>
      <c r="E37" s="166"/>
      <c r="F37" s="167" t="str">
        <f>IF(ISNA(VLOOKUP(D37,List!A:B,2,0)),"",VLOOKUP(D37,List!A:B,2,0))</f>
        <v/>
      </c>
      <c r="G37" s="319"/>
      <c r="H37" s="319"/>
      <c r="I37" s="319"/>
      <c r="J37" s="319"/>
      <c r="K37" s="319"/>
      <c r="L37" s="320"/>
      <c r="M37" s="59" t="str">
        <f>IF(ISNA(VLOOKUP(D37,List!A:C,3,0)),"",VLOOKUP(D37,List!A:C,3,0))</f>
        <v/>
      </c>
      <c r="N37" s="60"/>
      <c r="O37" s="16">
        <f>+C37*N37</f>
        <v>0</v>
      </c>
    </row>
    <row r="38" spans="2:15" ht="15" customHeight="1">
      <c r="B38" s="3"/>
      <c r="C38" s="68"/>
      <c r="D38" s="165"/>
      <c r="E38" s="166"/>
      <c r="F38" s="167" t="str">
        <f>IF(ISNA(VLOOKUP(D38,List!A:B,2,0)),"",VLOOKUP(D38,List!A:B,2,0))</f>
        <v/>
      </c>
      <c r="G38" s="319"/>
      <c r="H38" s="319"/>
      <c r="I38" s="319"/>
      <c r="J38" s="319"/>
      <c r="K38" s="319"/>
      <c r="L38" s="320"/>
      <c r="M38" s="59" t="str">
        <f>IF(ISNA(VLOOKUP(D38,List!A:C,3,0)),"",VLOOKUP(D38,List!A:C,3,0))</f>
        <v/>
      </c>
      <c r="N38" s="60"/>
      <c r="O38" s="16">
        <f t="shared" si="1"/>
        <v>0</v>
      </c>
    </row>
    <row r="39" spans="2:15" ht="15" customHeight="1">
      <c r="B39" s="3"/>
      <c r="C39" s="68"/>
      <c r="D39" s="165"/>
      <c r="E39" s="166"/>
      <c r="F39" s="167" t="str">
        <f>IF(ISNA(VLOOKUP(D39,List!A:B,2,0)),"",VLOOKUP(D39,List!A:B,2,0))</f>
        <v/>
      </c>
      <c r="G39" s="319"/>
      <c r="H39" s="319"/>
      <c r="I39" s="319"/>
      <c r="J39" s="319"/>
      <c r="K39" s="319"/>
      <c r="L39" s="320"/>
      <c r="M39" s="59" t="str">
        <f>IF(ISNA(VLOOKUP(D39,List!A:C,3,0)),"",VLOOKUP(D39,List!A:C,3,0))</f>
        <v/>
      </c>
      <c r="N39" s="60"/>
      <c r="O39" s="16">
        <f t="shared" si="1"/>
        <v>0</v>
      </c>
    </row>
    <row r="40" spans="2:15" ht="15" customHeight="1">
      <c r="B40" s="3"/>
      <c r="C40" s="68"/>
      <c r="D40" s="165"/>
      <c r="E40" s="166"/>
      <c r="F40" s="167" t="str">
        <f>IF(ISNA(VLOOKUP(D40,List!A:B,2,0)),"",VLOOKUP(D40,List!A:B,2,0))</f>
        <v/>
      </c>
      <c r="G40" s="319"/>
      <c r="H40" s="319"/>
      <c r="I40" s="319"/>
      <c r="J40" s="319"/>
      <c r="K40" s="319"/>
      <c r="L40" s="320"/>
      <c r="M40" s="59" t="str">
        <f>IF(ISNA(VLOOKUP(D40,List!A:C,3,0)),"",VLOOKUP(D40,List!A:C,3,0))</f>
        <v/>
      </c>
      <c r="N40" s="60"/>
      <c r="O40" s="16">
        <f t="shared" si="1"/>
        <v>0</v>
      </c>
    </row>
    <row r="41" spans="2:15" ht="15" customHeight="1">
      <c r="B41" s="3"/>
      <c r="C41" s="68"/>
      <c r="D41" s="165"/>
      <c r="E41" s="166"/>
      <c r="F41" s="167" t="str">
        <f>IF(ISNA(VLOOKUP(D41,List!A:B,2,0)),"",VLOOKUP(D41,List!A:B,2,0))</f>
        <v/>
      </c>
      <c r="G41" s="168"/>
      <c r="H41" s="168"/>
      <c r="I41" s="168"/>
      <c r="J41" s="168"/>
      <c r="K41" s="168"/>
      <c r="L41" s="169"/>
      <c r="M41" s="59" t="str">
        <f>IF(ISNA(VLOOKUP(D41,List!A:C,3,0)),"",VLOOKUP(D41,List!A:C,3,0))</f>
        <v/>
      </c>
      <c r="N41" s="60"/>
      <c r="O41" s="16">
        <f t="shared" si="1"/>
        <v>0</v>
      </c>
    </row>
    <row r="42" spans="2:15" ht="15" customHeight="1">
      <c r="B42" s="3"/>
      <c r="C42" s="68"/>
      <c r="D42" s="165"/>
      <c r="E42" s="166"/>
      <c r="F42" s="167" t="str">
        <f>IF(ISNA(VLOOKUP(D42,List!A:B,2,0)),"",VLOOKUP(D42,List!A:B,2,0))</f>
        <v/>
      </c>
      <c r="G42" s="168"/>
      <c r="H42" s="168"/>
      <c r="I42" s="168"/>
      <c r="J42" s="168"/>
      <c r="K42" s="168"/>
      <c r="L42" s="169"/>
      <c r="M42" s="59" t="str">
        <f>IF(ISNA(VLOOKUP(D42,List!A:C,3,0)),"",VLOOKUP(D42,List!A:C,3,0))</f>
        <v/>
      </c>
      <c r="N42" s="60"/>
      <c r="O42" s="16">
        <f>+C42*N42</f>
        <v>0</v>
      </c>
    </row>
    <row r="43" spans="2:15" ht="15" customHeight="1">
      <c r="B43" s="3"/>
      <c r="C43" s="68"/>
      <c r="D43" s="165"/>
      <c r="E43" s="166"/>
      <c r="F43" s="167" t="str">
        <f>IF(ISNA(VLOOKUP(D43,List!A:B,2,0)),"",VLOOKUP(D43,List!A:B,2,0))</f>
        <v/>
      </c>
      <c r="G43" s="168"/>
      <c r="H43" s="168"/>
      <c r="I43" s="168"/>
      <c r="J43" s="168"/>
      <c r="K43" s="168"/>
      <c r="L43" s="169"/>
      <c r="M43" s="59" t="str">
        <f>IF(ISNA(VLOOKUP(D43,List!A:C,3,0)),"",VLOOKUP(D43,List!A:C,3,0))</f>
        <v/>
      </c>
      <c r="N43" s="60"/>
      <c r="O43" s="16">
        <f>+C43*N43</f>
        <v>0</v>
      </c>
    </row>
    <row r="44" spans="2:15" ht="15" customHeight="1">
      <c r="B44" s="3"/>
      <c r="C44" s="68"/>
      <c r="D44" s="165"/>
      <c r="E44" s="166"/>
      <c r="F44" s="167" t="str">
        <f>IF(ISNA(VLOOKUP(D44,List!A:B,2,0)),"",VLOOKUP(D44,List!A:B,2,0))</f>
        <v/>
      </c>
      <c r="G44" s="168"/>
      <c r="H44" s="168"/>
      <c r="I44" s="168"/>
      <c r="J44" s="168"/>
      <c r="K44" s="168"/>
      <c r="L44" s="169"/>
      <c r="M44" s="59" t="str">
        <f>IF(ISNA(VLOOKUP(D44,List!A:C,3,0)),"",VLOOKUP(D44,List!A:C,3,0))</f>
        <v/>
      </c>
      <c r="N44" s="60"/>
      <c r="O44" s="16">
        <f>+C44*N44</f>
        <v>0</v>
      </c>
    </row>
    <row r="45" spans="2:15" ht="15" customHeight="1">
      <c r="B45" s="3"/>
      <c r="C45" s="68"/>
      <c r="D45" s="165"/>
      <c r="E45" s="166"/>
      <c r="F45" s="167" t="str">
        <f>IF(ISNA(VLOOKUP(D45,List!A:B,2,0)),"",VLOOKUP(D45,List!A:B,2,0))</f>
        <v/>
      </c>
      <c r="G45" s="168"/>
      <c r="H45" s="168"/>
      <c r="I45" s="168"/>
      <c r="J45" s="168"/>
      <c r="K45" s="168"/>
      <c r="L45" s="169"/>
      <c r="M45" s="59" t="str">
        <f>IF(ISNA(VLOOKUP(D45,List!A:C,3,0)),"",VLOOKUP(D45,List!A:C,3,0))</f>
        <v/>
      </c>
      <c r="N45" s="60"/>
      <c r="O45" s="16">
        <f>+C45*N45</f>
        <v>0</v>
      </c>
    </row>
    <row r="46" spans="2:15" ht="15" customHeight="1">
      <c r="B46" s="3"/>
      <c r="C46" s="68"/>
      <c r="D46" s="165"/>
      <c r="E46" s="166"/>
      <c r="F46" s="167" t="str">
        <f>IF(ISNA(VLOOKUP(D46,List!A:B,2,0)),"",VLOOKUP(D46,List!A:B,2,0))</f>
        <v/>
      </c>
      <c r="G46" s="168"/>
      <c r="H46" s="168"/>
      <c r="I46" s="168"/>
      <c r="J46" s="168"/>
      <c r="K46" s="168"/>
      <c r="L46" s="169"/>
      <c r="M46" s="59" t="str">
        <f>IF(ISNA(VLOOKUP(D46,List!A:C,3,0)),"",VLOOKUP(D46,List!A:C,3,0))</f>
        <v/>
      </c>
      <c r="N46" s="60"/>
      <c r="O46" s="16">
        <f t="shared" si="1"/>
        <v>0</v>
      </c>
    </row>
    <row r="47" spans="2:15" ht="15" customHeight="1">
      <c r="B47" s="3"/>
      <c r="C47" s="68"/>
      <c r="D47" s="165"/>
      <c r="E47" s="166"/>
      <c r="F47" s="167" t="str">
        <f>IF(ISNA(VLOOKUP(D47,List!A:B,2,0)),"",VLOOKUP(D47,List!A:B,2,0))</f>
        <v/>
      </c>
      <c r="G47" s="168"/>
      <c r="H47" s="168"/>
      <c r="I47" s="168"/>
      <c r="J47" s="168"/>
      <c r="K47" s="168"/>
      <c r="L47" s="169"/>
      <c r="M47" s="59" t="str">
        <f>IF(ISNA(VLOOKUP(D47,List!A:C,3,0)),"",VLOOKUP(D47,List!A:C,3,0))</f>
        <v/>
      </c>
      <c r="N47" s="60"/>
      <c r="O47" s="16">
        <f t="shared" ref="O47" si="2">+C47*N47</f>
        <v>0</v>
      </c>
    </row>
    <row r="48" spans="2:15" ht="15" customHeight="1">
      <c r="B48" s="3"/>
      <c r="C48" s="68"/>
      <c r="D48" s="165"/>
      <c r="E48" s="166"/>
      <c r="F48" s="167" t="str">
        <f>IF(ISNA(VLOOKUP(D48,List!A:B,2,0)),"",VLOOKUP(D48,List!A:B,2,0))</f>
        <v/>
      </c>
      <c r="G48" s="168"/>
      <c r="H48" s="168"/>
      <c r="I48" s="168"/>
      <c r="J48" s="168"/>
      <c r="K48" s="168"/>
      <c r="L48" s="169"/>
      <c r="M48" s="59" t="str">
        <f>IF(ISNA(VLOOKUP(D48,List!A:C,3,0)),"",VLOOKUP(D48,List!A:C,3,0))</f>
        <v/>
      </c>
      <c r="N48" s="60"/>
      <c r="O48" s="16">
        <f t="shared" si="1"/>
        <v>0</v>
      </c>
    </row>
    <row r="49" spans="2:15" ht="15" customHeight="1">
      <c r="B49" s="3"/>
      <c r="C49" s="68"/>
      <c r="D49" s="165"/>
      <c r="E49" s="166"/>
      <c r="F49" s="167" t="str">
        <f>IF(ISNA(VLOOKUP(D49,List!A:B,2,0)),"",VLOOKUP(D49,List!A:B,2,0))</f>
        <v/>
      </c>
      <c r="G49" s="319"/>
      <c r="H49" s="319"/>
      <c r="I49" s="319"/>
      <c r="J49" s="319"/>
      <c r="K49" s="319"/>
      <c r="L49" s="320"/>
      <c r="M49" s="59" t="str">
        <f>IF(ISNA(VLOOKUP(D49,List!A:C,3,0)),"",VLOOKUP(D49,List!A:C,3,0))</f>
        <v/>
      </c>
      <c r="N49" s="60"/>
      <c r="O49" s="16">
        <f t="shared" si="1"/>
        <v>0</v>
      </c>
    </row>
    <row r="50" spans="2:15" ht="15" customHeight="1">
      <c r="B50" s="3"/>
      <c r="C50" s="68"/>
      <c r="D50" s="165"/>
      <c r="E50" s="166"/>
      <c r="F50" s="167" t="str">
        <f>IF(ISNA(VLOOKUP(D50,List!A:B,2,0)),"",VLOOKUP(D50,List!A:B,2,0))</f>
        <v/>
      </c>
      <c r="G50" s="319"/>
      <c r="H50" s="319"/>
      <c r="I50" s="319"/>
      <c r="J50" s="319"/>
      <c r="K50" s="319"/>
      <c r="L50" s="320"/>
      <c r="M50" s="59" t="str">
        <f>IF(ISNA(VLOOKUP(D50,List!A:C,3,0)),"",VLOOKUP(D50,List!A:C,3,0))</f>
        <v/>
      </c>
      <c r="N50" s="60"/>
      <c r="O50" s="16">
        <f t="shared" si="1"/>
        <v>0</v>
      </c>
    </row>
    <row r="51" spans="2:15" ht="15" customHeight="1" thickBot="1">
      <c r="B51" s="3"/>
      <c r="C51" s="69"/>
      <c r="D51" s="269"/>
      <c r="E51" s="270"/>
      <c r="F51" s="276" t="str">
        <f>IF(ISNA(VLOOKUP(D51,List!A:B,2,0)),"",VLOOKUP(D51,List!A:B,2,0))</f>
        <v/>
      </c>
      <c r="G51" s="277"/>
      <c r="H51" s="277"/>
      <c r="I51" s="277"/>
      <c r="J51" s="277"/>
      <c r="K51" s="277"/>
      <c r="L51" s="278"/>
      <c r="M51" s="70" t="str">
        <f>IF(ISNA(VLOOKUP(D51,List!A:C,3,0)),"",VLOOKUP(D51,List!A:C,3,0))</f>
        <v/>
      </c>
      <c r="N51" s="62"/>
      <c r="O51" s="16">
        <f>+C51*N51</f>
        <v>0</v>
      </c>
    </row>
    <row r="52" spans="2:15" ht="15" customHeight="1">
      <c r="B52" s="3"/>
      <c r="C52" s="1"/>
      <c r="D52" s="188"/>
      <c r="E52" s="188"/>
      <c r="F52" s="187" t="s">
        <v>28</v>
      </c>
      <c r="G52" s="187"/>
      <c r="H52" s="187"/>
      <c r="I52" s="187"/>
      <c r="J52" s="187"/>
      <c r="K52" s="187"/>
      <c r="L52" s="187"/>
      <c r="M52" s="274">
        <f>SUM(O29:O51)</f>
        <v>0</v>
      </c>
      <c r="N52" s="275"/>
      <c r="O52" s="16"/>
    </row>
    <row r="53" spans="2:15" ht="7.5" customHeight="1">
      <c r="B53" s="3"/>
      <c r="C53" s="45"/>
      <c r="D53" s="287"/>
      <c r="E53" s="287"/>
      <c r="F53" s="288" t="str">
        <f>IF(ISNA(VLOOKUP(D53,List!A:B,2,0)),"",VLOOKUP(D53,List!A:B,2,0))</f>
        <v/>
      </c>
      <c r="G53" s="288"/>
      <c r="H53" s="288"/>
      <c r="I53" s="288"/>
      <c r="J53" s="288"/>
      <c r="K53" s="288"/>
      <c r="L53" s="288"/>
      <c r="M53" s="46" t="str">
        <f>IF(ISNA(VLOOKUP(D53,List!A:C,3,0)),"",VLOOKUP(D53,List!A:C,3,0))</f>
        <v/>
      </c>
      <c r="N53" s="47"/>
      <c r="O53" s="16">
        <f>+C53*N53</f>
        <v>0</v>
      </c>
    </row>
    <row r="54" spans="2:15" s="20" customFormat="1">
      <c r="B54" s="19"/>
      <c r="C54" s="50" t="s">
        <v>29</v>
      </c>
      <c r="D54" s="51"/>
      <c r="E54" s="51"/>
      <c r="F54" s="52" t="str">
        <f>IF(ISBLANK('Job Quote'!F54)," ",'Job Quote'!F54)</f>
        <v xml:space="preserve"> </v>
      </c>
      <c r="G54" s="53"/>
      <c r="H54" s="53"/>
      <c r="I54" s="54"/>
      <c r="J54" s="55" t="s">
        <v>30</v>
      </c>
      <c r="K54" s="51"/>
      <c r="L54" s="51"/>
      <c r="M54" s="162" t="str">
        <f>IF(ISBLANK('Job Quote'!M54)," ",'Job Quote'!M54)</f>
        <v xml:space="preserve"> </v>
      </c>
      <c r="N54" s="163"/>
      <c r="O54" s="21"/>
    </row>
    <row r="55" spans="2:15" s="20" customFormat="1" ht="15.75" customHeight="1">
      <c r="B55" s="21"/>
      <c r="C55" s="321" t="str">
        <f>+'Job Quote'!C55:N55</f>
        <v>After the expiration date, the above quote will automatically be cancelled, and a price increase will be allowed.</v>
      </c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3"/>
      <c r="O55" s="21"/>
    </row>
    <row r="56" spans="2:15" s="20" customFormat="1" ht="17.25" customHeight="1">
      <c r="B56" s="21"/>
      <c r="C56" s="283" t="s">
        <v>32</v>
      </c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1"/>
    </row>
    <row r="57" spans="2:15" s="27" customFormat="1" ht="36" customHeight="1">
      <c r="B57" s="28"/>
      <c r="C57" s="296" t="s">
        <v>33</v>
      </c>
      <c r="D57" s="297"/>
      <c r="E57" s="297"/>
      <c r="F57" s="297"/>
      <c r="G57" s="297"/>
      <c r="H57" s="297"/>
      <c r="I57" s="297"/>
      <c r="J57" s="297"/>
      <c r="K57" s="297"/>
      <c r="L57" s="297"/>
      <c r="M57" s="297"/>
      <c r="N57" s="297"/>
      <c r="O57" s="28"/>
    </row>
    <row r="58" spans="2:15" s="20" customFormat="1" ht="13.8">
      <c r="B58" s="21"/>
      <c r="C58" s="281" t="s">
        <v>34</v>
      </c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1"/>
    </row>
    <row r="59" spans="2:15" s="20" customFormat="1" ht="27" customHeight="1">
      <c r="B59" s="21"/>
      <c r="C59" s="285" t="s">
        <v>35</v>
      </c>
      <c r="D59" s="286"/>
      <c r="E59" s="290" t="s">
        <v>36</v>
      </c>
      <c r="F59" s="291"/>
      <c r="G59" s="291"/>
      <c r="H59" s="291"/>
      <c r="I59" s="291"/>
      <c r="J59" s="291"/>
      <c r="K59" s="291"/>
      <c r="L59" s="291"/>
      <c r="M59" s="291"/>
      <c r="N59" s="292"/>
      <c r="O59" s="21"/>
    </row>
    <row r="60" spans="2:15" s="20" customFormat="1" ht="31.5" customHeight="1">
      <c r="B60" s="21"/>
      <c r="C60" s="43"/>
      <c r="D60" s="44"/>
      <c r="E60" s="293" t="s">
        <v>37</v>
      </c>
      <c r="F60" s="294"/>
      <c r="G60" s="294"/>
      <c r="H60" s="294"/>
      <c r="I60" s="294"/>
      <c r="J60" s="294"/>
      <c r="K60" s="294"/>
      <c r="L60" s="294"/>
      <c r="M60" s="294"/>
      <c r="N60" s="295"/>
      <c r="O60" s="21"/>
    </row>
    <row r="61" spans="2:15" ht="5.25" customHeight="1" thickBot="1">
      <c r="B61" s="3"/>
      <c r="C61" s="17"/>
      <c r="D61" s="17"/>
      <c r="E61" s="228"/>
      <c r="F61" s="229"/>
      <c r="G61" s="229"/>
      <c r="H61" s="229"/>
      <c r="I61" s="17"/>
      <c r="J61" s="17"/>
      <c r="K61" s="17"/>
      <c r="L61" s="228"/>
      <c r="M61" s="229"/>
      <c r="N61" s="229"/>
      <c r="O61" s="3"/>
    </row>
    <row r="62" spans="2:15" ht="12.75" customHeight="1">
      <c r="B62" s="3"/>
      <c r="C62" s="252" t="s">
        <v>38</v>
      </c>
      <c r="D62" s="253"/>
      <c r="E62" s="253"/>
      <c r="F62" s="307">
        <f>+'Job Quote'!F62:N64</f>
        <v>0</v>
      </c>
      <c r="G62" s="308"/>
      <c r="H62" s="308"/>
      <c r="I62" s="308"/>
      <c r="J62" s="308"/>
      <c r="K62" s="308"/>
      <c r="L62" s="308"/>
      <c r="M62" s="308"/>
      <c r="N62" s="309"/>
      <c r="O62" s="3"/>
    </row>
    <row r="63" spans="2:15" ht="5.25" customHeight="1">
      <c r="B63" s="3"/>
      <c r="C63" s="254"/>
      <c r="D63" s="255"/>
      <c r="E63" s="255"/>
      <c r="F63" s="310"/>
      <c r="G63" s="310"/>
      <c r="H63" s="310"/>
      <c r="I63" s="310"/>
      <c r="J63" s="310"/>
      <c r="K63" s="310"/>
      <c r="L63" s="310"/>
      <c r="M63" s="310"/>
      <c r="N63" s="311"/>
      <c r="O63" s="3"/>
    </row>
    <row r="64" spans="2:15" ht="8.25" customHeight="1">
      <c r="B64" s="3"/>
      <c r="C64" s="256"/>
      <c r="D64" s="257"/>
      <c r="E64" s="257"/>
      <c r="F64" s="312"/>
      <c r="G64" s="312"/>
      <c r="H64" s="312"/>
      <c r="I64" s="312"/>
      <c r="J64" s="312"/>
      <c r="K64" s="312"/>
      <c r="L64" s="312"/>
      <c r="M64" s="312"/>
      <c r="N64" s="313"/>
      <c r="O64" s="3"/>
    </row>
    <row r="65" spans="2:15">
      <c r="B65" s="3"/>
      <c r="C65" s="258" t="s">
        <v>39</v>
      </c>
      <c r="D65" s="259"/>
      <c r="E65" s="259"/>
      <c r="F65" s="35">
        <f>+'Job Quote'!F65</f>
        <v>0</v>
      </c>
      <c r="G65" s="32"/>
      <c r="H65" s="300" t="s">
        <v>40</v>
      </c>
      <c r="I65" s="301"/>
      <c r="J65" s="314">
        <f>+'Job Quote'!J65:N65</f>
        <v>0</v>
      </c>
      <c r="K65" s="314"/>
      <c r="L65" s="314"/>
      <c r="M65" s="314"/>
      <c r="N65" s="315"/>
      <c r="O65" s="3"/>
    </row>
    <row r="66" spans="2:15" ht="13.8" thickBot="1">
      <c r="B66" s="3"/>
      <c r="C66" s="279" t="s">
        <v>41</v>
      </c>
      <c r="D66" s="280"/>
      <c r="E66" s="280"/>
      <c r="F66" s="37">
        <f>+'Job Quote'!F66</f>
        <v>0</v>
      </c>
      <c r="G66" s="18"/>
      <c r="H66" s="298" t="s">
        <v>42</v>
      </c>
      <c r="I66" s="299"/>
      <c r="J66" s="316">
        <f>+'Job Quote'!J66:N66</f>
        <v>0</v>
      </c>
      <c r="K66" s="317"/>
      <c r="L66" s="317"/>
      <c r="M66" s="317"/>
      <c r="N66" s="318"/>
      <c r="O66" s="3"/>
    </row>
    <row r="67" spans="2:15" ht="9" customHeight="1">
      <c r="B67" s="3"/>
      <c r="C67" s="8"/>
      <c r="D67" s="8"/>
      <c r="E67" s="8"/>
      <c r="F67" s="3"/>
      <c r="G67" s="3"/>
      <c r="H67" s="3"/>
      <c r="I67" s="3"/>
      <c r="J67" s="3"/>
      <c r="K67" s="3"/>
      <c r="L67" s="3"/>
      <c r="M67" s="3"/>
      <c r="N67" s="3"/>
      <c r="O67" s="3"/>
    </row>
    <row r="68" spans="2:15">
      <c r="B68" s="3"/>
      <c r="C68" s="237" t="s">
        <v>43</v>
      </c>
      <c r="D68" s="238"/>
      <c r="E68" s="267">
        <f>+'Job Quote'!E68:I68</f>
        <v>0</v>
      </c>
      <c r="F68" s="267"/>
      <c r="G68" s="267"/>
      <c r="H68" s="267"/>
      <c r="I68" s="268"/>
      <c r="J68" s="1" t="s">
        <v>44</v>
      </c>
      <c r="K68" s="1"/>
      <c r="L68" s="250">
        <f>+'Job Quote'!L68:N68</f>
        <v>0</v>
      </c>
      <c r="M68" s="250"/>
      <c r="N68" s="250"/>
      <c r="O68" s="3"/>
    </row>
    <row r="69" spans="2:1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</row>
    <row r="70" spans="2:15">
      <c r="B70" s="3"/>
      <c r="C70" s="3" t="s">
        <v>45</v>
      </c>
      <c r="D70" s="3"/>
      <c r="E70" s="267">
        <f>+'Job Quote'!E70:I70</f>
        <v>0</v>
      </c>
      <c r="F70" s="267"/>
      <c r="G70" s="267"/>
      <c r="H70" s="267"/>
      <c r="I70" s="268"/>
      <c r="J70" s="1" t="s">
        <v>44</v>
      </c>
      <c r="K70" s="1"/>
      <c r="L70" s="250">
        <f>+'Job Quote'!L70:N70</f>
        <v>0</v>
      </c>
      <c r="M70" s="250"/>
      <c r="N70" s="250"/>
      <c r="O70" s="3"/>
    </row>
    <row r="71" spans="2:15" ht="10.5" customHeight="1">
      <c r="B71" s="3"/>
      <c r="C71" s="3"/>
      <c r="D71" s="3"/>
      <c r="E71" s="3"/>
      <c r="F71" s="3"/>
      <c r="G71" s="3"/>
      <c r="H71" s="3"/>
      <c r="I71" s="1"/>
      <c r="J71" s="1"/>
      <c r="K71" s="1"/>
      <c r="L71" s="3"/>
      <c r="M71" s="3"/>
      <c r="N71" s="3"/>
      <c r="O71" s="3"/>
    </row>
    <row r="72" spans="2:15" ht="5.25" hidden="1" customHeight="1">
      <c r="B72" s="3"/>
      <c r="C72" s="3"/>
      <c r="D72" s="3"/>
      <c r="E72" s="3"/>
      <c r="F72" s="3"/>
      <c r="G72" s="3"/>
      <c r="H72" s="3"/>
      <c r="I72" s="1"/>
      <c r="J72" s="1"/>
      <c r="K72" s="1"/>
      <c r="L72" s="3"/>
      <c r="M72" s="3"/>
      <c r="N72" s="3"/>
      <c r="O72" s="3"/>
    </row>
    <row r="73" spans="2:15" ht="12.75" hidden="1" customHeight="1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</row>
    <row r="74" spans="2:15" ht="12.75" hidden="1" customHeight="1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</row>
    <row r="75" spans="2:15" ht="12.75" hidden="1" customHeight="1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</row>
    <row r="76" spans="2:15" ht="12.75" hidden="1" customHeight="1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</row>
    <row r="77" spans="2:15" ht="12.75" hidden="1" customHeight="1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</row>
    <row r="78" spans="2:15" ht="12.75" hidden="1" customHeight="1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</row>
    <row r="79" spans="2:15" ht="12.75" hidden="1" customHeight="1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</row>
    <row r="80" spans="2:15" ht="12.75" hidden="1" customHeight="1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</row>
    <row r="81" spans="2:14" ht="12.75" hidden="1" customHeight="1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</row>
    <row r="82" spans="2:14" ht="12.75" hidden="1" customHeight="1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</row>
    <row r="83" spans="2:14" ht="12.75" hidden="1" customHeight="1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</row>
    <row r="84" spans="2:14" ht="12.75" hidden="1" customHeight="1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</row>
    <row r="85" spans="2:14" ht="12.75" hidden="1" customHeight="1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</row>
    <row r="86" spans="2:14" ht="12.75" hidden="1" customHeight="1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</row>
    <row r="87" spans="2:14" ht="12.75" hidden="1" customHeight="1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</row>
    <row r="88" spans="2:14" ht="12.75" hidden="1" customHeight="1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</row>
    <row r="89" spans="2:14" ht="12.75" hidden="1" customHeight="1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</row>
    <row r="90" spans="2:14" ht="12.75" hidden="1" customHeight="1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</row>
    <row r="91" spans="2:14" ht="12.75" hidden="1" customHeight="1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</row>
    <row r="92" spans="2:14" ht="12.75" hidden="1" customHeight="1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</row>
    <row r="93" spans="2:14" ht="12.75" hidden="1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</row>
    <row r="94" spans="2:14" ht="12.75" hidden="1" customHeight="1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</row>
    <row r="95" spans="2:14" ht="12.75" hidden="1" customHeight="1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</row>
    <row r="96" spans="2:14" ht="12.75" hidden="1" customHeight="1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</row>
    <row r="97" spans="2:14" ht="12.75" hidden="1" customHeight="1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</row>
    <row r="98" spans="2:14" ht="12.75" hidden="1" customHeight="1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</row>
    <row r="99" spans="2:14" ht="12.75" hidden="1" customHeight="1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</row>
    <row r="100" spans="2:14" ht="12.75" hidden="1" customHeight="1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</row>
    <row r="101" spans="2:14" ht="12.75" hidden="1" customHeight="1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</row>
    <row r="102" spans="2:14" ht="12.75" hidden="1" customHeight="1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</row>
    <row r="103" spans="2:14" ht="12.75" hidden="1" customHeight="1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</row>
    <row r="104" spans="2:14" ht="12.75" hidden="1" customHeight="1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</row>
    <row r="105" spans="2:14" ht="12.75" hidden="1" customHeight="1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2:14" ht="12.75" hidden="1" customHeight="1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2:14" ht="12.75" hidden="1" customHeight="1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2:14" ht="12.75" hidden="1" customHeight="1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2:14" ht="12.75" hidden="1" customHeight="1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2:14" ht="12.75" hidden="1" customHeight="1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2:14" ht="12.75" hidden="1" customHeight="1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2:14" ht="12.75" hidden="1" customHeight="1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2:14" ht="12.75" hidden="1" customHeight="1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2:14" ht="12.75" hidden="1" customHeight="1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2:14" ht="12.75" hidden="1" customHeight="1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2:14" ht="12.75" hidden="1" customHeight="1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2:14" ht="12.75" hidden="1" customHeight="1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2:14" ht="12.75" hidden="1" customHeight="1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2:14" ht="12.75" hidden="1" customHeight="1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2:14" ht="12.75" hidden="1" customHeight="1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2:14" ht="12.75" hidden="1" customHeight="1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2:14" ht="12.75" hidden="1" customHeight="1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2:14" ht="12.75" hidden="1" customHeight="1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2:14" ht="12.75" hidden="1" customHeight="1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2:14" ht="12.75" hidden="1" customHeight="1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2:14" ht="12.75" hidden="1" customHeight="1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2:14" ht="12.75" hidden="1" customHeight="1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2:14" ht="12.75" hidden="1" customHeight="1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2:14" ht="12.75" hidden="1" customHeight="1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2:14" ht="12.75" hidden="1" customHeight="1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2:14" ht="12.75" hidden="1" customHeight="1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2:14" ht="12.75" hidden="1" customHeight="1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2:14" ht="12.75" hidden="1" customHeight="1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2:14" ht="12.75" hidden="1" customHeight="1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2:14" ht="12.75" hidden="1" customHeight="1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2:14" ht="12.75" hidden="1" customHeight="1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2:14" ht="12.75" hidden="1" customHeight="1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2:14" ht="12.75" hidden="1" customHeight="1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2:14" ht="12.75" hidden="1" customHeight="1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2:14" ht="12.75" hidden="1" customHeight="1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2:14" ht="12.75" hidden="1" customHeight="1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2:14" ht="12.75" hidden="1" customHeight="1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2:14" ht="12.75" hidden="1" customHeight="1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2:14" ht="12.75" hidden="1" customHeight="1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2:14" ht="12.75" hidden="1" customHeight="1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2:14" ht="12.75" hidden="1" customHeight="1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2:14" ht="12.75" hidden="1" customHeight="1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2:14" ht="12.75" hidden="1" customHeight="1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2:14" ht="12.75" hidden="1" customHeight="1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2:14" ht="12.75" hidden="1" customHeight="1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2:14" ht="12.75" hidden="1" customHeight="1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2:14" ht="12.75" hidden="1" customHeight="1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2:14" ht="12.75" hidden="1" customHeight="1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2:14" ht="12.75" hidden="1" customHeight="1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2:14" ht="12.75" hidden="1" customHeight="1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2:14" ht="12.75" hidden="1" customHeight="1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2:14" ht="12.75" hidden="1" customHeight="1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2:14" ht="12.75" hidden="1" customHeight="1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2:14" ht="12.75" hidden="1" customHeight="1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2:14" ht="12.75" hidden="1" customHeight="1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2:14" ht="12.75" hidden="1" customHeight="1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2:14" ht="12.75" hidden="1" customHeight="1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2:14" ht="12.75" hidden="1" customHeight="1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2:14" ht="12.75" hidden="1" customHeight="1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2:14" ht="12.75" hidden="1" customHeight="1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2:14" ht="12.75" hidden="1" customHeight="1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2:14" ht="12.75" hidden="1" customHeight="1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2:14" ht="12.75" hidden="1" customHeight="1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2:14" ht="12.75" hidden="1" customHeight="1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2:14" ht="12.75" hidden="1" customHeight="1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2:14" ht="12.75" hidden="1" customHeight="1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2:14" ht="12.75" hidden="1" customHeight="1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2:14" ht="12.75" hidden="1" customHeight="1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2:14" ht="12.75" hidden="1" customHeight="1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2:14" ht="12.75" hidden="1" customHeight="1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2:14" ht="12.75" hidden="1" customHeight="1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2:14" ht="12.75" hidden="1" customHeight="1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2:14" ht="12.75" hidden="1" customHeight="1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2:14" ht="12.75" hidden="1" customHeight="1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2:14" ht="12.75" hidden="1" customHeight="1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2:14" ht="12.75" hidden="1" customHeight="1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2:14" ht="12.75" hidden="1" customHeight="1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2:14" ht="12.75" hidden="1" customHeight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2:14" ht="12.75" hidden="1" customHeight="1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2:14" ht="12.75" hidden="1" customHeight="1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2:14" ht="12.75" hidden="1" customHeight="1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2:14" ht="12.75" hidden="1" customHeight="1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2:14" ht="12.75" hidden="1" customHeight="1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2:14" ht="12.75" hidden="1" customHeight="1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2:14" ht="12.75" hidden="1" customHeight="1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2:14" ht="12.75" hidden="1" customHeight="1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2:14" ht="12.75" hidden="1" customHeight="1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2:14" ht="12.75" hidden="1" customHeight="1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2:14" ht="12.75" hidden="1" customHeight="1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2:14" ht="12.75" hidden="1" customHeight="1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2:14" ht="12.75" hidden="1" customHeight="1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2:14" ht="12.75" hidden="1" customHeight="1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2:14" ht="12.75" hidden="1" customHeight="1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2:14" ht="12.75" hidden="1" customHeight="1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2:14" ht="12.75" hidden="1" customHeight="1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2:14" ht="12.75" hidden="1" customHeight="1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2:14" ht="12.75" hidden="1" customHeight="1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2:14" ht="12.75" hidden="1" customHeight="1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2:14" ht="12.75" hidden="1" customHeight="1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2:14" ht="12.75" hidden="1" customHeight="1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2:14" ht="12.75" hidden="1" customHeight="1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2:14" ht="12.75" hidden="1" customHeight="1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2:14" ht="12.75" hidden="1" customHeight="1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2:14" ht="12.75" hidden="1" customHeight="1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2:14" ht="12.75" hidden="1" customHeight="1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2:14" ht="12.75" hidden="1" customHeight="1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2:14" ht="12.75" hidden="1" customHeight="1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2:14" ht="12.75" hidden="1" customHeight="1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2:14" ht="12.75" hidden="1" customHeight="1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2:14" ht="12.75" hidden="1" customHeight="1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2:14" ht="12.75" hidden="1" customHeight="1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2:14" ht="12.75" hidden="1" customHeight="1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2:14" ht="12.75" hidden="1" customHeight="1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2:14" ht="12.75" hidden="1" customHeight="1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2:14" ht="12.75" hidden="1" customHeight="1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2:14" ht="12.75" hidden="1" customHeight="1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2:14" ht="12.75" hidden="1" customHeight="1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2:14" ht="12.75" hidden="1" customHeight="1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2:14" ht="12.75" hidden="1" customHeight="1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2:14" ht="12.75" hidden="1" customHeight="1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2:14" ht="12.75" hidden="1" customHeight="1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2:14" ht="12.75" hidden="1" customHeight="1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2:14" ht="12.75" hidden="1" customHeight="1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2:14" ht="12.75" hidden="1" customHeight="1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2:14" ht="12.75" hidden="1" customHeight="1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2:14" ht="12.75" hidden="1" customHeight="1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2:14" ht="12.75" hidden="1" customHeight="1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2:14" ht="12.75" hidden="1" customHeight="1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2:14" ht="12.75" hidden="1" customHeight="1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2:14" ht="12.75" hidden="1" customHeight="1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2:14" ht="12.75" hidden="1" customHeight="1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2:14" ht="12.75" hidden="1" customHeight="1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2:14" ht="12.75" hidden="1" customHeight="1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2:14" ht="12.75" hidden="1" customHeight="1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2:14" ht="12.75" hidden="1" customHeight="1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2:14" ht="12.75" hidden="1" customHeight="1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2:14" ht="12.75" hidden="1" customHeight="1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2:14" ht="12.75" hidden="1" customHeight="1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2:14" ht="12.75" hidden="1" customHeight="1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2:14" ht="12.75" hidden="1" customHeight="1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2:14" ht="12.75" hidden="1" customHeight="1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2:14" ht="12.75" hidden="1" customHeight="1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2:14" ht="12.75" hidden="1" customHeight="1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2:14" ht="12.75" hidden="1" customHeight="1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2:14" ht="12.75" hidden="1" customHeight="1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2:14" ht="12.75" hidden="1" customHeight="1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2:14" ht="12.75" hidden="1" customHeight="1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2:14" ht="12.75" hidden="1" customHeight="1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2:14" ht="12.75" hidden="1" customHeight="1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2:14" ht="12.75" hidden="1" customHeight="1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2:14" ht="12.75" hidden="1" customHeight="1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2:14" ht="12.75" hidden="1" customHeight="1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2:14" ht="12.75" hidden="1" customHeight="1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2:14" ht="12.75" hidden="1" customHeight="1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2:14" ht="12.75" hidden="1" customHeight="1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2:14" ht="12.75" hidden="1" customHeight="1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2:14" ht="12.75" hidden="1" customHeight="1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2:14" ht="12.75" hidden="1" customHeight="1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2:14" ht="12.75" hidden="1" customHeight="1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2:14" ht="12.75" hidden="1" customHeight="1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2:14" ht="12.75" hidden="1" customHeight="1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2:14" ht="12.75" hidden="1" customHeight="1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2:14" ht="12.75" hidden="1" customHeight="1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2:14" ht="12.75" hidden="1" customHeight="1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2:14" ht="12.75" hidden="1" customHeight="1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2:14" ht="12.75" hidden="1" customHeight="1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2:14" ht="12.75" hidden="1" customHeight="1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2:14" ht="12.75" hidden="1" customHeight="1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2:14" ht="12.75" hidden="1" customHeight="1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2:14" ht="12.75" hidden="1" customHeight="1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2:14" ht="12.75" hidden="1" customHeight="1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2:14" ht="12.75" hidden="1" customHeight="1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2:14" ht="12.75" hidden="1" customHeight="1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2:14" ht="12.75" hidden="1" customHeight="1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2:14" ht="12.75" hidden="1" customHeight="1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2:14" ht="12.75" hidden="1" customHeight="1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2:14" ht="12.75" hidden="1" customHeight="1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2:14" ht="12.75" hidden="1" customHeight="1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2:14" ht="12.75" hidden="1" customHeight="1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2:14" ht="12.75" hidden="1" customHeight="1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2:14" ht="12.75" hidden="1" customHeight="1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2:14" ht="12.75" hidden="1" customHeight="1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2:14" ht="12.75" hidden="1" customHeight="1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2:14" ht="12.75" hidden="1" customHeight="1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2:14" ht="12.75" hidden="1" customHeight="1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2:14" ht="12.75" hidden="1" customHeight="1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2:14" ht="12.75" hidden="1" customHeight="1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2:14" ht="12.75" hidden="1" customHeight="1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2:14" ht="12.75" hidden="1" customHeight="1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2:14" ht="12.75" hidden="1" customHeight="1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2:14" ht="12.75" hidden="1" customHeight="1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2:14" ht="12.75" hidden="1" customHeight="1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2:14" ht="12.75" hidden="1" customHeight="1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2:14" ht="12.75" hidden="1" customHeight="1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2:14" ht="12.75" hidden="1" customHeight="1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2:14" ht="12.75" hidden="1" customHeight="1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2:14" ht="12.75" hidden="1" customHeight="1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2:14" ht="12.75" hidden="1" customHeight="1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2:14" ht="12.75" hidden="1" customHeight="1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2:14" ht="12.75" hidden="1" customHeight="1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2:14" ht="12.75" hidden="1" customHeight="1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2:14" ht="12.75" hidden="1" customHeight="1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2:14" ht="12.75" hidden="1" customHeight="1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2:14" ht="12.75" hidden="1" customHeight="1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2:14" ht="12.75" hidden="1" customHeight="1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2:14" ht="12.75" hidden="1" customHeight="1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2:14" ht="12.75" hidden="1" customHeight="1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2:14" ht="12.75" hidden="1" customHeight="1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2:14" ht="12.75" hidden="1" customHeight="1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2:14" ht="12.75" hidden="1" customHeight="1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2:14" ht="12.75" hidden="1" customHeight="1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2:14" ht="12.75" hidden="1" customHeight="1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2:14" ht="12.75" hidden="1" customHeight="1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2:14" ht="12.75" hidden="1" customHeight="1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2:14" ht="12.75" hidden="1" customHeight="1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2:14" ht="12.75" hidden="1" customHeight="1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2:14" ht="12.75" hidden="1" customHeight="1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2:14" ht="12.75" hidden="1" customHeight="1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2:14" ht="12.75" hidden="1" customHeight="1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2:14" ht="12.75" hidden="1" customHeight="1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2:14" ht="12.75" hidden="1" customHeight="1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2:14" ht="12.75" hidden="1" customHeight="1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2:14" ht="12.75" hidden="1" customHeight="1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2:14" ht="12.75" hidden="1" customHeight="1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2:14" ht="12.75" hidden="1" customHeight="1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2:14" ht="12.75" hidden="1" customHeight="1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2:14" ht="12.75" hidden="1" customHeight="1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2:14" ht="12.75" hidden="1" customHeight="1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2:14" ht="12.75" hidden="1" customHeight="1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2:14" ht="12.75" hidden="1" customHeight="1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2:14" ht="12.75" hidden="1" customHeight="1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2:14" ht="12.75" hidden="1" customHeight="1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2:14" ht="12.75" hidden="1" customHeight="1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2:14" ht="12.75" hidden="1" customHeight="1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2:14" ht="12.75" hidden="1" customHeight="1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2:14" ht="12.75" hidden="1" customHeight="1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2:14" ht="12.75" hidden="1" customHeight="1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2:14" ht="12.75" hidden="1" customHeight="1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2:14" ht="12.75" hidden="1" customHeight="1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2:14" ht="12.75" hidden="1" customHeight="1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2:14" ht="12.75" hidden="1" customHeight="1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2:14" ht="12.75" hidden="1" customHeight="1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2:14" ht="12.75" hidden="1" customHeight="1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2:14" ht="12.75" hidden="1" customHeight="1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2:14" ht="12.75" hidden="1" customHeight="1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2:14" ht="12.75" hidden="1" customHeight="1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2:14" ht="12.75" hidden="1" customHeight="1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2:14" ht="12.75" hidden="1" customHeight="1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2:14" ht="12.75" hidden="1" customHeight="1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2:14" ht="12.75" hidden="1" customHeight="1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2:14" ht="12.75" hidden="1" customHeight="1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2:14" ht="12.75" hidden="1" customHeight="1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2:14" ht="12.75" hidden="1" customHeight="1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2:14" ht="12.75" hidden="1" customHeight="1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2:14" ht="12.75" hidden="1" customHeight="1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2:14" ht="12.75" hidden="1" customHeight="1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2:14" ht="12.75" hidden="1" customHeight="1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2:14" ht="12.75" hidden="1" customHeight="1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2:14" ht="12.75" hidden="1" customHeight="1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2:14" ht="12.75" hidden="1" customHeight="1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2:14" ht="12.75" hidden="1" customHeight="1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2:14" ht="12.75" hidden="1" customHeight="1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2:14" ht="12.75" hidden="1" customHeight="1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2:14" ht="12.75" hidden="1" customHeight="1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2:14" ht="12.75" hidden="1" customHeight="1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2:14" ht="12.75" hidden="1" customHeight="1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2:14" ht="12.75" hidden="1" customHeight="1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2:14" ht="12.75" hidden="1" customHeight="1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2:14" ht="12.75" hidden="1" customHeight="1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2:14" ht="12.75" hidden="1" customHeight="1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2:14" ht="12.75" hidden="1" customHeight="1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2:14" ht="12.75" hidden="1" customHeight="1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2:14" ht="12.75" hidden="1" customHeight="1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2:14" ht="12.75" hidden="1" customHeight="1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2:14" ht="12.75" hidden="1" customHeight="1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2:14" ht="12.75" hidden="1" customHeight="1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2:14" ht="12.75" hidden="1" customHeight="1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2:14" ht="12.75" hidden="1" customHeight="1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2:14" ht="12.75" hidden="1" customHeight="1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2:14" ht="12.75" hidden="1" customHeight="1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2:14" ht="12.75" hidden="1" customHeight="1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2:14" ht="12.75" hidden="1" customHeight="1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2:14" ht="12.75" hidden="1" customHeight="1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2:14" ht="12.75" hidden="1" customHeight="1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2:14" ht="12.75" hidden="1" customHeight="1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2:14" ht="12.75" hidden="1" customHeight="1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2:14" ht="12.75" hidden="1" customHeight="1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2:14" ht="12.75" hidden="1" customHeight="1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2:14" ht="12.75" hidden="1" customHeight="1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2:14" ht="12.75" hidden="1" customHeight="1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2:14" ht="12.75" hidden="1" customHeight="1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2:14" ht="12.75" hidden="1" customHeight="1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2:14" ht="12.75" hidden="1" customHeight="1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2:14" ht="12.75" hidden="1" customHeight="1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2:14" ht="12.75" hidden="1" customHeight="1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2:14" ht="12.75" hidden="1" customHeight="1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2:14" ht="12.75" hidden="1" customHeight="1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2:14" ht="12.75" hidden="1" customHeight="1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2:14" ht="12.75" hidden="1" customHeight="1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2:14" ht="12.75" hidden="1" customHeight="1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2:14" ht="12.75" hidden="1" customHeight="1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2:14" ht="12.75" hidden="1" customHeight="1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2:14" ht="12.75" hidden="1" customHeight="1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2:14" ht="12.75" hidden="1" customHeight="1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2:14" ht="12.75" hidden="1" customHeight="1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2:14" ht="12.75" hidden="1" customHeight="1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2:14" ht="12.75" hidden="1" customHeight="1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2:14" ht="12.75" hidden="1" customHeight="1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2:14" ht="12.75" hidden="1" customHeight="1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2:14" ht="12.75" hidden="1" customHeight="1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2:14" ht="12.75" hidden="1" customHeight="1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2:14" ht="12.75" hidden="1" customHeight="1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2:14" ht="12.75" hidden="1" customHeight="1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2:14" ht="12.75" hidden="1" customHeight="1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2:14" ht="12.75" hidden="1" customHeight="1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2:14" ht="12.75" hidden="1" customHeight="1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2:14" ht="12.75" hidden="1" customHeight="1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2:14" ht="12.75" hidden="1" customHeight="1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2:14" ht="12.75" hidden="1" customHeight="1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2:14" ht="12.75" hidden="1" customHeight="1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2:14" ht="12.75" hidden="1" customHeight="1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2:14" ht="12.75" hidden="1" customHeight="1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2:14" ht="12.75" hidden="1" customHeight="1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2:14" ht="12.75" hidden="1" customHeight="1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2:14" ht="12.75" hidden="1" customHeight="1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2:14" ht="12.75" hidden="1" customHeight="1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2:14" ht="12.75" hidden="1" customHeight="1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2:14" ht="12.75" hidden="1" customHeight="1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2:14" ht="12.75" hidden="1" customHeight="1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2:14" ht="12.75" hidden="1" customHeight="1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2:14" ht="12.75" hidden="1" customHeight="1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2:14" ht="12.75" hidden="1" customHeight="1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2:14" ht="12.75" hidden="1" customHeight="1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2:14" ht="12.75" hidden="1" customHeight="1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2:14" ht="12.75" hidden="1" customHeight="1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2:14" ht="12.75" hidden="1" customHeight="1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2:14" ht="12.75" hidden="1" customHeight="1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2:14" ht="12.75" hidden="1" customHeight="1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2:14" ht="12.75" hidden="1" customHeight="1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2:14" ht="12.75" hidden="1" customHeight="1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2:14" ht="12.75" hidden="1" customHeight="1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2:14" ht="12.75" hidden="1" customHeight="1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2:14" ht="12.75" hidden="1" customHeight="1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2:14" ht="12.75" hidden="1" customHeight="1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2:14" ht="12.75" hidden="1" customHeight="1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2:14" ht="12.75" hidden="1" customHeight="1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2:14" ht="12.75" hidden="1" customHeight="1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2:14" ht="12.75" hidden="1" customHeight="1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2:14" ht="12.75" hidden="1" customHeight="1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2:14" ht="12.75" hidden="1" customHeight="1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2:14" ht="12.75" hidden="1" customHeight="1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2:14" ht="12.75" hidden="1" customHeight="1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2:14" ht="12.75" hidden="1" customHeight="1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2:14" ht="12.75" hidden="1" customHeight="1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2:14" ht="12.75" hidden="1" customHeight="1"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2:14" ht="12.75" hidden="1" customHeight="1"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2:14" ht="12.75" hidden="1" customHeight="1"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2:14" ht="12.75" hidden="1" customHeight="1"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2:14" ht="12.75" hidden="1" customHeight="1"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2:14" ht="12.75" hidden="1" customHeight="1"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2:14" ht="12.75" hidden="1" customHeight="1"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2:14" ht="12.75" hidden="1" customHeight="1"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2:14" ht="12.75" hidden="1" customHeight="1"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2:14" ht="12.75" hidden="1" customHeight="1"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2:14" ht="12.75" hidden="1" customHeight="1"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2:14" ht="12.75" hidden="1" customHeight="1"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2:14" ht="12.75" hidden="1" customHeight="1"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2:14" ht="12.75" hidden="1" customHeight="1"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2:14" ht="12.75" hidden="1" customHeight="1"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2:14" ht="12.75" hidden="1" customHeight="1"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2:14" ht="12.75" hidden="1" customHeight="1"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2:14" ht="12.75" hidden="1" customHeight="1"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2:14" ht="12.75" hidden="1" customHeight="1"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2:14" ht="12.75" hidden="1" customHeight="1"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2:14" ht="12.75" hidden="1" customHeight="1"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2:14" ht="12.75" hidden="1" customHeight="1"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2:14" ht="12.75" hidden="1" customHeight="1"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2:14" ht="12.75" hidden="1" customHeight="1"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2:14" ht="12.75" hidden="1" customHeight="1"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2:14" ht="12.75" hidden="1" customHeight="1"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2:14" ht="12.75" hidden="1" customHeight="1"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2:14" ht="12.75" hidden="1" customHeight="1"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2:14" ht="12.75" hidden="1" customHeight="1"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2:14" ht="12.75" hidden="1" customHeight="1"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2:14" ht="12.75" hidden="1" customHeight="1"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2:14" ht="12.75" hidden="1" customHeight="1"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2:14" ht="12.75" hidden="1" customHeight="1"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2:14" ht="12.75" hidden="1" customHeight="1"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2:14" ht="12.75" hidden="1" customHeight="1"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2:14" ht="12.75" hidden="1" customHeight="1"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2:14" ht="12.75" hidden="1" customHeight="1"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2:14" ht="12.75" hidden="1" customHeight="1"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2:14" ht="12.75" hidden="1" customHeight="1"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2:14" ht="12.75" hidden="1" customHeight="1"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2:14" ht="12.75" hidden="1" customHeight="1"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2:14" ht="12.75" hidden="1" customHeight="1"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2:14" ht="12.75" hidden="1" customHeight="1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2:14" ht="12.75" hidden="1" customHeight="1"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2:14" ht="12.75" hidden="1" customHeight="1"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2:14" ht="12.75" hidden="1" customHeight="1"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2:14" ht="12.75" hidden="1" customHeight="1"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2:14" ht="12.75" hidden="1" customHeight="1"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2:14" ht="12.75" hidden="1" customHeight="1"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2:14" ht="12.75" hidden="1" customHeight="1"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2:14" ht="12.75" hidden="1" customHeight="1"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2:14" ht="12.75" hidden="1" customHeight="1"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2:14" ht="12.75" hidden="1" customHeight="1"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2:14" ht="12.75" hidden="1" customHeight="1"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2:14" ht="12.75" hidden="1" customHeight="1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2:14" ht="12.75" hidden="1" customHeight="1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2:14" ht="12.75" hidden="1" customHeight="1"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2:14" ht="12.75" hidden="1" customHeight="1"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2:14" ht="12.75" hidden="1" customHeight="1"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2:14" ht="12.75" hidden="1" customHeight="1"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2:14" ht="12.75" hidden="1" customHeight="1"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2:14" ht="12.75" hidden="1" customHeight="1"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2:14" ht="12.75" hidden="1" customHeight="1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2:14" ht="12.75" hidden="1" customHeight="1"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2:14" ht="12.75" hidden="1" customHeight="1"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2:14" ht="12.75" hidden="1" customHeight="1"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2:14" ht="12.75" hidden="1" customHeight="1"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2:14" ht="12.75" hidden="1" customHeight="1"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2:14" ht="12.75" hidden="1" customHeight="1"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2:14" ht="12.75" hidden="1" customHeight="1"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2:14" ht="12.75" hidden="1" customHeight="1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2:14" ht="12.75" hidden="1" customHeight="1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2:14" ht="12.75" hidden="1" customHeight="1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2:14" ht="12.75" hidden="1" customHeight="1"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2:14" ht="12.75" hidden="1" customHeight="1"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2:14" ht="12.75" hidden="1" customHeight="1"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2:14" ht="12.75" hidden="1" customHeight="1"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2:14" ht="12.75" hidden="1" customHeight="1"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2:14" ht="12.75" hidden="1" customHeight="1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2:14" ht="12.75" hidden="1" customHeight="1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2:14" ht="12.75" hidden="1" customHeight="1"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2:14" ht="12.75" hidden="1" customHeight="1"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2:14" ht="12.75" hidden="1" customHeight="1"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2:14" ht="12.75" hidden="1" customHeight="1"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2:14" ht="12.75" hidden="1" customHeight="1"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2:14" ht="12.75" hidden="1" customHeight="1"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2:14" ht="12.75" hidden="1" customHeight="1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2:14" ht="12.75" hidden="1" customHeight="1"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2:14" ht="12.75" hidden="1" customHeight="1"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2:14" ht="12.75" hidden="1" customHeight="1"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2:14" ht="12.75" hidden="1" customHeight="1"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2:14" ht="12.75" hidden="1" customHeight="1"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2:14" ht="12.75" hidden="1" customHeight="1"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2:14" ht="12.75" hidden="1" customHeight="1"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2:14" ht="12.75" hidden="1" customHeight="1"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2:14" ht="12.75" hidden="1" customHeight="1"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2:14" ht="12.75" hidden="1" customHeight="1"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2:14" ht="12.75" hidden="1" customHeight="1"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2:14" ht="12.75" hidden="1" customHeight="1"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2:14" ht="12.75" hidden="1" customHeight="1"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2:14" ht="12.75" hidden="1" customHeight="1"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2:14" ht="12.75" hidden="1" customHeight="1"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2:14" ht="12.75" hidden="1" customHeight="1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2:14" ht="12.75" hidden="1" customHeight="1"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2:14" ht="12.75" hidden="1" customHeight="1"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2:14" ht="12.75" hidden="1" customHeight="1"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2:14" ht="12.75" hidden="1" customHeight="1"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2:14" ht="12.75" hidden="1" customHeight="1"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2:14" ht="12.75" hidden="1" customHeight="1"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2:14" ht="12.75" hidden="1" customHeight="1"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2:14" ht="12.75" hidden="1" customHeight="1"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2:14" ht="12.75" hidden="1" customHeight="1"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2:14" ht="12.75" hidden="1" customHeight="1"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2:14" ht="12.75" hidden="1" customHeight="1"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2:14" ht="12.75" hidden="1" customHeight="1"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2:14" ht="12.75" hidden="1" customHeight="1"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2:14" ht="12.75" hidden="1" customHeight="1"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2:14" ht="12.75" hidden="1" customHeight="1"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2:14" ht="12.75" hidden="1" customHeight="1"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2:14" ht="12.75" hidden="1" customHeight="1"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2:14" ht="12.75" hidden="1" customHeight="1"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2:14" ht="12.75" hidden="1" customHeight="1"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2:14" ht="12.75" hidden="1" customHeight="1"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2:14" ht="12.75" hidden="1" customHeight="1"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2:14" ht="12.75" hidden="1" customHeight="1"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2:14" ht="12.75" hidden="1" customHeight="1"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2:14" ht="12.75" hidden="1" customHeight="1"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2:14" ht="12.75" hidden="1" customHeight="1"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2:14" ht="12.75" hidden="1" customHeight="1"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2:14" ht="12.75" hidden="1" customHeight="1"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2:14" ht="12.75" hidden="1" customHeight="1"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2:14" ht="12.75" hidden="1" customHeight="1"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2:14" ht="12.75" hidden="1" customHeight="1"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2:14" ht="12.75" hidden="1" customHeight="1"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2:14" ht="12.75" hidden="1" customHeight="1"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2:14" ht="12.75" hidden="1" customHeight="1"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2:14" ht="12.75" hidden="1" customHeight="1"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2:14" ht="12.75" hidden="1" customHeight="1"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2:14" ht="12.75" hidden="1" customHeight="1"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2:14" ht="12.75" hidden="1" customHeight="1"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2:14" ht="12.75" hidden="1" customHeight="1"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2:14" ht="12.75" hidden="1" customHeight="1"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2:14" ht="12.75" hidden="1" customHeight="1"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2:14" ht="12.75" hidden="1" customHeight="1"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2:14" ht="12.75" hidden="1" customHeight="1"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2:14" ht="12.75" hidden="1" customHeight="1"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2:14" ht="12.75" hidden="1" customHeight="1"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2:14" ht="12.75" hidden="1" customHeight="1"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2:14" ht="12.75" hidden="1" customHeight="1"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2:14" ht="12.75" hidden="1" customHeight="1"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2:14" ht="12.75" hidden="1" customHeight="1"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2:14" ht="12.75" hidden="1" customHeight="1"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2:14" ht="12.75" hidden="1" customHeight="1"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2:14" ht="12.75" hidden="1" customHeight="1"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2:14" ht="12.75" hidden="1" customHeight="1"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2:14" ht="12.75" hidden="1" customHeight="1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2:14" ht="12.75" hidden="1" customHeight="1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2:14" ht="12.75" hidden="1" customHeight="1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2:14" ht="12.75" hidden="1" customHeight="1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2:14" ht="12.75" hidden="1" customHeight="1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2:14" ht="12.75" hidden="1" customHeight="1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2:14" ht="12.75" hidden="1" customHeight="1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2:14" ht="12.75" hidden="1" customHeight="1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2:14" ht="12.75" hidden="1" customHeight="1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2:14" ht="12.75" hidden="1" customHeight="1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2:14" ht="12.75" hidden="1" customHeight="1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2:14" ht="12.75" hidden="1" customHeight="1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2:14" ht="12.75" hidden="1" customHeight="1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2:14" ht="12.75" hidden="1" customHeight="1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2:14" ht="12.75" hidden="1" customHeight="1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2:14" ht="12.75" hidden="1" customHeight="1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2:14" ht="12.75" hidden="1" customHeight="1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2:14" ht="12.75" hidden="1" customHeight="1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2:14" ht="12.75" hidden="1" customHeight="1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2:14" ht="12.75" hidden="1" customHeight="1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2:14" ht="12.75" hidden="1" customHeight="1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2:14" ht="12.75" hidden="1" customHeight="1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2:14" ht="12.75" hidden="1" customHeight="1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2:14" ht="12.75" hidden="1" customHeight="1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2:14" ht="12.75" hidden="1" customHeight="1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2:14" ht="12.75" hidden="1" customHeight="1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2:14" ht="12.75" hidden="1" customHeight="1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2:14" ht="12.75" hidden="1" customHeight="1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2:14" ht="12.75" hidden="1" customHeight="1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2:14" ht="12.75" hidden="1" customHeight="1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2:14" ht="12.75" hidden="1" customHeight="1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2:14" ht="12.75" hidden="1" customHeight="1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2:14" ht="12.75" hidden="1" customHeight="1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2:14" ht="12.75" hidden="1" customHeight="1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2:14" ht="12.75" hidden="1" customHeight="1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2:14" ht="12.75" hidden="1" customHeight="1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2:14" ht="12.75" hidden="1" customHeight="1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2:14" ht="12.75" hidden="1" customHeight="1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2:14" ht="12.75" hidden="1" customHeight="1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2:14" ht="12.75" hidden="1" customHeight="1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2:14" ht="12.75" hidden="1" customHeight="1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2:14" ht="12.75" hidden="1" customHeight="1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2:14" ht="12.75" hidden="1" customHeight="1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2:14" ht="12.75" hidden="1" customHeight="1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2:14" ht="12.75" hidden="1" customHeight="1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2:14" ht="12.75" hidden="1" customHeight="1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2:14" ht="12.75" hidden="1" customHeight="1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2:14" ht="12.75" hidden="1" customHeight="1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2:14" ht="12.75" hidden="1" customHeight="1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2:14" ht="12.75" hidden="1" customHeight="1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2:14" ht="12.75" hidden="1" customHeight="1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2:14" ht="12.75" hidden="1" customHeight="1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2:14" ht="12.75" hidden="1" customHeight="1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2:14" ht="12.75" hidden="1" customHeight="1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2:14" ht="12.75" hidden="1" customHeight="1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2:14" ht="12.75" hidden="1" customHeight="1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2:14" ht="12.75" hidden="1" customHeight="1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2:14" ht="12.75" hidden="1" customHeight="1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2:14" ht="12.75" hidden="1" customHeight="1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2:14" ht="12.75" hidden="1" customHeight="1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2:14" ht="12.75" hidden="1" customHeight="1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2:14" ht="12.75" hidden="1" customHeight="1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2:14" ht="12.75" hidden="1" customHeight="1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2:14" ht="12.75" hidden="1" customHeight="1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2:14" ht="12.75" hidden="1" customHeight="1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2:14" ht="12.75" hidden="1" customHeight="1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2:14" ht="12.75" hidden="1" customHeight="1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2:14" ht="12.75" hidden="1" customHeight="1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2:14" ht="12.75" hidden="1" customHeight="1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2:14" ht="12.75" hidden="1" customHeight="1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2:14" ht="12.75" hidden="1" customHeight="1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2:14" ht="12.75" hidden="1" customHeight="1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2:14" ht="12.75" hidden="1" customHeight="1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2:14" ht="12.75" hidden="1" customHeight="1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2:14" ht="12.75" hidden="1" customHeight="1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2:14" ht="12.75" hidden="1" customHeight="1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2:14" ht="12.75" hidden="1" customHeight="1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2:14" ht="12.75" hidden="1" customHeight="1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2:14" ht="12.75" hidden="1" customHeight="1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2:14" ht="12.75" hidden="1" customHeight="1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2:14" ht="12.75" hidden="1" customHeight="1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2:14" ht="12.75" hidden="1" customHeight="1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2:14" ht="12.75" hidden="1" customHeight="1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2:14" ht="12.75" hidden="1" customHeight="1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2:14" ht="12.75" hidden="1" customHeight="1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2:14" ht="12.75" hidden="1" customHeight="1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2:14" ht="12.75" hidden="1" customHeight="1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2:14" ht="12.75" hidden="1" customHeight="1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2:14" ht="12.75" hidden="1" customHeight="1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2:14" ht="12.75" hidden="1" customHeight="1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2:14" ht="12.75" hidden="1" customHeight="1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2:14" ht="12.75" hidden="1" customHeight="1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2:14" ht="12.75" hidden="1" customHeight="1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2:14" ht="12.75" hidden="1" customHeight="1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2:14" ht="12.75" hidden="1" customHeight="1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2:14" ht="12.75" hidden="1" customHeight="1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2:14" ht="12.75" hidden="1" customHeight="1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2:14" ht="12.75" hidden="1" customHeight="1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2:14" ht="12.75" hidden="1" customHeight="1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2:14" ht="12.75" hidden="1" customHeight="1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2:14" ht="12.75" hidden="1" customHeight="1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2:14" ht="12.75" hidden="1" customHeight="1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2:14" ht="12.75" hidden="1" customHeight="1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2:14" ht="12.75" hidden="1" customHeight="1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2:14" ht="12.75" hidden="1" customHeight="1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2:14" ht="12.75" hidden="1" customHeight="1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2:14" ht="12.75" hidden="1" customHeight="1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2:14" ht="12.75" hidden="1" customHeight="1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2:14" ht="12.75" hidden="1" customHeight="1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2:14" ht="12.75" hidden="1" customHeight="1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2:14" ht="12.75" hidden="1" customHeight="1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2:14" ht="12.75" hidden="1" customHeight="1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2:14" ht="12.75" hidden="1" customHeight="1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2:14" ht="12.75" hidden="1" customHeight="1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2:14" ht="12.75" hidden="1" customHeight="1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2:14" ht="12.75" hidden="1" customHeight="1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2:14" ht="12.75" hidden="1" customHeight="1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2:14" ht="12.75" hidden="1" customHeight="1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2:14" ht="12.75" hidden="1" customHeight="1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2:14" ht="12.75" hidden="1" customHeight="1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2:14" ht="12.75" hidden="1" customHeight="1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2:14" ht="12.75" hidden="1" customHeight="1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2:14" ht="12.75" hidden="1" customHeight="1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2:14" ht="12.75" hidden="1" customHeight="1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2:14" ht="12.75" hidden="1" customHeight="1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2:14" ht="12.75" hidden="1" customHeight="1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2:14" ht="12.75" hidden="1" customHeight="1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2:14" ht="12.75" hidden="1" customHeight="1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2:14" ht="12.75" hidden="1" customHeight="1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2:14" ht="12.75" hidden="1" customHeight="1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2:14" ht="12.75" hidden="1" customHeight="1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2:14" ht="12.75" hidden="1" customHeight="1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2:14" ht="12.75" hidden="1" customHeight="1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2:14" ht="12.75" hidden="1" customHeight="1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2:14" ht="12.75" hidden="1" customHeight="1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2:14" ht="12.75" hidden="1" customHeight="1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2:14" ht="12.75" hidden="1" customHeight="1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2:14" ht="12.75" hidden="1" customHeight="1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2:14" ht="12.75" hidden="1" customHeight="1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2:14" ht="12.75" hidden="1" customHeight="1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2:14" ht="12.75" hidden="1" customHeight="1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2:14" ht="12.75" hidden="1" customHeight="1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2:14" ht="12.75" hidden="1" customHeight="1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2:14" ht="12.75" hidden="1" customHeight="1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2:14" ht="12.75" hidden="1" customHeight="1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2:14" ht="12.75" hidden="1" customHeight="1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2:14" ht="12.75" hidden="1" customHeight="1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2:14" ht="12.75" hidden="1" customHeight="1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2:14" ht="12.75" hidden="1" customHeight="1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2:14" ht="12.75" hidden="1" customHeight="1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2:14" ht="12.75" hidden="1" customHeight="1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2:14" ht="12.75" hidden="1" customHeight="1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2:14" ht="12.75" hidden="1" customHeight="1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2:14" ht="12.75" hidden="1" customHeight="1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2:14" ht="12.75" hidden="1" customHeight="1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2:14" ht="12.75" hidden="1" customHeight="1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2:14" ht="12.75" hidden="1" customHeight="1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2:14" ht="12.75" hidden="1" customHeight="1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2:14" ht="12.75" hidden="1" customHeight="1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2:14" ht="12.75" hidden="1" customHeight="1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2:14" ht="12.75" hidden="1" customHeight="1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2:14" ht="12.75" hidden="1" customHeight="1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2:14" ht="12.75" hidden="1" customHeight="1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2:14" ht="12.75" hidden="1" customHeight="1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2:14" ht="12.75" hidden="1" customHeight="1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2:14" ht="12.75" hidden="1" customHeight="1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2:14" ht="12.75" hidden="1" customHeight="1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2:14" ht="12.75" hidden="1" customHeight="1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2:14" ht="12.75" hidden="1" customHeight="1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2:14" ht="12.75" hidden="1" customHeight="1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2:14" ht="12.75" hidden="1" customHeight="1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2:14" ht="12.75" hidden="1" customHeight="1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2:14" ht="12.75" hidden="1" customHeight="1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2:14" ht="12.75" hidden="1" customHeight="1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2:14" ht="12.75" hidden="1" customHeight="1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2:14" ht="12.75" hidden="1" customHeight="1"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2:14" ht="12.75" hidden="1" customHeight="1"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2:14" ht="12.75" hidden="1" customHeight="1"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2:14" ht="12.75" hidden="1" customHeight="1"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2:14" ht="12.75" hidden="1" customHeight="1"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2:14" ht="12.75" hidden="1" customHeight="1"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2:14" ht="12.75" hidden="1" customHeight="1"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2:14" ht="12.75" hidden="1" customHeight="1"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2:14" ht="12.75" hidden="1" customHeight="1"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2:14" ht="12.75" hidden="1" customHeight="1"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2:14" ht="12.75" hidden="1" customHeight="1"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2:14" ht="12.75" hidden="1" customHeight="1"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2:14" ht="12.75" hidden="1" customHeight="1"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2:14" ht="12.75" hidden="1" customHeight="1"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2:14" ht="12.75" hidden="1" customHeight="1"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2:14" ht="12.75" hidden="1" customHeight="1"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2:14" ht="12.75" hidden="1" customHeight="1"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2:14" ht="12.75" hidden="1" customHeight="1"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2:14" ht="12.75" hidden="1" customHeight="1"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2:14" ht="12.75" hidden="1" customHeight="1"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2:14" ht="12.75" hidden="1" customHeight="1"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2:14" ht="12.75" hidden="1" customHeight="1"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2:14" ht="12.75" hidden="1" customHeight="1"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2:14" ht="12.75" hidden="1" customHeight="1"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2:14" ht="12.75" hidden="1" customHeight="1"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2:14" ht="12.75" hidden="1" customHeight="1"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2:14" ht="12.75" hidden="1" customHeight="1"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2:14" ht="12.75" hidden="1" customHeight="1"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2:14" ht="12.75" hidden="1" customHeight="1"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2:14" ht="12.75" hidden="1" customHeight="1"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2:14" ht="12.75" hidden="1" customHeight="1"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2:14" ht="12.75" hidden="1" customHeight="1"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2:14" ht="12.75" hidden="1" customHeight="1"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2:14" ht="12.75" hidden="1" customHeight="1"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2:14" ht="12.75" hidden="1" customHeight="1"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2:14" ht="12.75" hidden="1" customHeight="1"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2:14" ht="12.75" hidden="1" customHeight="1"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2:14" ht="12.75" hidden="1" customHeight="1"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2:14" ht="12.75" hidden="1" customHeight="1"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2:14" ht="12.75" hidden="1" customHeight="1"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2:14" ht="12.75" hidden="1" customHeight="1"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2:14" ht="12.75" hidden="1" customHeight="1"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2:14" ht="12.75" hidden="1" customHeight="1"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2:14" ht="12.75" hidden="1" customHeight="1"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2:14" ht="12.75" hidden="1" customHeight="1"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2:14" ht="12.75" hidden="1" customHeight="1"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2:14" ht="12.75" hidden="1" customHeight="1"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2:14" ht="12.75" hidden="1" customHeight="1"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2:14" ht="12.75" hidden="1" customHeight="1"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2:14" ht="12.75" hidden="1" customHeight="1"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2:14" ht="12.75" hidden="1" customHeight="1"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2:14" ht="12.75" hidden="1" customHeight="1"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2:14" ht="12.75" hidden="1" customHeight="1"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2:14" ht="12.75" hidden="1" customHeight="1"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2:14" ht="12.75" hidden="1" customHeight="1"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2:14" ht="12.75" hidden="1" customHeight="1"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2:14" ht="12.75" hidden="1" customHeight="1"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2:14" ht="12.75" hidden="1" customHeight="1"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2:14" ht="12.75" hidden="1" customHeight="1"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2:14" ht="12.75" hidden="1" customHeight="1"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2:14" ht="12.75" hidden="1" customHeight="1"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2:14" ht="12.75" hidden="1" customHeight="1"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2:14" ht="12.75" hidden="1" customHeight="1"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2:14" ht="12.75" hidden="1" customHeight="1"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2:14" ht="12.75" hidden="1" customHeight="1"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2:14" ht="12.75" hidden="1" customHeight="1"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2:14" ht="12.75" hidden="1" customHeight="1"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2:14" ht="12.75" hidden="1" customHeight="1"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2:14" ht="12.75" hidden="1" customHeight="1"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2:14" ht="12.75" hidden="1" customHeight="1"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2:14" ht="12.75" hidden="1" customHeight="1"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2:14" ht="12.75" hidden="1" customHeight="1"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2:14" ht="12.75" hidden="1" customHeight="1"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2:14" ht="12.75" hidden="1" customHeight="1"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2:14" ht="12.75" hidden="1" customHeight="1"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2:14" ht="12.75" hidden="1" customHeight="1"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2:14" ht="12.75" hidden="1" customHeight="1"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2:14" ht="12.75" hidden="1" customHeight="1"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2:14" ht="12.75" hidden="1" customHeight="1"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2:14" ht="12.75" hidden="1" customHeight="1"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2:14" ht="12.75" hidden="1" customHeight="1"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2:14" ht="12.75" hidden="1" customHeight="1"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2:14" ht="12.75" hidden="1" customHeight="1"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2:14" ht="12.75" hidden="1" customHeight="1"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2:14" ht="12.75" hidden="1" customHeight="1"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2:14" ht="12.75" hidden="1" customHeight="1"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2:14" ht="12.75" hidden="1" customHeight="1"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2:14" ht="12.75" hidden="1" customHeight="1"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2:14" ht="12.75" hidden="1" customHeight="1"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2:14" ht="12.75" hidden="1" customHeight="1"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2:14" ht="12.75" hidden="1" customHeight="1"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2:14" ht="12.75" hidden="1" customHeight="1"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2:14" ht="12.75" hidden="1" customHeight="1"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2:14" ht="12.75" hidden="1" customHeight="1"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2:14" ht="12.75" hidden="1" customHeight="1"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2:14" ht="12.75" hidden="1" customHeight="1"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2:14" ht="12.75" hidden="1" customHeight="1"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2:14" ht="12.75" hidden="1" customHeight="1"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2:14" ht="12.75" hidden="1" customHeight="1"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2:14" ht="12.75" hidden="1" customHeight="1"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2:14" ht="12.75" hidden="1" customHeight="1"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2:14" ht="12.75" hidden="1" customHeight="1"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2:14" ht="12.75" hidden="1" customHeight="1"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2:14" ht="12.75" hidden="1" customHeight="1"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2:14" ht="12.75" hidden="1" customHeight="1"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2:14" ht="12.75" hidden="1" customHeight="1"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2:14" ht="12.75" hidden="1" customHeight="1"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2:14" ht="12.75" hidden="1" customHeight="1"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2:14" ht="12.75" hidden="1" customHeight="1"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2:14" ht="12.75" hidden="1" customHeight="1"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2:14" ht="12.75" hidden="1" customHeight="1"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2:14" ht="12.75" hidden="1" customHeight="1"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2:14" ht="12.75" hidden="1" customHeight="1"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2:14" ht="12.75" hidden="1" customHeight="1"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2:14" ht="12.75" hidden="1" customHeight="1"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2:14" ht="12.75" hidden="1" customHeight="1"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2:14" ht="12.75" hidden="1" customHeight="1"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2:14" ht="12.75" hidden="1" customHeight="1"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2:14" ht="12.75" hidden="1" customHeight="1"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2:14" ht="12.75" hidden="1" customHeight="1"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2:14" ht="12.75" hidden="1" customHeight="1"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2:14" ht="12.75" hidden="1" customHeight="1"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2:14" ht="12.75" hidden="1" customHeight="1"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2:14" ht="12.75" hidden="1" customHeight="1"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2:14" ht="12.75" hidden="1" customHeight="1"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2:14" ht="12.75" hidden="1" customHeight="1"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2:14" ht="12.75" hidden="1" customHeight="1"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2:14" ht="12.75" hidden="1" customHeight="1"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2:14" ht="12.75" hidden="1" customHeight="1"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2:14" ht="12.75" hidden="1" customHeight="1"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2:14" ht="12.75" hidden="1" customHeight="1"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2:14" ht="12.75" hidden="1" customHeight="1"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2:14" ht="12.75" hidden="1" customHeight="1"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2:14" ht="12.75" hidden="1" customHeight="1"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2:14" ht="12.75" hidden="1" customHeight="1"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2:14" ht="12.75" hidden="1" customHeight="1"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2:14" ht="12.75" hidden="1" customHeight="1"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2:14" ht="12.75" hidden="1" customHeight="1"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2:14" ht="12.75" hidden="1" customHeight="1"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2:14" ht="12.75" hidden="1" customHeight="1"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2:14" ht="12.75" hidden="1" customHeight="1"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2:14" ht="12.75" hidden="1" customHeight="1"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2:14" ht="12.75" hidden="1" customHeight="1"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2:14" ht="12.75" hidden="1" customHeight="1"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2:14" ht="12.75" hidden="1" customHeight="1"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2:14" ht="12.75" hidden="1" customHeight="1"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2:14" ht="12.75" hidden="1" customHeight="1"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2:14" ht="12.75" hidden="1" customHeight="1"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2:14" ht="12.75" hidden="1" customHeight="1"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2:14" ht="12.75" hidden="1" customHeight="1"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2:14" ht="12.75" hidden="1" customHeight="1"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2:14" ht="12.75" hidden="1" customHeight="1"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2:14" ht="12.75" hidden="1" customHeight="1"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2:14" ht="12.75" hidden="1" customHeight="1"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2:14" ht="12.75" hidden="1" customHeight="1"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2:14" ht="12.75" hidden="1" customHeight="1"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2:14" ht="12.75" hidden="1" customHeight="1"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2:14" ht="12.75" hidden="1" customHeight="1"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2:14" ht="12.75" hidden="1" customHeight="1"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2:14" ht="12.75" hidden="1" customHeight="1"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2:14" ht="12.75" hidden="1" customHeight="1"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2:14" ht="12.75" hidden="1" customHeight="1"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2:14" ht="12.75" hidden="1" customHeight="1"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2:14" ht="12.75" hidden="1" customHeight="1"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2:14" ht="12.75" hidden="1" customHeight="1"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2:14" ht="12.75" hidden="1" customHeight="1"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2:14" ht="12.75" hidden="1" customHeight="1"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2:14" ht="12.75" hidden="1" customHeight="1"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2:14" ht="12.75" hidden="1" customHeight="1"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2:14" ht="12.75" hidden="1" customHeight="1"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2:14" ht="12.75" hidden="1" customHeight="1"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2:14" ht="12.75" hidden="1" customHeight="1"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2:14" ht="12.75" hidden="1" customHeight="1"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2:14" ht="12.75" hidden="1" customHeight="1"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2:14" ht="12.75" hidden="1" customHeight="1"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2:14" ht="12.75" hidden="1" customHeight="1"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2:14" ht="12.75" hidden="1" customHeight="1"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2:14" ht="12.75" hidden="1" customHeight="1"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2:14" ht="12.75" hidden="1" customHeight="1"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2:14" ht="12.75" hidden="1" customHeight="1"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2:14" ht="12.75" hidden="1" customHeight="1"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2:14" ht="12.75" hidden="1" customHeight="1"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2:14" ht="12.75" hidden="1" customHeight="1"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2:14" ht="12.75" hidden="1" customHeight="1"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2:14" ht="12.75" hidden="1" customHeight="1"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2:14" ht="12.75" hidden="1" customHeight="1"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2:14" ht="12.75" hidden="1" customHeight="1"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2:14" ht="12.75" hidden="1" customHeight="1"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2:14" ht="12.75" hidden="1" customHeight="1"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2:14" ht="12.75" hidden="1" customHeight="1"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2:14" ht="12.75" hidden="1" customHeight="1"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2:14" ht="12.75" hidden="1" customHeight="1"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2:14" ht="12.75" hidden="1" customHeight="1"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2:14" ht="12.75" hidden="1" customHeight="1"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2:14" ht="12.75" hidden="1" customHeight="1"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2:14" ht="12.75" hidden="1" customHeight="1"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2:14" ht="12.75" hidden="1" customHeight="1"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2:14" ht="12.75" hidden="1" customHeight="1"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2:14" ht="12.75" hidden="1" customHeight="1"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2:14" ht="12.75" hidden="1" customHeight="1"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2:14" ht="12.75" hidden="1" customHeight="1"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2:14" ht="12.75" hidden="1" customHeight="1"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2:14" ht="12.75" hidden="1" customHeight="1"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2:14" ht="12.75" hidden="1" customHeight="1"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2:14" ht="12.75" hidden="1" customHeight="1"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2:14" ht="12.75" hidden="1" customHeight="1"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2:14" ht="12.75" hidden="1" customHeight="1"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2:14" ht="12.75" hidden="1" customHeight="1"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2:14" ht="12.75" hidden="1" customHeight="1"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2:14" ht="12.75" hidden="1" customHeight="1"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2:14" ht="12.75" hidden="1" customHeight="1"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  <row r="1001" spans="2:14" ht="12.75" hidden="1" customHeight="1"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</row>
    <row r="1002" spans="2:14" ht="12.75" hidden="1" customHeight="1"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</row>
    <row r="1003" spans="2:14" ht="12.75" hidden="1" customHeight="1"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</row>
    <row r="1004" spans="2:14" ht="12.75" hidden="1" customHeight="1"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</row>
    <row r="1005" spans="2:14" ht="12.75" hidden="1" customHeight="1"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</row>
    <row r="1006" spans="2:14" ht="12.75" hidden="1" customHeight="1"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</row>
    <row r="1007" spans="2:14" ht="12.75" hidden="1" customHeight="1"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</row>
    <row r="1008" spans="2:14" ht="12.75" hidden="1" customHeight="1"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</row>
    <row r="1009" spans="2:14" ht="12.75" hidden="1" customHeight="1"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</row>
    <row r="1010" spans="2:14" ht="12.75" hidden="1" customHeight="1"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</row>
    <row r="1011" spans="2:14" ht="12.75" hidden="1" customHeight="1"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</row>
    <row r="1012" spans="2:14" ht="12.75" hidden="1" customHeight="1"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</row>
    <row r="1013" spans="2:14" ht="12.75" hidden="1" customHeight="1"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</row>
    <row r="1014" spans="2:14" ht="12.75" hidden="1" customHeight="1"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</row>
    <row r="1015" spans="2:14" ht="12.75" hidden="1" customHeight="1"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</row>
    <row r="1016" spans="2:14" ht="12.75" hidden="1" customHeight="1"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</row>
    <row r="1017" spans="2:14" ht="12.75" hidden="1" customHeight="1"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</row>
    <row r="1018" spans="2:14" ht="12.75" hidden="1" customHeight="1"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</row>
    <row r="1019" spans="2:14" ht="12.75" hidden="1" customHeight="1"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</row>
    <row r="1020" spans="2:14" ht="12.75" hidden="1" customHeight="1"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</row>
    <row r="1021" spans="2:14" ht="12.75" hidden="1" customHeight="1"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</row>
    <row r="1022" spans="2:14" ht="12.75" hidden="1" customHeight="1"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</row>
    <row r="1023" spans="2:14" ht="12.75" hidden="1" customHeight="1"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</row>
    <row r="1024" spans="2:14" ht="12.75" hidden="1" customHeight="1"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</row>
    <row r="1025" spans="2:14" ht="12.75" hidden="1" customHeight="1"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</row>
    <row r="1026" spans="2:14" ht="12.75" hidden="1" customHeight="1"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</row>
    <row r="1027" spans="2:14" ht="12.75" hidden="1" customHeight="1"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</row>
    <row r="1028" spans="2:14" ht="12.75" hidden="1" customHeight="1"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</row>
    <row r="1029" spans="2:14" ht="12.75" hidden="1" customHeight="1"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</row>
    <row r="1030" spans="2:14" ht="12.75" hidden="1" customHeight="1"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</row>
    <row r="1031" spans="2:14" ht="12.75" hidden="1" customHeight="1"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</row>
    <row r="1032" spans="2:14" ht="12.75" hidden="1" customHeight="1"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</row>
    <row r="1033" spans="2:14" ht="12.75" hidden="1" customHeight="1"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</row>
    <row r="1034" spans="2:14" ht="12.75" hidden="1" customHeight="1"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</row>
    <row r="1035" spans="2:14" ht="12.75" hidden="1" customHeight="1"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</row>
    <row r="1036" spans="2:14" ht="12.75" hidden="1" customHeight="1"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</row>
    <row r="1037" spans="2:14" ht="12.75" hidden="1" customHeight="1"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</row>
    <row r="1038" spans="2:14" ht="12.75" hidden="1" customHeight="1"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</row>
    <row r="1039" spans="2:14" ht="12.75" hidden="1" customHeight="1"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</row>
    <row r="1040" spans="2:14" ht="12.75" hidden="1" customHeight="1"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</row>
    <row r="1041" spans="2:14" ht="12.75" hidden="1" customHeight="1"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</row>
    <row r="1042" spans="2:14" ht="12.75" hidden="1" customHeight="1"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</row>
    <row r="1043" spans="2:14" ht="12.75" hidden="1" customHeight="1"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</row>
    <row r="1044" spans="2:14" ht="12.75" hidden="1" customHeight="1"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</row>
    <row r="1045" spans="2:14" ht="12.75" hidden="1" customHeight="1"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</row>
    <row r="1046" spans="2:14" ht="12.75" hidden="1" customHeight="1"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</row>
    <row r="1047" spans="2:14" ht="12.75" hidden="1" customHeight="1"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</row>
    <row r="1048" spans="2:14" ht="12.75" hidden="1" customHeight="1"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</row>
    <row r="1049" spans="2:14" ht="12.75" hidden="1" customHeight="1"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</row>
    <row r="1050" spans="2:14" ht="12.75" hidden="1" customHeight="1"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</row>
    <row r="1051" spans="2:14" ht="12.75" hidden="1" customHeight="1"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</row>
    <row r="1052" spans="2:14" ht="12.75" hidden="1" customHeight="1"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</row>
    <row r="1053" spans="2:14" ht="12.75" hidden="1" customHeight="1"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</row>
    <row r="1054" spans="2:14" ht="12.75" hidden="1" customHeight="1"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</row>
    <row r="1055" spans="2:14" ht="12.75" hidden="1" customHeight="1"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</row>
    <row r="1056" spans="2:14" ht="12.75" hidden="1" customHeight="1"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</row>
    <row r="1057" spans="2:14" ht="12.75" hidden="1" customHeight="1"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</row>
    <row r="1058" spans="2:14" ht="12.75" hidden="1" customHeight="1"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</row>
    <row r="1059" spans="2:14" ht="12.75" hidden="1" customHeight="1"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</row>
    <row r="1060" spans="2:14" ht="12.75" hidden="1" customHeight="1"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</row>
    <row r="1061" spans="2:14" ht="12.75" hidden="1" customHeight="1"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</row>
    <row r="1062" spans="2:14" ht="12.75" hidden="1" customHeight="1"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</row>
    <row r="1063" spans="2:14" ht="12.75" hidden="1" customHeight="1"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</row>
    <row r="1064" spans="2:14" ht="12.75" hidden="1" customHeight="1"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</row>
    <row r="1065" spans="2:14" ht="12.75" hidden="1" customHeight="1"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</row>
    <row r="1066" spans="2:14" ht="12.75" hidden="1" customHeight="1"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</row>
    <row r="1067" spans="2:14" ht="12.75" hidden="1" customHeight="1"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</row>
    <row r="1068" spans="2:14" ht="12.75" hidden="1" customHeight="1"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</row>
    <row r="1069" spans="2:14" ht="12.75" hidden="1" customHeight="1"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</row>
    <row r="1070" spans="2:14" ht="12.75" hidden="1" customHeight="1"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</row>
    <row r="1071" spans="2:14" ht="12.75" hidden="1" customHeight="1"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</row>
    <row r="1072" spans="2:14" ht="12.75" hidden="1" customHeight="1"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</row>
    <row r="1073" spans="2:14" ht="12.75" hidden="1" customHeight="1"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</row>
    <row r="1074" spans="2:14" ht="12.75" hidden="1" customHeight="1"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</row>
    <row r="1075" spans="2:14" ht="12.75" hidden="1" customHeight="1"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</row>
    <row r="1076" spans="2:14" ht="12.75" hidden="1" customHeight="1"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</row>
    <row r="1077" spans="2:14" ht="12.75" hidden="1" customHeight="1"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</row>
    <row r="1078" spans="2:14" ht="12.75" hidden="1" customHeight="1"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</row>
    <row r="1079" spans="2:14" ht="12.75" hidden="1" customHeight="1"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</row>
    <row r="1080" spans="2:14" ht="12.75" hidden="1" customHeight="1"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</row>
    <row r="1081" spans="2:14" ht="12.75" hidden="1" customHeight="1"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</row>
    <row r="1082" spans="2:14" ht="12.75" hidden="1" customHeight="1"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</row>
    <row r="1083" spans="2:14" ht="12.75" hidden="1" customHeight="1"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</row>
    <row r="1084" spans="2:14" ht="12.75" hidden="1" customHeight="1"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</row>
    <row r="1085" spans="2:14" ht="12.75" hidden="1" customHeight="1"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</row>
    <row r="1086" spans="2:14" ht="12.75" hidden="1" customHeight="1"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</row>
    <row r="1087" spans="2:14" ht="12.75" hidden="1" customHeight="1"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</row>
    <row r="1088" spans="2:14" ht="12.75" hidden="1" customHeight="1"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</row>
    <row r="1089" spans="2:14" ht="12.75" hidden="1" customHeight="1"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</row>
    <row r="1090" spans="2:14" ht="12.75" hidden="1" customHeight="1"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</row>
    <row r="1091" spans="2:14" ht="12.75" hidden="1" customHeight="1"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</row>
    <row r="1092" spans="2:14" ht="12.75" hidden="1" customHeight="1"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</row>
    <row r="1093" spans="2:14" ht="12.75" hidden="1" customHeight="1"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</row>
    <row r="1094" spans="2:14" ht="12.75" hidden="1" customHeight="1"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</row>
    <row r="1095" spans="2:14" ht="12.75" hidden="1" customHeight="1"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</row>
    <row r="1096" spans="2:14" ht="12.75" hidden="1" customHeight="1"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</row>
    <row r="1097" spans="2:14" ht="12.75" hidden="1" customHeight="1"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</row>
    <row r="1098" spans="2:14" ht="12.75" hidden="1" customHeight="1"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</row>
    <row r="1099" spans="2:14" ht="12.75" hidden="1" customHeight="1"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</row>
    <row r="1100" spans="2:14" ht="12.75" hidden="1" customHeight="1"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</row>
    <row r="1101" spans="2:14" ht="12.75" hidden="1" customHeight="1"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</row>
    <row r="1102" spans="2:14" ht="12.75" hidden="1" customHeight="1"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</row>
    <row r="1103" spans="2:14" ht="12.75" hidden="1" customHeight="1"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</row>
    <row r="1104" spans="2:14" ht="12.75" hidden="1" customHeight="1"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</row>
    <row r="1105" spans="2:14" ht="12.75" hidden="1" customHeight="1"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</row>
    <row r="1106" spans="2:14" ht="12.75" hidden="1" customHeight="1"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</row>
    <row r="1107" spans="2:14" ht="12.75" hidden="1" customHeight="1"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</row>
    <row r="1108" spans="2:14" ht="12.75" hidden="1" customHeight="1"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</row>
    <row r="1109" spans="2:14" ht="12.75" hidden="1" customHeight="1"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</row>
    <row r="1110" spans="2:14" ht="12.75" hidden="1" customHeight="1"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</row>
    <row r="1111" spans="2:14" ht="12.75" hidden="1" customHeight="1"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</row>
    <row r="1112" spans="2:14" ht="12.75" hidden="1" customHeight="1"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</row>
    <row r="1113" spans="2:14" ht="12.75" hidden="1" customHeight="1"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</row>
    <row r="1114" spans="2:14" ht="12.75" hidden="1" customHeight="1"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</row>
    <row r="1115" spans="2:14" ht="12.75" hidden="1" customHeight="1"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</row>
    <row r="1116" spans="2:14" ht="12.75" hidden="1" customHeight="1"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</row>
    <row r="1117" spans="2:14" ht="12.75" hidden="1" customHeight="1"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</row>
    <row r="1118" spans="2:14" ht="12.75" hidden="1" customHeight="1"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</row>
    <row r="1119" spans="2:14" ht="12.75" hidden="1" customHeight="1"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</row>
    <row r="1120" spans="2:14" ht="12.75" hidden="1" customHeight="1"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</row>
    <row r="1121" spans="2:14" ht="12.75" hidden="1" customHeight="1"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</row>
    <row r="1122" spans="2:14" ht="12.75" hidden="1" customHeight="1"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</row>
    <row r="1123" spans="2:14" ht="12.75" hidden="1" customHeight="1"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</row>
    <row r="1124" spans="2:14" ht="12.75" hidden="1" customHeight="1"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</row>
    <row r="1125" spans="2:14" ht="12.75" hidden="1" customHeight="1"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</row>
    <row r="1126" spans="2:14" ht="12.75" hidden="1" customHeight="1"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</row>
    <row r="1127" spans="2:14" ht="12.75" hidden="1" customHeight="1"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</row>
    <row r="1128" spans="2:14" ht="12.75" hidden="1" customHeight="1"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</row>
    <row r="1129" spans="2:14" ht="12.75" hidden="1" customHeight="1"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</row>
    <row r="1130" spans="2:14" ht="12.75" hidden="1" customHeight="1"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</row>
    <row r="1131" spans="2:14" ht="12.75" hidden="1" customHeight="1"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</row>
    <row r="1132" spans="2:14" ht="12.75" hidden="1" customHeight="1"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</row>
    <row r="1133" spans="2:14" ht="12.75" hidden="1" customHeight="1"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</row>
    <row r="1134" spans="2:14" ht="12.75" hidden="1" customHeight="1"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</row>
    <row r="1135" spans="2:14" ht="12.75" hidden="1" customHeight="1"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</row>
    <row r="1136" spans="2:14" ht="12.75" hidden="1" customHeight="1"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</row>
    <row r="1137" spans="2:14" ht="12.75" hidden="1" customHeight="1"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</row>
    <row r="1138" spans="2:14" ht="12.75" hidden="1" customHeight="1"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</row>
    <row r="1139" spans="2:14" ht="12.75" hidden="1" customHeight="1"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</row>
    <row r="1140" spans="2:14" ht="12.75" hidden="1" customHeight="1"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</row>
    <row r="1141" spans="2:14" ht="12.75" hidden="1" customHeight="1"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</row>
    <row r="1142" spans="2:14" ht="12.75" hidden="1" customHeight="1"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</row>
    <row r="1143" spans="2:14" ht="12.75" hidden="1" customHeight="1"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</row>
    <row r="1144" spans="2:14" ht="12.75" hidden="1" customHeight="1"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</row>
    <row r="1145" spans="2:14" ht="12.75" hidden="1" customHeight="1"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</row>
    <row r="1146" spans="2:14" ht="12.75" hidden="1" customHeight="1"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</row>
    <row r="1147" spans="2:14" ht="12.75" hidden="1" customHeight="1"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</row>
    <row r="1148" spans="2:14" ht="12.75" hidden="1" customHeight="1"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</row>
    <row r="1149" spans="2:14" ht="12.75" hidden="1" customHeight="1"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</row>
    <row r="1150" spans="2:14" ht="12.75" hidden="1" customHeight="1"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</row>
    <row r="1151" spans="2:14" ht="12.75" hidden="1" customHeight="1"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</row>
    <row r="1152" spans="2:14" ht="12.75" hidden="1" customHeight="1"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</row>
    <row r="1153" spans="2:14" ht="12.75" hidden="1" customHeight="1"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</row>
    <row r="1154" spans="2:14" ht="12.75" hidden="1" customHeight="1"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</row>
    <row r="1155" spans="2:14" ht="12.75" hidden="1" customHeight="1"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</row>
    <row r="1156" spans="2:14" ht="12.75" hidden="1" customHeight="1"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</row>
    <row r="1157" spans="2:14" ht="12.75" hidden="1" customHeight="1"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</row>
    <row r="1158" spans="2:14" ht="12.75" hidden="1" customHeight="1"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</row>
    <row r="1159" spans="2:14" ht="12.75" hidden="1" customHeight="1"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</row>
    <row r="1160" spans="2:14" ht="12.75" hidden="1" customHeight="1"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</row>
    <row r="1161" spans="2:14" ht="12.75" hidden="1" customHeight="1"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</row>
    <row r="1162" spans="2:14" ht="12.75" hidden="1" customHeight="1"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</row>
    <row r="1163" spans="2:14" ht="12.75" hidden="1" customHeight="1"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</row>
    <row r="1164" spans="2:14" ht="12.75" hidden="1" customHeight="1"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</row>
    <row r="1165" spans="2:14" ht="12.75" hidden="1" customHeight="1"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</row>
    <row r="1166" spans="2:14" ht="12.75" hidden="1" customHeight="1"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</row>
    <row r="1167" spans="2:14" ht="12.75" hidden="1" customHeight="1"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</row>
    <row r="1168" spans="2:14" ht="12.75" hidden="1" customHeight="1"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</row>
    <row r="1169" spans="2:14" ht="12.75" hidden="1" customHeight="1"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</row>
    <row r="1170" spans="2:14" ht="12.75" hidden="1" customHeight="1"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</row>
    <row r="1171" spans="2:14" ht="12.75" hidden="1" customHeight="1"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</row>
    <row r="1172" spans="2:14" ht="12.75" hidden="1" customHeight="1"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</row>
    <row r="1173" spans="2:14" ht="12.75" hidden="1" customHeight="1"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</row>
    <row r="1174" spans="2:14" ht="12.75" hidden="1" customHeight="1"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</row>
    <row r="1175" spans="2:14" ht="12.75" hidden="1" customHeight="1"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</row>
    <row r="1176" spans="2:14" ht="12.75" hidden="1" customHeight="1"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</row>
    <row r="1177" spans="2:14" ht="12.75" hidden="1" customHeight="1"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</row>
    <row r="1178" spans="2:14" ht="12.75" hidden="1" customHeight="1"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</row>
    <row r="1179" spans="2:14" ht="12.75" hidden="1" customHeight="1"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</row>
    <row r="1180" spans="2:14" ht="12.75" hidden="1" customHeight="1"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</row>
    <row r="1181" spans="2:14" ht="12.75" hidden="1" customHeight="1"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</row>
    <row r="1182" spans="2:14" ht="12.75" hidden="1" customHeight="1"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</row>
    <row r="1183" spans="2:14" ht="12.75" hidden="1" customHeight="1"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</row>
    <row r="1184" spans="2:14" ht="12.75" hidden="1" customHeight="1"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</row>
    <row r="1185" spans="2:14" ht="12.75" hidden="1" customHeight="1"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</row>
    <row r="1186" spans="2:14" ht="12.75" hidden="1" customHeight="1"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</row>
    <row r="1187" spans="2:14" ht="12.75" hidden="1" customHeight="1"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</row>
    <row r="1188" spans="2:14" ht="12.75" hidden="1" customHeight="1"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</row>
    <row r="1189" spans="2:14" ht="12.75" hidden="1" customHeight="1"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</row>
    <row r="1190" spans="2:14" ht="12.75" hidden="1" customHeight="1"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</row>
    <row r="1191" spans="2:14" ht="12.75" hidden="1" customHeight="1"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</row>
    <row r="1192" spans="2:14" ht="12.75" hidden="1" customHeight="1"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</row>
    <row r="1193" spans="2:14" ht="12.75" hidden="1" customHeight="1"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</row>
    <row r="1194" spans="2:14" ht="12.75" hidden="1" customHeight="1"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</row>
    <row r="1195" spans="2:14" ht="12.75" hidden="1" customHeight="1"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</row>
    <row r="1196" spans="2:14" ht="12.75" hidden="1" customHeight="1"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</row>
    <row r="1197" spans="2:14" ht="12.75" hidden="1" customHeight="1"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</row>
    <row r="1198" spans="2:14" ht="12.75" hidden="1" customHeight="1"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</row>
    <row r="1199" spans="2:14" ht="12.75" hidden="1" customHeight="1"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</row>
    <row r="1200" spans="2:14" ht="12.75" hidden="1" customHeight="1"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</row>
    <row r="1201" spans="2:14" ht="12.75" hidden="1" customHeight="1"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</row>
    <row r="1202" spans="2:14" ht="12.75" hidden="1" customHeight="1"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</row>
    <row r="1203" spans="2:14" ht="12.75" hidden="1" customHeight="1"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</row>
    <row r="1204" spans="2:14" ht="12.75" hidden="1" customHeight="1"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</row>
    <row r="1205" spans="2:14" ht="12.75" hidden="1" customHeight="1"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</row>
    <row r="1206" spans="2:14" ht="12.75" hidden="1" customHeight="1"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</row>
    <row r="1207" spans="2:14" ht="12.75" hidden="1" customHeight="1"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</row>
    <row r="1208" spans="2:14" ht="12.75" hidden="1" customHeight="1"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</row>
    <row r="1209" spans="2:14" ht="12.75" hidden="1" customHeight="1"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</row>
    <row r="1210" spans="2:14" ht="12.75" hidden="1" customHeight="1"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</row>
    <row r="1211" spans="2:14" ht="12.75" hidden="1" customHeight="1"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</row>
    <row r="1212" spans="2:14" ht="12.75" hidden="1" customHeight="1"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</row>
    <row r="1213" spans="2:14" ht="12.75" hidden="1" customHeight="1"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</row>
    <row r="1214" spans="2:14" ht="12.75" hidden="1" customHeight="1"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</row>
    <row r="1215" spans="2:14" ht="12.75" hidden="1" customHeight="1"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</row>
    <row r="1216" spans="2:14" ht="12.75" hidden="1" customHeight="1"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</row>
    <row r="1217" spans="2:14" ht="12.75" hidden="1" customHeight="1"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</row>
    <row r="1218" spans="2:14" ht="12.75" hidden="1" customHeight="1"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</row>
    <row r="1219" spans="2:14" ht="12.75" hidden="1" customHeight="1"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</row>
    <row r="1220" spans="2:14" ht="12.75" hidden="1" customHeight="1"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</row>
    <row r="1221" spans="2:14" ht="12.75" hidden="1" customHeight="1"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</row>
    <row r="1222" spans="2:14" ht="12.75" hidden="1" customHeight="1"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</row>
    <row r="1223" spans="2:14" ht="12.75" hidden="1" customHeight="1"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</row>
    <row r="1224" spans="2:14" ht="12.75" hidden="1" customHeight="1"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</row>
    <row r="1225" spans="2:14" ht="12.75" hidden="1" customHeight="1"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</row>
    <row r="1226" spans="2:14" ht="12.75" hidden="1" customHeight="1"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</row>
    <row r="1227" spans="2:14" ht="12.75" hidden="1" customHeight="1"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</row>
    <row r="1228" spans="2:14" ht="12.75" hidden="1" customHeight="1"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</row>
    <row r="1229" spans="2:14" ht="12.75" hidden="1" customHeight="1"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</row>
    <row r="1230" spans="2:14" ht="12.75" hidden="1" customHeight="1"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</row>
    <row r="1231" spans="2:14" ht="12.75" hidden="1" customHeight="1"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</row>
    <row r="1232" spans="2:14" ht="12.75" hidden="1" customHeight="1"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</row>
    <row r="1233" spans="2:14" ht="12.75" hidden="1" customHeight="1"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</row>
    <row r="1234" spans="2:14" ht="12.75" hidden="1" customHeight="1"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</row>
    <row r="1235" spans="2:14" ht="12.75" hidden="1" customHeight="1"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</row>
    <row r="1236" spans="2:14" ht="12.75" hidden="1" customHeight="1"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</row>
    <row r="1237" spans="2:14" ht="12.75" hidden="1" customHeight="1"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</row>
    <row r="1238" spans="2:14" ht="12.75" hidden="1" customHeight="1"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</row>
    <row r="1239" spans="2:14" ht="12.75" hidden="1" customHeight="1"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</row>
    <row r="1240" spans="2:14" ht="12.75" hidden="1" customHeight="1"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</row>
    <row r="1241" spans="2:14" ht="12.75" hidden="1" customHeight="1"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</row>
    <row r="1242" spans="2:14" ht="12.75" hidden="1" customHeight="1"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</row>
    <row r="1243" spans="2:14" ht="12.75" hidden="1" customHeight="1"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</row>
    <row r="1244" spans="2:14" ht="12.75" hidden="1" customHeight="1"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</row>
    <row r="1245" spans="2:14" ht="12.75" hidden="1" customHeight="1"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</row>
    <row r="1246" spans="2:14" ht="12.75" hidden="1" customHeight="1"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</row>
    <row r="1247" spans="2:14" ht="12.75" hidden="1" customHeight="1"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</row>
    <row r="1248" spans="2:14" ht="12.75" hidden="1" customHeight="1"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</row>
    <row r="1249" spans="2:14" ht="12.75" hidden="1" customHeight="1"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</row>
    <row r="1250" spans="2:14" ht="12.75" hidden="1" customHeight="1"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</row>
    <row r="1251" spans="2:14" ht="12.75" hidden="1" customHeight="1"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</row>
    <row r="1252" spans="2:14" ht="12.75" hidden="1" customHeight="1"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</row>
    <row r="1253" spans="2:14" ht="12.75" hidden="1" customHeight="1"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</row>
    <row r="1254" spans="2:14" ht="12.75" hidden="1" customHeight="1"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</row>
    <row r="1255" spans="2:14" ht="12.75" hidden="1" customHeight="1"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</row>
    <row r="1256" spans="2:14" ht="12.75" hidden="1" customHeight="1"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</row>
    <row r="1257" spans="2:14" ht="12.75" hidden="1" customHeight="1"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</row>
    <row r="1258" spans="2:14" ht="12.75" hidden="1" customHeight="1"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</row>
    <row r="1259" spans="2:14" ht="12.75" hidden="1" customHeight="1"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</row>
    <row r="1260" spans="2:14" ht="12.75" hidden="1" customHeight="1"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</row>
    <row r="1261" spans="2:14" ht="12.75" hidden="1" customHeight="1"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</row>
    <row r="1262" spans="2:14" ht="12.75" hidden="1" customHeight="1"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</row>
    <row r="1263" spans="2:14" ht="12.75" hidden="1" customHeight="1"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</row>
    <row r="1264" spans="2:14" ht="12.75" hidden="1" customHeight="1"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</row>
    <row r="1265" spans="2:14" ht="12.75" hidden="1" customHeight="1"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</row>
    <row r="1266" spans="2:14" ht="12.75" hidden="1" customHeight="1"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</row>
    <row r="1267" spans="2:14" ht="12.75" hidden="1" customHeight="1"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</row>
    <row r="1268" spans="2:14" ht="12.75" hidden="1" customHeight="1"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</row>
    <row r="1269" spans="2:14" ht="12.75" hidden="1" customHeight="1"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</row>
    <row r="1270" spans="2:14" ht="12.75" hidden="1" customHeight="1"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</row>
    <row r="1271" spans="2:14" ht="12.75" hidden="1" customHeight="1"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</row>
    <row r="1272" spans="2:14" ht="12.75" hidden="1" customHeight="1"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</row>
    <row r="1273" spans="2:14" ht="12.75" hidden="1" customHeight="1"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</row>
    <row r="1274" spans="2:14" ht="12.75" hidden="1" customHeight="1"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</row>
    <row r="1275" spans="2:14" ht="12.75" hidden="1" customHeight="1"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</row>
    <row r="1276" spans="2:14" ht="12.75" hidden="1" customHeight="1"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</row>
    <row r="1277" spans="2:14" ht="12.75" hidden="1" customHeight="1"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</row>
    <row r="1278" spans="2:14" ht="12.75" hidden="1" customHeight="1"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</row>
    <row r="1279" spans="2:14" ht="12.75" hidden="1" customHeight="1"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</row>
    <row r="1280" spans="2:14" ht="12.75" hidden="1" customHeight="1"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</row>
    <row r="1281" spans="2:14" ht="12.75" hidden="1" customHeight="1"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</row>
    <row r="1282" spans="2:14" ht="12.75" hidden="1" customHeight="1"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</row>
    <row r="1283" spans="2:14" ht="12.75" hidden="1" customHeight="1"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</row>
    <row r="1284" spans="2:14" ht="12.75" hidden="1" customHeight="1"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</row>
    <row r="1285" spans="2:14" ht="12.75" hidden="1" customHeight="1"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</row>
    <row r="1286" spans="2:14" ht="12.75" hidden="1" customHeight="1"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</row>
    <row r="1287" spans="2:14" ht="12.75" hidden="1" customHeight="1"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</row>
    <row r="1288" spans="2:14" ht="12.75" hidden="1" customHeight="1"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</row>
    <row r="1289" spans="2:14" ht="12.75" hidden="1" customHeight="1"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</row>
    <row r="1290" spans="2:14" ht="12.75" hidden="1" customHeight="1"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</row>
    <row r="1291" spans="2:14" ht="12.75" hidden="1" customHeight="1"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</row>
    <row r="1292" spans="2:14" ht="12.75" hidden="1" customHeight="1"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</row>
    <row r="1293" spans="2:14" ht="12.75" hidden="1" customHeight="1"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</row>
    <row r="1294" spans="2:14" ht="12.75" hidden="1" customHeight="1"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</row>
    <row r="1295" spans="2:14" ht="12.75" hidden="1" customHeight="1"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</row>
    <row r="1296" spans="2:14" ht="12.75" hidden="1" customHeight="1"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</row>
    <row r="1297" spans="2:14" ht="12.75" hidden="1" customHeight="1"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</row>
    <row r="1298" spans="2:14" ht="12.75" hidden="1" customHeight="1"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</row>
    <row r="1299" spans="2:14" ht="12.75" hidden="1" customHeight="1"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</row>
    <row r="1300" spans="2:14" ht="12.75" hidden="1" customHeight="1"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</row>
    <row r="1301" spans="2:14" ht="12.75" hidden="1" customHeight="1"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</row>
    <row r="1302" spans="2:14" ht="12.75" hidden="1" customHeight="1"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</row>
    <row r="1303" spans="2:14" ht="12.75" hidden="1" customHeight="1"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</row>
    <row r="1304" spans="2:14" ht="12.75" hidden="1" customHeight="1"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</row>
    <row r="1305" spans="2:14" ht="12.75" hidden="1" customHeight="1"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</row>
    <row r="1306" spans="2:14" ht="12.75" hidden="1" customHeight="1"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</row>
    <row r="1307" spans="2:14" ht="12.75" hidden="1" customHeight="1"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</row>
    <row r="1308" spans="2:14" ht="12.75" hidden="1" customHeight="1"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</row>
    <row r="1309" spans="2:14" ht="12.75" hidden="1" customHeight="1"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</row>
    <row r="1310" spans="2:14" ht="12.75" hidden="1" customHeight="1"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</row>
    <row r="1311" spans="2:14" ht="12.75" hidden="1" customHeight="1"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</row>
    <row r="1312" spans="2:14" ht="12.75" hidden="1" customHeight="1"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</row>
    <row r="1313" spans="2:14" ht="12.75" hidden="1" customHeight="1"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</row>
    <row r="1314" spans="2:14" ht="12.75" hidden="1" customHeight="1"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</row>
    <row r="1315" spans="2:14" ht="12.75" hidden="1" customHeight="1"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</row>
    <row r="1316" spans="2:14" ht="12.75" hidden="1" customHeight="1"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</row>
    <row r="1317" spans="2:14" ht="12.75" hidden="1" customHeight="1"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</row>
    <row r="1318" spans="2:14" ht="12.75" hidden="1" customHeight="1"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</row>
    <row r="1319" spans="2:14" ht="12.75" hidden="1" customHeight="1"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</row>
    <row r="1320" spans="2:14" ht="12.75" hidden="1" customHeight="1"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</row>
    <row r="1321" spans="2:14" ht="12.75" hidden="1" customHeight="1"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</row>
    <row r="1322" spans="2:14" ht="12.75" hidden="1" customHeight="1"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</row>
    <row r="1323" spans="2:14" ht="12.75" hidden="1" customHeight="1"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</row>
    <row r="1324" spans="2:14" ht="12.75" hidden="1" customHeight="1"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</row>
    <row r="1325" spans="2:14" ht="12.75" hidden="1" customHeight="1"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</row>
    <row r="1326" spans="2:14" ht="12.75" hidden="1" customHeight="1"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</row>
    <row r="1327" spans="2:14" ht="12.75" hidden="1" customHeight="1"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</row>
    <row r="1328" spans="2:14" ht="12.75" hidden="1" customHeight="1"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</row>
    <row r="1329" spans="2:14" ht="12.75" hidden="1" customHeight="1"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</row>
    <row r="1330" spans="2:14" ht="12.75" hidden="1" customHeight="1"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</row>
    <row r="1331" spans="2:14" ht="12.75" hidden="1" customHeight="1"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</row>
    <row r="1332" spans="2:14" ht="12.75" hidden="1" customHeight="1"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</row>
    <row r="1333" spans="2:14" ht="12.75" hidden="1" customHeight="1"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</row>
    <row r="1334" spans="2:14" ht="12.75" hidden="1" customHeight="1"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</row>
    <row r="1335" spans="2:14" ht="12.75" hidden="1" customHeight="1"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</row>
    <row r="1336" spans="2:14" ht="12.75" hidden="1" customHeight="1"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</row>
    <row r="1337" spans="2:14" ht="12.75" hidden="1" customHeight="1"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</row>
    <row r="1338" spans="2:14" ht="12.75" hidden="1" customHeight="1"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</row>
    <row r="1339" spans="2:14" ht="12.75" hidden="1" customHeight="1"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</row>
    <row r="1340" spans="2:14" ht="12.75" hidden="1" customHeight="1"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</row>
    <row r="1341" spans="2:14" ht="12.75" hidden="1" customHeight="1"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</row>
    <row r="1342" spans="2:14" ht="12.75" hidden="1" customHeight="1"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</row>
    <row r="1343" spans="2:14" ht="12.75" hidden="1" customHeight="1"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</row>
    <row r="1344" spans="2:14" ht="12.75" hidden="1" customHeight="1"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</row>
    <row r="1345" spans="2:14" ht="12.75" hidden="1" customHeight="1"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</row>
    <row r="1346" spans="2:14" ht="12.75" hidden="1" customHeight="1"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</row>
    <row r="1347" spans="2:14" ht="12.75" hidden="1" customHeight="1"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</row>
    <row r="1348" spans="2:14" ht="12.75" hidden="1" customHeight="1"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</row>
    <row r="1349" spans="2:14" ht="12.75" hidden="1" customHeight="1"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</row>
    <row r="1350" spans="2:14" ht="12.75" hidden="1" customHeight="1"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</row>
    <row r="1351" spans="2:14" ht="12.75" hidden="1" customHeight="1"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</row>
    <row r="1352" spans="2:14" ht="12.75" hidden="1" customHeight="1"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</row>
    <row r="1353" spans="2:14" ht="12.75" hidden="1" customHeight="1"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</row>
    <row r="1354" spans="2:14" ht="12.75" hidden="1" customHeight="1"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</row>
    <row r="1355" spans="2:14" ht="12.75" hidden="1" customHeight="1"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</row>
    <row r="1356" spans="2:14" ht="12.75" hidden="1" customHeight="1"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</row>
    <row r="1357" spans="2:14" ht="12.75" hidden="1" customHeight="1"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</row>
    <row r="1358" spans="2:14" ht="12.75" hidden="1" customHeight="1"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</row>
    <row r="1359" spans="2:14" ht="12.75" hidden="1" customHeight="1"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</row>
    <row r="1360" spans="2:14" ht="12.75" hidden="1" customHeight="1"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</row>
    <row r="1361" spans="2:14" ht="12.75" hidden="1" customHeight="1"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</row>
    <row r="1362" spans="2:14" ht="12.75" hidden="1" customHeight="1"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</row>
    <row r="1363" spans="2:14" ht="12.75" hidden="1" customHeight="1"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</row>
    <row r="1364" spans="2:14" ht="12.75" hidden="1" customHeight="1"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</row>
    <row r="1365" spans="2:14" ht="12.75" hidden="1" customHeight="1"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</row>
    <row r="1366" spans="2:14" ht="12.75" hidden="1" customHeight="1"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</row>
    <row r="1367" spans="2:14" ht="12.75" hidden="1" customHeight="1"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</row>
    <row r="1368" spans="2:14" ht="12.75" hidden="1" customHeight="1"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</row>
    <row r="1369" spans="2:14" ht="12.75" hidden="1" customHeight="1"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</row>
    <row r="1370" spans="2:14" ht="12.75" hidden="1" customHeight="1"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</row>
    <row r="1371" spans="2:14" ht="12.75" hidden="1" customHeight="1"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</row>
    <row r="1372" spans="2:14" ht="12.75" hidden="1" customHeight="1"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</row>
    <row r="1373" spans="2:14" ht="12.75" hidden="1" customHeight="1"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</row>
    <row r="1374" spans="2:14" ht="12.75" hidden="1" customHeight="1"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</row>
    <row r="1375" spans="2:14" ht="12.75" hidden="1" customHeight="1"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</row>
    <row r="1376" spans="2:14" ht="12.75" hidden="1" customHeight="1"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</row>
    <row r="1377" spans="2:14" ht="12.75" hidden="1" customHeight="1"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</row>
    <row r="1378" spans="2:14" ht="12.75" hidden="1" customHeight="1"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</row>
    <row r="1379" spans="2:14" ht="12.75" hidden="1" customHeight="1"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</row>
    <row r="1380" spans="2:14" ht="12.75" hidden="1" customHeight="1"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</row>
    <row r="1381" spans="2:14" ht="12.75" hidden="1" customHeight="1"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</row>
    <row r="1382" spans="2:14" ht="12.75" hidden="1" customHeight="1"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</row>
    <row r="1383" spans="2:14" ht="12.75" hidden="1" customHeight="1"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</row>
    <row r="1384" spans="2:14" ht="12.75" hidden="1" customHeight="1"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</row>
    <row r="1385" spans="2:14" ht="12.75" hidden="1" customHeight="1"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</row>
    <row r="1386" spans="2:14" ht="12.75" hidden="1" customHeight="1"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</row>
    <row r="1387" spans="2:14" ht="12.75" hidden="1" customHeight="1"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</row>
    <row r="1388" spans="2:14" ht="12.75" hidden="1" customHeight="1"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</row>
    <row r="1389" spans="2:14" ht="12.75" hidden="1" customHeight="1"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</row>
    <row r="1390" spans="2:14" ht="12.75" hidden="1" customHeight="1"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</row>
    <row r="1391" spans="2:14" ht="12.75" hidden="1" customHeight="1"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</row>
    <row r="1392" spans="2:14" ht="12.75" hidden="1" customHeight="1"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</row>
    <row r="1393" spans="2:14" ht="12.75" hidden="1" customHeight="1"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</row>
    <row r="1394" spans="2:14" ht="12.75" hidden="1" customHeight="1"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</row>
    <row r="1395" spans="2:14" ht="12.75" hidden="1" customHeight="1"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</row>
    <row r="1396" spans="2:14" ht="12.75" hidden="1" customHeight="1"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</row>
    <row r="1397" spans="2:14" ht="12.75" hidden="1" customHeight="1"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</row>
    <row r="1398" spans="2:14" ht="12.75" hidden="1" customHeight="1"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</row>
    <row r="1399" spans="2:14" ht="12.75" hidden="1" customHeight="1"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</row>
    <row r="1400" spans="2:14" ht="12.75" hidden="1" customHeight="1"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</row>
    <row r="1401" spans="2:14" ht="12.75" hidden="1" customHeight="1"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</row>
    <row r="1402" spans="2:14" ht="12.75" hidden="1" customHeight="1"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</row>
    <row r="1403" spans="2:14" ht="12.75" hidden="1" customHeight="1"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</row>
    <row r="1404" spans="2:14" ht="12.75" hidden="1" customHeight="1"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</row>
    <row r="1405" spans="2:14" ht="12.75" hidden="1" customHeight="1"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</row>
    <row r="1406" spans="2:14" ht="12.75" hidden="1" customHeight="1"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</row>
    <row r="1407" spans="2:14" ht="12.75" hidden="1" customHeight="1"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</row>
    <row r="1408" spans="2:14" ht="12.75" hidden="1" customHeight="1"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</row>
    <row r="1409" spans="2:14" ht="12.75" hidden="1" customHeight="1"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</row>
    <row r="1410" spans="2:14" ht="12.75" hidden="1" customHeight="1"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</row>
    <row r="1411" spans="2:14" ht="12.75" hidden="1" customHeight="1"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</row>
    <row r="1412" spans="2:14" ht="12.75" hidden="1" customHeight="1"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</row>
    <row r="1413" spans="2:14" ht="12.75" hidden="1" customHeight="1"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</row>
    <row r="1414" spans="2:14" ht="12.75" hidden="1" customHeight="1"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</row>
    <row r="1415" spans="2:14" ht="12.75" hidden="1" customHeight="1"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</row>
    <row r="1416" spans="2:14" ht="12.75" hidden="1" customHeight="1"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</row>
    <row r="1417" spans="2:14" ht="12.75" hidden="1" customHeight="1"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</row>
    <row r="1418" spans="2:14" ht="12.75" hidden="1" customHeight="1"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</row>
    <row r="1419" spans="2:14" ht="12.75" hidden="1" customHeight="1"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</row>
    <row r="1420" spans="2:14" ht="12.75" hidden="1" customHeight="1"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</row>
    <row r="1421" spans="2:14" ht="12.75" hidden="1" customHeight="1"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</row>
    <row r="1422" spans="2:14" ht="12.75" hidden="1" customHeight="1"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</row>
    <row r="1423" spans="2:14" ht="12.75" hidden="1" customHeight="1"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</row>
    <row r="1424" spans="2:14" ht="12.75" hidden="1" customHeight="1"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</row>
    <row r="1425" spans="2:14" ht="12.75" hidden="1" customHeight="1"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</row>
    <row r="1426" spans="2:14" ht="12.75" hidden="1" customHeight="1"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</row>
    <row r="1427" spans="2:14" ht="12.75" hidden="1" customHeight="1"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</row>
    <row r="1428" spans="2:14" ht="12.75" hidden="1" customHeight="1"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</row>
    <row r="1429" spans="2:14" ht="12.75" hidden="1" customHeight="1"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</row>
    <row r="1430" spans="2:14" ht="12.75" hidden="1" customHeight="1"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</row>
    <row r="1431" spans="2:14" ht="12.75" hidden="1" customHeight="1"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</row>
    <row r="1432" spans="2:14" ht="12.75" hidden="1" customHeight="1"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</row>
    <row r="1433" spans="2:14" ht="12.75" hidden="1" customHeight="1"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</row>
    <row r="1434" spans="2:14" ht="12.75" hidden="1" customHeight="1"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</row>
    <row r="1435" spans="2:14" ht="12.75" hidden="1" customHeight="1"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</row>
    <row r="1436" spans="2:14" ht="12.75" hidden="1" customHeight="1"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</row>
    <row r="1437" spans="2:14" ht="12.75" hidden="1" customHeight="1"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</row>
    <row r="1438" spans="2:14" ht="12.75" hidden="1" customHeight="1"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</row>
    <row r="1439" spans="2:14" ht="12.75" hidden="1" customHeight="1"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</row>
    <row r="1440" spans="2:14" ht="12.75" hidden="1" customHeight="1"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</row>
    <row r="1441" spans="2:14" ht="12.75" hidden="1" customHeight="1"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</row>
    <row r="1442" spans="2:14" ht="12.75" hidden="1" customHeight="1"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</row>
    <row r="1443" spans="2:14" ht="12.75" hidden="1" customHeight="1"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</row>
    <row r="1444" spans="2:14" ht="12.75" hidden="1" customHeight="1"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</row>
    <row r="1445" spans="2:14" ht="12.75" hidden="1" customHeight="1"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</row>
    <row r="1446" spans="2:14" ht="12.75" hidden="1" customHeight="1"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</row>
    <row r="1447" spans="2:14" ht="12.75" hidden="1" customHeight="1"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</row>
    <row r="1448" spans="2:14" ht="12.75" hidden="1" customHeight="1"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</row>
    <row r="1449" spans="2:14" ht="12.75" hidden="1" customHeight="1"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</row>
    <row r="1450" spans="2:14" ht="12.75" hidden="1" customHeight="1"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</row>
    <row r="1451" spans="2:14" ht="12.75" hidden="1" customHeight="1"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</row>
    <row r="1452" spans="2:14" ht="12.75" hidden="1" customHeight="1"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</row>
    <row r="1453" spans="2:14" ht="12.75" hidden="1" customHeight="1"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</row>
    <row r="1454" spans="2:14" ht="12.75" hidden="1" customHeight="1"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</row>
    <row r="1455" spans="2:14" ht="12.75" hidden="1" customHeight="1"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</row>
    <row r="1456" spans="2:14" ht="12.75" hidden="1" customHeight="1"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</row>
    <row r="1457" spans="2:14" ht="12.75" hidden="1" customHeight="1"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</row>
    <row r="1458" spans="2:14" ht="12.75" hidden="1" customHeight="1"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</row>
    <row r="1459" spans="2:14" ht="12.75" hidden="1" customHeight="1"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</row>
    <row r="1460" spans="2:14" ht="12.75" hidden="1" customHeight="1"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</row>
    <row r="1461" spans="2:14" ht="12.75" hidden="1" customHeight="1"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</row>
    <row r="1462" spans="2:14" ht="12.75" hidden="1" customHeight="1"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</row>
    <row r="1463" spans="2:14" ht="12.75" hidden="1" customHeight="1"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</row>
    <row r="1464" spans="2:14" ht="12.75" hidden="1" customHeight="1"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</row>
    <row r="1465" spans="2:14" ht="12.75" hidden="1" customHeight="1"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</row>
    <row r="1466" spans="2:14" ht="12.75" hidden="1" customHeight="1"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</row>
    <row r="1467" spans="2:14" ht="12.75" hidden="1" customHeight="1"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</row>
    <row r="1468" spans="2:14" ht="12.75" hidden="1" customHeight="1"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</row>
    <row r="1469" spans="2:14" ht="12.75" hidden="1" customHeight="1"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</row>
    <row r="1470" spans="2:14" ht="12.75" hidden="1" customHeight="1"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</row>
    <row r="1471" spans="2:14" ht="12.75" hidden="1" customHeight="1"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</row>
    <row r="1472" spans="2:14" ht="12.75" hidden="1" customHeight="1"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</row>
    <row r="1473" spans="2:14" ht="12.75" hidden="1" customHeight="1"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</row>
    <row r="1474" spans="2:14" ht="12.75" hidden="1" customHeight="1"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</row>
    <row r="1475" spans="2:14" ht="12.75" hidden="1" customHeight="1"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</row>
    <row r="1476" spans="2:14" ht="12.75" hidden="1" customHeight="1"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</row>
    <row r="1477" spans="2:14" ht="12.75" hidden="1" customHeight="1"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</row>
    <row r="1478" spans="2:14" ht="12.75" hidden="1" customHeight="1"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</row>
    <row r="1479" spans="2:14" ht="12.75" hidden="1" customHeight="1"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</row>
    <row r="1480" spans="2:14" ht="12.75" hidden="1" customHeight="1"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</row>
    <row r="1481" spans="2:14" ht="12.75" hidden="1" customHeight="1"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</row>
    <row r="1482" spans="2:14" ht="12.75" hidden="1" customHeight="1"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</row>
    <row r="1483" spans="2:14" ht="12.75" hidden="1" customHeight="1"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</row>
    <row r="1484" spans="2:14" ht="12.75" hidden="1" customHeight="1"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</row>
    <row r="1485" spans="2:14" ht="12.75" hidden="1" customHeight="1"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</row>
    <row r="1486" spans="2:14" ht="12.75" hidden="1" customHeight="1"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</row>
    <row r="1487" spans="2:14" ht="12.75" hidden="1" customHeight="1"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</row>
    <row r="1488" spans="2:14" ht="12.75" hidden="1" customHeight="1"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</row>
    <row r="1489" spans="2:14" ht="12.75" hidden="1" customHeight="1"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</row>
    <row r="1490" spans="2:14" ht="12.75" hidden="1" customHeight="1"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</row>
    <row r="1491" spans="2:14" ht="12.75" hidden="1" customHeight="1"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</row>
    <row r="1492" spans="2:14" ht="12.75" hidden="1" customHeight="1"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</row>
    <row r="1493" spans="2:14" ht="12.75" hidden="1" customHeight="1"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</row>
    <row r="1494" spans="2:14" ht="12.75" hidden="1" customHeight="1"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</row>
    <row r="1495" spans="2:14" ht="12.75" hidden="1" customHeight="1"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</row>
    <row r="1496" spans="2:14" ht="12.75" hidden="1" customHeight="1"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</row>
    <row r="1497" spans="2:14" ht="12.75" hidden="1" customHeight="1"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</row>
    <row r="1498" spans="2:14" ht="12.75" hidden="1" customHeight="1"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</row>
    <row r="1499" spans="2:14" ht="12.75" hidden="1" customHeight="1"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</row>
    <row r="1500" spans="2:14" ht="12.75" hidden="1" customHeight="1"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</row>
    <row r="1501" spans="2:14" ht="12.75" hidden="1" customHeight="1"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</row>
    <row r="1502" spans="2:14" ht="12.75" hidden="1" customHeight="1"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</row>
    <row r="1503" spans="2:14" ht="12.75" hidden="1" customHeight="1"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</row>
    <row r="1504" spans="2:14" ht="12.75" hidden="1" customHeight="1"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</row>
    <row r="1505" spans="2:14" ht="12.75" hidden="1" customHeight="1"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</row>
    <row r="1506" spans="2:14" ht="12.75" hidden="1" customHeight="1"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</row>
    <row r="1507" spans="2:14" ht="12.75" hidden="1" customHeight="1"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</row>
    <row r="1508" spans="2:14" ht="12.75" hidden="1" customHeight="1"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</row>
    <row r="1509" spans="2:14" ht="12.75" hidden="1" customHeight="1"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</row>
    <row r="1510" spans="2:14" ht="12.75" hidden="1" customHeight="1"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</row>
    <row r="1511" spans="2:14" ht="12.75" hidden="1" customHeight="1"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</row>
    <row r="1512" spans="2:14" ht="12.75" hidden="1" customHeight="1"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</row>
    <row r="1513" spans="2:14" ht="12.75" hidden="1" customHeight="1"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</row>
    <row r="1514" spans="2:14" ht="12.75" hidden="1" customHeight="1"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</row>
    <row r="1515" spans="2:14" ht="12.75" hidden="1" customHeight="1"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</row>
    <row r="1516" spans="2:14" ht="12.75" hidden="1" customHeight="1"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</row>
    <row r="1517" spans="2:14" ht="12.75" hidden="1" customHeight="1"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</row>
    <row r="1518" spans="2:14" ht="12.75" hidden="1" customHeight="1"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</row>
    <row r="1519" spans="2:14" ht="12.75" hidden="1" customHeight="1"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</row>
    <row r="1520" spans="2:14" ht="12.75" hidden="1" customHeight="1"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</row>
    <row r="1521" spans="2:14" ht="12.75" hidden="1" customHeight="1"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</row>
    <row r="1522" spans="2:14" ht="12.75" hidden="1" customHeight="1"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</row>
    <row r="1523" spans="2:14" ht="12.75" hidden="1" customHeight="1"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</row>
    <row r="1524" spans="2:14" ht="12.75" hidden="1" customHeight="1"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</row>
    <row r="1525" spans="2:14" ht="12.75" hidden="1" customHeight="1"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</row>
    <row r="1526" spans="2:14" ht="12.75" hidden="1" customHeight="1"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</row>
    <row r="1527" spans="2:14" ht="12.75" hidden="1" customHeight="1"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</row>
    <row r="1528" spans="2:14" ht="12.75" hidden="1" customHeight="1"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</row>
    <row r="1529" spans="2:14" ht="12.75" hidden="1" customHeight="1"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</row>
    <row r="1530" spans="2:14" ht="12.75" hidden="1" customHeight="1"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</row>
    <row r="1531" spans="2:14" ht="12.75" hidden="1" customHeight="1"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</row>
    <row r="1532" spans="2:14" ht="12.75" hidden="1" customHeight="1"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</row>
    <row r="1533" spans="2:14" ht="12.75" hidden="1" customHeight="1"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</row>
    <row r="1534" spans="2:14" ht="12.75" hidden="1" customHeight="1"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</row>
    <row r="1535" spans="2:14" ht="12.75" hidden="1" customHeight="1"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</row>
    <row r="1536" spans="2:14" ht="12.75" hidden="1" customHeight="1"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</row>
    <row r="1537" spans="2:14" ht="12.75" hidden="1" customHeight="1"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</row>
    <row r="1538" spans="2:14" ht="12.75" hidden="1" customHeight="1"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</row>
    <row r="1539" spans="2:14" ht="12.75" hidden="1" customHeight="1"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</row>
    <row r="1540" spans="2:14" ht="12.75" hidden="1" customHeight="1"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</row>
    <row r="1541" spans="2:14" ht="12.75" hidden="1" customHeight="1"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</row>
    <row r="1542" spans="2:14" ht="12.75" hidden="1" customHeight="1"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</row>
    <row r="1543" spans="2:14" ht="12.75" hidden="1" customHeight="1"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</row>
    <row r="1544" spans="2:14" ht="12.75" hidden="1" customHeight="1"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</row>
    <row r="1545" spans="2:14" ht="12.75" hidden="1" customHeight="1"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</row>
    <row r="1546" spans="2:14" ht="12.75" hidden="1" customHeight="1"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</row>
    <row r="1547" spans="2:14" ht="12.75" hidden="1" customHeight="1"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</row>
    <row r="1548" spans="2:14" ht="12.75" hidden="1" customHeight="1"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</row>
    <row r="1549" spans="2:14" ht="12.75" hidden="1" customHeight="1"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</row>
    <row r="1550" spans="2:14" ht="12.75" hidden="1" customHeight="1"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</row>
    <row r="1551" spans="2:14" ht="12.75" hidden="1" customHeight="1"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</row>
    <row r="1552" spans="2:14" ht="12.75" hidden="1" customHeight="1"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</row>
    <row r="1553" spans="2:14" ht="12.75" hidden="1" customHeight="1"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</row>
    <row r="1554" spans="2:14" ht="12.75" hidden="1" customHeight="1"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</row>
    <row r="1555" spans="2:14" ht="12.75" hidden="1" customHeight="1"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</row>
    <row r="1556" spans="2:14" ht="12.75" hidden="1" customHeight="1"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</row>
    <row r="1557" spans="2:14" ht="12.75" hidden="1" customHeight="1"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</row>
    <row r="1558" spans="2:14" ht="12.75" hidden="1" customHeight="1"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</row>
    <row r="1559" spans="2:14" ht="12.75" hidden="1" customHeight="1"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</row>
    <row r="1560" spans="2:14" ht="12.75" hidden="1" customHeight="1"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</row>
    <row r="1561" spans="2:14" ht="12.75" hidden="1" customHeight="1"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</row>
    <row r="1562" spans="2:14" ht="12.75" hidden="1" customHeight="1"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</row>
    <row r="1563" spans="2:14" ht="12.75" hidden="1" customHeight="1"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</row>
    <row r="1564" spans="2:14" ht="12.75" hidden="1" customHeight="1"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</row>
    <row r="1565" spans="2:14" ht="12.75" hidden="1" customHeight="1"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</row>
    <row r="1566" spans="2:14" ht="12.75" hidden="1" customHeight="1"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</row>
    <row r="1567" spans="2:14" ht="12.75" hidden="1" customHeight="1"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</row>
    <row r="1568" spans="2:14" ht="12.75" hidden="1" customHeight="1"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</row>
    <row r="1569" spans="2:14" ht="12.75" hidden="1" customHeight="1"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</row>
    <row r="1570" spans="2:14" ht="12.75" hidden="1" customHeight="1"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</row>
    <row r="1571" spans="2:14" ht="12.75" hidden="1" customHeight="1"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</row>
    <row r="1572" spans="2:14" ht="12.75" hidden="1" customHeight="1"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</row>
    <row r="1573" spans="2:14" ht="12.75" hidden="1" customHeight="1"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</row>
    <row r="1574" spans="2:14" ht="12.75" hidden="1" customHeight="1"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</row>
    <row r="1575" spans="2:14" ht="12.75" hidden="1" customHeight="1"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</row>
    <row r="1576" spans="2:14" ht="12.75" hidden="1" customHeight="1"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</row>
    <row r="1577" spans="2:14" ht="12.75" hidden="1" customHeight="1"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</row>
    <row r="1578" spans="2:14" ht="12.75" hidden="1" customHeight="1"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</row>
    <row r="1579" spans="2:14" ht="12.75" hidden="1" customHeight="1"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</row>
    <row r="1580" spans="2:14" ht="12.75" hidden="1" customHeight="1"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</row>
    <row r="1581" spans="2:14" ht="12.75" hidden="1" customHeight="1"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</row>
    <row r="1582" spans="2:14" ht="12.75" hidden="1" customHeight="1"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</row>
    <row r="1583" spans="2:14" ht="12.75" hidden="1" customHeight="1"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</row>
    <row r="1584" spans="2:14" ht="12.75" hidden="1" customHeight="1"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</row>
    <row r="1585" spans="2:14" ht="12.75" hidden="1" customHeight="1"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</row>
    <row r="1586" spans="2:14" ht="12.75" hidden="1" customHeight="1"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</row>
    <row r="1587" spans="2:14" ht="12.75" hidden="1" customHeight="1"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</row>
    <row r="1588" spans="2:14" ht="12.75" hidden="1" customHeight="1"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</row>
    <row r="1589" spans="2:14" ht="12.75" hidden="1" customHeight="1"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</row>
    <row r="1590" spans="2:14" ht="12.75" hidden="1" customHeight="1"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</row>
    <row r="1591" spans="2:14" ht="12.75" hidden="1" customHeight="1"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</row>
    <row r="1592" spans="2:14" ht="12.75" hidden="1" customHeight="1"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</row>
    <row r="1593" spans="2:14" ht="12.75" hidden="1" customHeight="1"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</row>
    <row r="1594" spans="2:14" ht="12.75" hidden="1" customHeight="1"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</row>
    <row r="1595" spans="2:14" ht="12.75" hidden="1" customHeight="1"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</row>
    <row r="1596" spans="2:14" ht="12.75" hidden="1" customHeight="1"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</row>
    <row r="1597" spans="2:14" ht="12.75" hidden="1" customHeight="1"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</row>
    <row r="1598" spans="2:14" ht="12.75" hidden="1" customHeight="1"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</row>
    <row r="1599" spans="2:14" ht="12.75" hidden="1" customHeight="1"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</row>
    <row r="1600" spans="2:14" ht="12.75" hidden="1" customHeight="1"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</row>
    <row r="1601" spans="2:14" ht="12.75" hidden="1" customHeight="1"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</row>
    <row r="1602" spans="2:14" ht="12.75" hidden="1" customHeight="1"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</row>
    <row r="1603" spans="2:14" ht="12.75" hidden="1" customHeight="1"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</row>
    <row r="1604" spans="2:14" ht="12.75" hidden="1" customHeight="1"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</row>
    <row r="1605" spans="2:14" ht="12.75" hidden="1" customHeight="1"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</row>
    <row r="1606" spans="2:14" ht="12.75" hidden="1" customHeight="1"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</row>
    <row r="1607" spans="2:14" ht="12.75" hidden="1" customHeight="1"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</row>
    <row r="1608" spans="2:14" ht="12.75" hidden="1" customHeight="1"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</row>
    <row r="1609" spans="2:14" ht="12.75" hidden="1" customHeight="1"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</row>
    <row r="1610" spans="2:14" ht="12.75" hidden="1" customHeight="1"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</row>
    <row r="1611" spans="2:14" ht="12.75" hidden="1" customHeight="1"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</row>
    <row r="1612" spans="2:14" ht="12.75" hidden="1" customHeight="1"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</row>
    <row r="1613" spans="2:14" ht="12.75" hidden="1" customHeight="1"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</row>
    <row r="1614" spans="2:14" ht="12.75" hidden="1" customHeight="1"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</row>
    <row r="1615" spans="2:14" ht="12.75" hidden="1" customHeight="1"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</row>
    <row r="1616" spans="2:14" ht="12.75" hidden="1" customHeight="1"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</row>
    <row r="1617" spans="2:14" ht="12.75" hidden="1" customHeight="1"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</row>
    <row r="1618" spans="2:14" ht="12.75" hidden="1" customHeight="1"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</row>
    <row r="1619" spans="2:14" ht="12.75" hidden="1" customHeight="1"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</row>
    <row r="1620" spans="2:14" ht="12.75" hidden="1" customHeight="1"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</row>
    <row r="1621" spans="2:14" ht="12.75" hidden="1" customHeight="1"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</row>
    <row r="1622" spans="2:14" ht="12.75" hidden="1" customHeight="1"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</row>
    <row r="1623" spans="2:14" ht="12.75" hidden="1" customHeight="1"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</row>
    <row r="1624" spans="2:14" ht="12.75" hidden="1" customHeight="1"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</row>
    <row r="1625" spans="2:14" ht="12.75" hidden="1" customHeight="1"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</row>
    <row r="1626" spans="2:14" ht="12.75" hidden="1" customHeight="1"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</row>
    <row r="1627" spans="2:14" ht="12.75" hidden="1" customHeight="1"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</row>
    <row r="1628" spans="2:14" ht="12.75" hidden="1" customHeight="1"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</row>
    <row r="1629" spans="2:14" ht="12.75" hidden="1" customHeight="1"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</row>
    <row r="1630" spans="2:14" ht="12.75" hidden="1" customHeight="1"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</row>
    <row r="1631" spans="2:14" ht="12.75" hidden="1" customHeight="1"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</row>
    <row r="1632" spans="2:14" ht="12.75" hidden="1" customHeight="1"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</row>
    <row r="1633" spans="2:14" ht="12.75" hidden="1" customHeight="1"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</row>
    <row r="1634" spans="2:14" ht="12.75" hidden="1" customHeight="1"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</row>
    <row r="1635" spans="2:14" ht="12.75" hidden="1" customHeight="1"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</row>
    <row r="1636" spans="2:14" ht="12.75" hidden="1" customHeight="1"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</row>
    <row r="1637" spans="2:14" ht="12.75" hidden="1" customHeight="1"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</row>
    <row r="1638" spans="2:14" ht="12.75" hidden="1" customHeight="1"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</row>
    <row r="1639" spans="2:14" ht="12.75" hidden="1" customHeight="1"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</row>
    <row r="1640" spans="2:14" ht="12.75" hidden="1" customHeight="1"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</row>
    <row r="1641" spans="2:14" ht="12.75" hidden="1" customHeight="1"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</row>
    <row r="1642" spans="2:14" ht="12.75" hidden="1" customHeight="1"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</row>
    <row r="1643" spans="2:14" ht="12.75" hidden="1" customHeight="1"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</row>
    <row r="1644" spans="2:14" ht="12.75" hidden="1" customHeight="1"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</row>
    <row r="1645" spans="2:14" ht="12.75" hidden="1" customHeight="1"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</row>
    <row r="1646" spans="2:14" ht="12.75" hidden="1" customHeight="1"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</row>
    <row r="1647" spans="2:14" ht="12.75" hidden="1" customHeight="1"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</row>
    <row r="1648" spans="2:14" ht="12.75" hidden="1" customHeight="1"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</row>
    <row r="1649" spans="2:14" ht="12.75" hidden="1" customHeight="1"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</row>
    <row r="1650" spans="2:14" ht="12.75" hidden="1" customHeight="1"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</row>
    <row r="1651" spans="2:14" ht="12.75" hidden="1" customHeight="1"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</row>
    <row r="1652" spans="2:14" ht="12.75" hidden="1" customHeight="1"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</row>
    <row r="1653" spans="2:14" ht="12.75" hidden="1" customHeight="1"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</row>
    <row r="1654" spans="2:14" ht="12.75" hidden="1" customHeight="1"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</row>
    <row r="1655" spans="2:14" ht="12.75" hidden="1" customHeight="1"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</row>
    <row r="1656" spans="2:14" ht="12.75" hidden="1" customHeight="1"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</row>
    <row r="1657" spans="2:14" ht="12.75" hidden="1" customHeight="1"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</row>
    <row r="1658" spans="2:14" ht="12.75" hidden="1" customHeight="1"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</row>
    <row r="1659" spans="2:14" ht="12.75" hidden="1" customHeight="1"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</row>
    <row r="1660" spans="2:14" ht="12.75" hidden="1" customHeight="1"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</row>
    <row r="1661" spans="2:14" ht="12.75" hidden="1" customHeight="1"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</row>
    <row r="1662" spans="2:14" ht="12.75" hidden="1" customHeight="1"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</row>
    <row r="1663" spans="2:14" ht="12.75" hidden="1" customHeight="1"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</row>
    <row r="1664" spans="2:14" ht="12.75" hidden="1" customHeight="1"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</row>
    <row r="1665" spans="2:14" ht="12.75" hidden="1" customHeight="1"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</row>
    <row r="1666" spans="2:14" ht="12.75" hidden="1" customHeight="1"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</row>
    <row r="1667" spans="2:14" ht="12.75" hidden="1" customHeight="1"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</row>
    <row r="1668" spans="2:14" ht="12.75" hidden="1" customHeight="1"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</row>
    <row r="1669" spans="2:14" ht="12.75" hidden="1" customHeight="1"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</row>
    <row r="1670" spans="2:14" ht="12.75" hidden="1" customHeight="1"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</row>
    <row r="1671" spans="2:14" ht="12.75" hidden="1" customHeight="1"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</row>
    <row r="1672" spans="2:14" ht="12.75" hidden="1" customHeight="1"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</row>
    <row r="1673" spans="2:14" ht="12.75" hidden="1" customHeight="1"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</row>
    <row r="1674" spans="2:14" ht="12.75" hidden="1" customHeight="1"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</row>
    <row r="1675" spans="2:14" ht="12.75" hidden="1" customHeight="1"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</row>
    <row r="1676" spans="2:14" ht="12.75" hidden="1" customHeight="1"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</row>
    <row r="1677" spans="2:14" ht="12.75" hidden="1" customHeight="1"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</row>
    <row r="1678" spans="2:14" ht="12.75" hidden="1" customHeight="1"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</row>
    <row r="1679" spans="2:14" ht="12.75" hidden="1" customHeight="1"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</row>
    <row r="1680" spans="2:14" ht="12.75" hidden="1" customHeight="1"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</row>
    <row r="1681" spans="2:14" ht="12.75" hidden="1" customHeight="1"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</row>
    <row r="1682" spans="2:14" ht="12.75" hidden="1" customHeight="1"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</row>
    <row r="1683" spans="2:14" ht="12.75" hidden="1" customHeight="1"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</row>
    <row r="1684" spans="2:14" ht="12.75" hidden="1" customHeight="1"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</row>
    <row r="1685" spans="2:14" ht="12.75" hidden="1" customHeight="1"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</row>
    <row r="1686" spans="2:14" ht="12.75" hidden="1" customHeight="1"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</row>
    <row r="1687" spans="2:14" ht="12.75" hidden="1" customHeight="1"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</row>
    <row r="1688" spans="2:14" ht="12.75" hidden="1" customHeight="1"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</row>
    <row r="1689" spans="2:14" ht="12.75" hidden="1" customHeight="1"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</row>
    <row r="1690" spans="2:14" ht="12.75" hidden="1" customHeight="1"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</row>
    <row r="1691" spans="2:14" ht="12.75" hidden="1" customHeight="1"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</row>
    <row r="1692" spans="2:14" ht="12.75" hidden="1" customHeight="1"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</row>
    <row r="1693" spans="2:14" ht="12.75" hidden="1" customHeight="1"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</row>
    <row r="1694" spans="2:14" ht="12.75" hidden="1" customHeight="1"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</row>
    <row r="1695" spans="2:14" ht="12.75" hidden="1" customHeight="1"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</row>
    <row r="1696" spans="2:14" ht="12.75" hidden="1" customHeight="1"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</row>
    <row r="1697" spans="2:14" ht="12.75" hidden="1" customHeight="1"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</row>
    <row r="1698" spans="2:14" ht="12.75" hidden="1" customHeight="1"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</row>
    <row r="1699" spans="2:14" ht="12.75" hidden="1" customHeight="1"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</row>
    <row r="1700" spans="2:14" ht="12.75" hidden="1" customHeight="1"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</row>
    <row r="1701" spans="2:14" ht="12.75" hidden="1" customHeight="1"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</row>
    <row r="1702" spans="2:14" ht="12.75" hidden="1" customHeight="1"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</row>
    <row r="1703" spans="2:14" ht="12.75" hidden="1" customHeight="1"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</row>
    <row r="1704" spans="2:14" ht="12.75" hidden="1" customHeight="1"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</row>
    <row r="1705" spans="2:14" ht="12.75" hidden="1" customHeight="1"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</row>
    <row r="1706" spans="2:14" ht="12.75" hidden="1" customHeight="1"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</row>
    <row r="1707" spans="2:14" ht="12.75" hidden="1" customHeight="1"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</row>
    <row r="1708" spans="2:14" ht="12.75" hidden="1" customHeight="1"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</row>
    <row r="1709" spans="2:14" ht="12.75" hidden="1" customHeight="1"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</row>
    <row r="1710" spans="2:14" ht="12.75" hidden="1" customHeight="1"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</row>
    <row r="1711" spans="2:14" ht="12.75" hidden="1" customHeight="1"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</row>
    <row r="1712" spans="2:14" ht="12.75" hidden="1" customHeight="1"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</row>
    <row r="1713" spans="2:14" ht="12.75" hidden="1" customHeight="1"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</row>
    <row r="1714" spans="2:14" ht="12.75" hidden="1" customHeight="1"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</row>
    <row r="1715" spans="2:14" ht="12.75" hidden="1" customHeight="1"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</row>
    <row r="1716" spans="2:14" ht="12.75" hidden="1" customHeight="1"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</row>
    <row r="1717" spans="2:14" ht="12.75" hidden="1" customHeight="1"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</row>
    <row r="1718" spans="2:14" ht="12.75" hidden="1" customHeight="1"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</row>
    <row r="1719" spans="2:14" ht="12.75" hidden="1" customHeight="1"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</row>
    <row r="1720" spans="2:14" ht="12.75" hidden="1" customHeight="1"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</row>
    <row r="1721" spans="2:14" ht="12.75" hidden="1" customHeight="1"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</row>
    <row r="1722" spans="2:14" ht="12.75" hidden="1" customHeight="1"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</row>
    <row r="1723" spans="2:14" ht="12.75" hidden="1" customHeight="1"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</row>
    <row r="1724" spans="2:14" ht="12.75" hidden="1" customHeight="1"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</row>
    <row r="1725" spans="2:14" ht="12.75" hidden="1" customHeight="1"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</row>
    <row r="1726" spans="2:14" ht="12.75" hidden="1" customHeight="1"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</row>
    <row r="1727" spans="2:14" ht="12.75" hidden="1" customHeight="1"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</row>
    <row r="1728" spans="2:14" ht="12.75" hidden="1" customHeight="1"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</row>
    <row r="1729" spans="2:14" ht="12.75" hidden="1" customHeight="1"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</row>
    <row r="1730" spans="2:14" ht="12.75" hidden="1" customHeight="1"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</row>
    <row r="1731" spans="2:14" ht="12.75" hidden="1" customHeight="1"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</row>
    <row r="1732" spans="2:14" ht="12.75" hidden="1" customHeight="1"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</row>
    <row r="1733" spans="2:14" ht="12.75" hidden="1" customHeight="1"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</row>
    <row r="1734" spans="2:14" ht="12.75" hidden="1" customHeight="1"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</row>
    <row r="1735" spans="2:14" ht="12.75" hidden="1" customHeight="1"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</row>
    <row r="1736" spans="2:14" ht="12.75" hidden="1" customHeight="1"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</row>
    <row r="1737" spans="2:14" ht="12.75" hidden="1" customHeight="1"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</row>
    <row r="1738" spans="2:14" ht="12.75" hidden="1" customHeight="1"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</row>
    <row r="1739" spans="2:14" ht="12.75" hidden="1" customHeight="1"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</row>
    <row r="1740" spans="2:14" ht="12.75" hidden="1" customHeight="1"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</row>
    <row r="1741" spans="2:14" ht="12.75" hidden="1" customHeight="1"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</row>
    <row r="1742" spans="2:14" ht="12.75" hidden="1" customHeight="1"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</row>
    <row r="1743" spans="2:14" ht="12.75" hidden="1" customHeight="1"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</row>
    <row r="1744" spans="2:14" ht="12.75" hidden="1" customHeight="1"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</row>
    <row r="1745" spans="2:14" ht="12.75" hidden="1" customHeight="1"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</row>
    <row r="1746" spans="2:14" ht="12.75" hidden="1" customHeight="1"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</row>
    <row r="1747" spans="2:14" ht="12.75" hidden="1" customHeight="1"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</row>
    <row r="1748" spans="2:14" ht="12.75" hidden="1" customHeight="1"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</row>
    <row r="1749" spans="2:14" ht="12.75" hidden="1" customHeight="1"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</row>
    <row r="1750" spans="2:14" ht="12.75" hidden="1" customHeight="1"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</row>
    <row r="1751" spans="2:14" ht="12.75" hidden="1" customHeight="1"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</row>
    <row r="1752" spans="2:14" ht="12.75" hidden="1" customHeight="1"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</row>
    <row r="1753" spans="2:14" ht="12.75" hidden="1" customHeight="1"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</row>
    <row r="1754" spans="2:14" ht="12.75" hidden="1" customHeight="1"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</row>
    <row r="1755" spans="2:14" ht="12.75" hidden="1" customHeight="1"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</row>
    <row r="1756" spans="2:14" ht="12.75" hidden="1" customHeight="1"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</row>
    <row r="1757" spans="2:14" ht="12.75" hidden="1" customHeight="1"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</row>
    <row r="1758" spans="2:14" ht="12.75" hidden="1" customHeight="1"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</row>
    <row r="1759" spans="2:14" ht="12.75" hidden="1" customHeight="1"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</row>
    <row r="1760" spans="2:14" ht="12.75" hidden="1" customHeight="1"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</row>
    <row r="1761" spans="2:14" ht="12.75" hidden="1" customHeight="1"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</row>
    <row r="1762" spans="2:14" ht="12.75" hidden="1" customHeight="1"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</row>
    <row r="1763" spans="2:14" ht="12.75" hidden="1" customHeight="1"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</row>
    <row r="1764" spans="2:14" ht="12.75" hidden="1" customHeight="1"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</row>
    <row r="1765" spans="2:14" ht="12.75" hidden="1" customHeight="1"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</row>
    <row r="1766" spans="2:14" ht="12.75" hidden="1" customHeight="1"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</row>
    <row r="1767" spans="2:14" ht="12.75" hidden="1" customHeight="1"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</row>
    <row r="1768" spans="2:14" ht="12.75" hidden="1" customHeight="1"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</row>
    <row r="1769" spans="2:14" ht="12.75" hidden="1" customHeight="1"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</row>
    <row r="1770" spans="2:14" ht="12.75" hidden="1" customHeight="1"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</row>
    <row r="1771" spans="2:14" ht="12.75" hidden="1" customHeight="1"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</row>
    <row r="1772" spans="2:14" ht="12.75" hidden="1" customHeight="1"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</row>
    <row r="1773" spans="2:14" ht="12.75" hidden="1" customHeight="1"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</row>
    <row r="1774" spans="2:14" ht="12.75" hidden="1" customHeight="1"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</row>
    <row r="1775" spans="2:14" ht="12.75" hidden="1" customHeight="1"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</row>
    <row r="1776" spans="2:14" ht="12.75" hidden="1" customHeight="1"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</row>
    <row r="1777" spans="2:14" ht="12.75" hidden="1" customHeight="1"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</row>
    <row r="1778" spans="2:14" ht="12.75" hidden="1" customHeight="1"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</row>
    <row r="1779" spans="2:14" ht="12.75" hidden="1" customHeight="1"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</row>
    <row r="1780" spans="2:14" ht="12.75" hidden="1" customHeight="1"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</row>
    <row r="1781" spans="2:14" ht="12.75" hidden="1" customHeight="1"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</row>
    <row r="1782" spans="2:14" ht="12.75" hidden="1" customHeight="1"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</row>
    <row r="1783" spans="2:14" ht="12.75" hidden="1" customHeight="1"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</row>
    <row r="1784" spans="2:14" ht="12.75" hidden="1" customHeight="1"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</row>
    <row r="1785" spans="2:14" ht="12.75" hidden="1" customHeight="1"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</row>
    <row r="1786" spans="2:14" ht="12.75" hidden="1" customHeight="1"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</row>
    <row r="1787" spans="2:14" ht="12.75" hidden="1" customHeight="1"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</row>
    <row r="1788" spans="2:14" ht="12.75" hidden="1" customHeight="1"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</row>
    <row r="1789" spans="2:14" ht="12.75" hidden="1" customHeight="1"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</row>
    <row r="1790" spans="2:14" ht="12.75" hidden="1" customHeight="1"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</row>
    <row r="1791" spans="2:14" ht="12.75" hidden="1" customHeight="1"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</row>
    <row r="1792" spans="2:14" ht="12.75" hidden="1" customHeight="1"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</row>
    <row r="1793" spans="2:14" ht="12.75" hidden="1" customHeight="1"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</row>
    <row r="1794" spans="2:14" ht="12.75" hidden="1" customHeight="1"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</row>
    <row r="1795" spans="2:14" ht="12.75" hidden="1" customHeight="1"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</row>
    <row r="1796" spans="2:14" ht="12.75" hidden="1" customHeight="1"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</row>
    <row r="1797" spans="2:14" ht="12.75" hidden="1" customHeight="1"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</row>
    <row r="1798" spans="2:14" ht="12.75" hidden="1" customHeight="1"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</row>
    <row r="1799" spans="2:14" ht="12.75" hidden="1" customHeight="1"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</row>
    <row r="1800" spans="2:14" ht="12.75" hidden="1" customHeight="1"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</row>
    <row r="1801" spans="2:14" ht="12.75" hidden="1" customHeight="1"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</row>
    <row r="1802" spans="2:14" ht="12.75" hidden="1" customHeight="1"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</row>
    <row r="1803" spans="2:14" ht="12.75" hidden="1" customHeight="1"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</row>
    <row r="1804" spans="2:14" ht="12.75" hidden="1" customHeight="1"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</row>
    <row r="1805" spans="2:14" ht="12.75" hidden="1" customHeight="1"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</row>
    <row r="1806" spans="2:14" ht="12.75" hidden="1" customHeight="1"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</row>
    <row r="1807" spans="2:14" ht="12.75" hidden="1" customHeight="1"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</row>
    <row r="1808" spans="2:14" ht="12.75" hidden="1" customHeight="1"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</row>
    <row r="1809" spans="2:14" ht="12.75" hidden="1" customHeight="1"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</row>
    <row r="1810" spans="2:14" ht="12.75" hidden="1" customHeight="1"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</row>
    <row r="1811" spans="2:14" ht="12.75" hidden="1" customHeight="1"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</row>
    <row r="1812" spans="2:14" ht="12.75" hidden="1" customHeight="1"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</row>
    <row r="1813" spans="2:14" ht="12.75" hidden="1" customHeight="1"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</row>
    <row r="1814" spans="2:14" ht="12.75" hidden="1" customHeight="1"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</row>
    <row r="1815" spans="2:14" ht="12.75" hidden="1" customHeight="1"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</row>
    <row r="1816" spans="2:14" ht="12.75" hidden="1" customHeight="1"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</row>
    <row r="1817" spans="2:14" ht="12.75" hidden="1" customHeight="1"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</row>
    <row r="1818" spans="2:14" ht="12.75" hidden="1" customHeight="1"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</row>
    <row r="1819" spans="2:14" ht="12.75" hidden="1" customHeight="1"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</row>
    <row r="1820" spans="2:14" ht="12.75" hidden="1" customHeight="1"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</row>
    <row r="1821" spans="2:14" ht="12.75" hidden="1" customHeight="1"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</row>
    <row r="1822" spans="2:14" ht="12.75" hidden="1" customHeight="1"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</row>
    <row r="1823" spans="2:14" ht="12.75" hidden="1" customHeight="1"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</row>
    <row r="1824" spans="2:14" ht="12.75" hidden="1" customHeight="1"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</row>
    <row r="1825" spans="2:14" ht="12.75" hidden="1" customHeight="1"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</row>
    <row r="1826" spans="2:14" ht="12.75" hidden="1" customHeight="1"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</row>
    <row r="1827" spans="2:14" ht="12.75" hidden="1" customHeight="1"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</row>
    <row r="1828" spans="2:14" ht="12.75" hidden="1" customHeight="1"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</row>
    <row r="1829" spans="2:14" ht="12.75" hidden="1" customHeight="1"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</row>
    <row r="1830" spans="2:14" ht="12.75" hidden="1" customHeight="1"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</row>
    <row r="1831" spans="2:14" ht="12.75" hidden="1" customHeight="1"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</row>
    <row r="1832" spans="2:14" ht="12.75" hidden="1" customHeight="1"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</row>
    <row r="1833" spans="2:14" ht="12.75" hidden="1" customHeight="1"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</row>
    <row r="1834" spans="2:14" ht="12.75" hidden="1" customHeight="1"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</row>
    <row r="1835" spans="2:14" ht="12.75" hidden="1" customHeight="1"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</row>
    <row r="1836" spans="2:14" ht="12.75" hidden="1" customHeight="1"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</row>
    <row r="1837" spans="2:14" ht="12.75" hidden="1" customHeight="1"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</row>
    <row r="1838" spans="2:14" ht="12.75" hidden="1" customHeight="1"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</row>
    <row r="1839" spans="2:14" ht="12.75" hidden="1" customHeight="1"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</row>
    <row r="1840" spans="2:14" ht="12.75" hidden="1" customHeight="1"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</row>
    <row r="1841" spans="2:14" ht="12.75" hidden="1" customHeight="1"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</row>
    <row r="1842" spans="2:14" ht="12.75" hidden="1" customHeight="1"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</row>
    <row r="1843" spans="2:14" ht="12.75" hidden="1" customHeight="1"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</row>
    <row r="1844" spans="2:14" ht="12.75" hidden="1" customHeight="1"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</row>
    <row r="1845" spans="2:14" ht="12.75" hidden="1" customHeight="1"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</row>
    <row r="1846" spans="2:14" ht="12.75" hidden="1" customHeight="1"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</row>
    <row r="1847" spans="2:14" ht="12.75" hidden="1" customHeight="1"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</row>
    <row r="1848" spans="2:14" ht="12.75" hidden="1" customHeight="1"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</row>
    <row r="1849" spans="2:14" ht="12.75" hidden="1" customHeight="1"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</row>
    <row r="1850" spans="2:14" ht="12.75" hidden="1" customHeight="1"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</row>
    <row r="1851" spans="2:14" ht="12.75" hidden="1" customHeight="1"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</row>
    <row r="1852" spans="2:14" ht="12.75" hidden="1" customHeight="1"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</row>
    <row r="1853" spans="2:14" ht="12.75" hidden="1" customHeight="1"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</row>
    <row r="1854" spans="2:14" ht="12.75" hidden="1" customHeight="1"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</row>
    <row r="1855" spans="2:14" ht="12.75" hidden="1" customHeight="1"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</row>
    <row r="1856" spans="2:14" ht="12.75" hidden="1" customHeight="1"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</row>
    <row r="1857" spans="2:14" ht="12.75" hidden="1" customHeight="1"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</row>
    <row r="1858" spans="2:14" ht="12.75" hidden="1" customHeight="1"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</row>
    <row r="1859" spans="2:14" ht="12.75" hidden="1" customHeight="1"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</row>
    <row r="1860" spans="2:14" ht="12.75" hidden="1" customHeight="1"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</row>
    <row r="1861" spans="2:14" ht="12.75" hidden="1" customHeight="1"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</row>
    <row r="1862" spans="2:14" ht="12.75" hidden="1" customHeight="1"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</row>
    <row r="1863" spans="2:14" ht="12.75" hidden="1" customHeight="1"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</row>
    <row r="1864" spans="2:14" ht="12.75" hidden="1" customHeight="1"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</row>
    <row r="1865" spans="2:14" ht="12.75" hidden="1" customHeight="1"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</row>
    <row r="1866" spans="2:14" ht="12.75" hidden="1" customHeight="1"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</row>
    <row r="1867" spans="2:14" ht="12.75" hidden="1" customHeight="1"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</row>
    <row r="1868" spans="2:14" ht="12.75" hidden="1" customHeight="1"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</row>
    <row r="1869" spans="2:14" ht="12.75" hidden="1" customHeight="1"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</row>
    <row r="1870" spans="2:14" ht="12.75" hidden="1" customHeight="1"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</row>
    <row r="1871" spans="2:14" ht="12.75" hidden="1" customHeight="1"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</row>
    <row r="1872" spans="2:14" ht="12.75" hidden="1" customHeight="1"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</row>
    <row r="1873" spans="2:14" ht="12.75" hidden="1" customHeight="1"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</row>
    <row r="1874" spans="2:14" ht="12.75" hidden="1" customHeight="1"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</row>
    <row r="1875" spans="2:14" ht="12.75" hidden="1" customHeight="1"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</row>
    <row r="1876" spans="2:14" ht="12.75" hidden="1" customHeight="1"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</row>
    <row r="1877" spans="2:14" ht="12.75" hidden="1" customHeight="1"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</row>
    <row r="1878" spans="2:14" ht="12.75" hidden="1" customHeight="1"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</row>
    <row r="1879" spans="2:14" ht="12.75" hidden="1" customHeight="1"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</row>
    <row r="1880" spans="2:14" ht="12.75" hidden="1" customHeight="1"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</row>
    <row r="1881" spans="2:14" ht="12.75" hidden="1" customHeight="1"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</row>
    <row r="1882" spans="2:14" ht="12.75" hidden="1" customHeight="1"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</row>
    <row r="1883" spans="2:14" ht="12.75" hidden="1" customHeight="1"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</row>
    <row r="1884" spans="2:14" ht="12.75" hidden="1" customHeight="1"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</row>
    <row r="1885" spans="2:14" ht="12.75" hidden="1" customHeight="1"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</row>
    <row r="1886" spans="2:14" ht="12.75" hidden="1" customHeight="1"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</row>
    <row r="1887" spans="2:14" ht="12.75" hidden="1" customHeight="1"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</row>
    <row r="1888" spans="2:14" ht="12.75" hidden="1" customHeight="1"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</row>
    <row r="1889" spans="2:14" ht="12.75" hidden="1" customHeight="1"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</row>
    <row r="1890" spans="2:14" ht="12.75" hidden="1" customHeight="1"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</row>
    <row r="1891" spans="2:14" ht="12.75" hidden="1" customHeight="1"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</row>
    <row r="1892" spans="2:14" ht="12.75" hidden="1" customHeight="1"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</row>
    <row r="1893" spans="2:14" ht="12.75" hidden="1" customHeight="1"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</row>
    <row r="1894" spans="2:14" ht="12.75" hidden="1" customHeight="1"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</row>
    <row r="1895" spans="2:14" ht="12.75" hidden="1" customHeight="1"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</row>
    <row r="1896" spans="2:14" ht="12.75" hidden="1" customHeight="1"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</row>
    <row r="1897" spans="2:14" ht="12.75" hidden="1" customHeight="1"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</row>
    <row r="1898" spans="2:14" ht="12.75" hidden="1" customHeight="1"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</row>
    <row r="1899" spans="2:14" ht="12.75" hidden="1" customHeight="1"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</row>
    <row r="1900" spans="2:14" ht="12.75" hidden="1" customHeight="1"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</row>
    <row r="1901" spans="2:14" ht="12.75" hidden="1" customHeight="1"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</row>
    <row r="1902" spans="2:14" ht="12.75" hidden="1" customHeight="1"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</row>
    <row r="1903" spans="2:14" ht="12.75" hidden="1" customHeight="1"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</row>
    <row r="1904" spans="2:14" ht="12.75" hidden="1" customHeight="1"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</row>
    <row r="1905" spans="2:14" ht="12.75" hidden="1" customHeight="1"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</row>
    <row r="1906" spans="2:14" ht="12.75" hidden="1" customHeight="1"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</row>
    <row r="1907" spans="2:14" ht="12.75" hidden="1" customHeight="1"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</row>
    <row r="1908" spans="2:14" ht="12.75" hidden="1" customHeight="1"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</row>
    <row r="1909" spans="2:14" ht="12.75" hidden="1" customHeight="1"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</row>
    <row r="1910" spans="2:14" ht="12.75" hidden="1" customHeight="1"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</row>
    <row r="1911" spans="2:14" ht="12.75" hidden="1" customHeight="1"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</row>
    <row r="1912" spans="2:14" ht="12.75" hidden="1" customHeight="1"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</row>
    <row r="1913" spans="2:14" ht="12.75" hidden="1" customHeight="1"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</row>
    <row r="1914" spans="2:14" ht="12.75" hidden="1" customHeight="1"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</row>
    <row r="1915" spans="2:14" ht="12.75" hidden="1" customHeight="1"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</row>
    <row r="1916" spans="2:14" ht="12.75" hidden="1" customHeight="1"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</row>
    <row r="1917" spans="2:14" ht="12.75" hidden="1" customHeight="1"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</row>
    <row r="1918" spans="2:14" ht="12.75" hidden="1" customHeight="1"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</row>
    <row r="1919" spans="2:14" ht="12.75" hidden="1" customHeight="1"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</row>
    <row r="1920" spans="2:14" ht="12.75" hidden="1" customHeight="1"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</row>
    <row r="1921" spans="2:14" ht="12.75" hidden="1" customHeight="1"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</row>
    <row r="1922" spans="2:14" ht="12.75" hidden="1" customHeight="1"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</row>
    <row r="1923" spans="2:14" ht="12.75" hidden="1" customHeight="1"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</row>
    <row r="1924" spans="2:14" ht="12.75" hidden="1" customHeight="1"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</row>
    <row r="1925" spans="2:14" ht="12.75" hidden="1" customHeight="1"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</row>
    <row r="1926" spans="2:14" ht="12.75" hidden="1" customHeight="1"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</row>
    <row r="1927" spans="2:14" ht="12.75" hidden="1" customHeight="1"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</row>
    <row r="1928" spans="2:14" ht="12.75" hidden="1" customHeight="1"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</row>
    <row r="1929" spans="2:14" ht="12.75" hidden="1" customHeight="1"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</row>
    <row r="1930" spans="2:14" ht="12.75" hidden="1" customHeight="1"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</row>
    <row r="1931" spans="2:14" ht="12.75" hidden="1" customHeight="1"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</row>
    <row r="1932" spans="2:14" ht="12.75" hidden="1" customHeight="1"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</row>
    <row r="1933" spans="2:14" ht="12.75" hidden="1" customHeight="1"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</row>
    <row r="1934" spans="2:14" ht="12.75" hidden="1" customHeight="1"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</row>
    <row r="1935" spans="2:14" ht="12.75" hidden="1" customHeight="1"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</row>
    <row r="1936" spans="2:14" ht="12.75" hidden="1" customHeight="1"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</row>
    <row r="1937" spans="2:14" ht="12.75" hidden="1" customHeight="1"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</row>
    <row r="1938" spans="2:14" ht="12.75" hidden="1" customHeight="1"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</row>
    <row r="1939" spans="2:14" ht="12.75" hidden="1" customHeight="1"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</row>
    <row r="1940" spans="2:14" ht="12.75" hidden="1" customHeight="1"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</row>
    <row r="1941" spans="2:14" ht="12.75" hidden="1" customHeight="1"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</row>
    <row r="1942" spans="2:14" ht="12.75" hidden="1" customHeight="1"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</row>
    <row r="1943" spans="2:14" ht="12.75" hidden="1" customHeight="1"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</row>
    <row r="1944" spans="2:14" ht="12.75" hidden="1" customHeight="1"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</row>
    <row r="1945" spans="2:14" ht="12.75" hidden="1" customHeight="1"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</row>
    <row r="1946" spans="2:14" ht="12.75" hidden="1" customHeight="1"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</row>
    <row r="1947" spans="2:14" ht="12.75" hidden="1" customHeight="1"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</row>
    <row r="1948" spans="2:14" ht="12.75" hidden="1" customHeight="1"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</row>
    <row r="1949" spans="2:14" ht="12.75" hidden="1" customHeight="1"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</row>
    <row r="1950" spans="2:14" ht="12.75" hidden="1" customHeight="1"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</row>
    <row r="1951" spans="2:14" ht="12.75" hidden="1" customHeight="1"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</row>
    <row r="1952" spans="2:14" ht="12.75" hidden="1" customHeight="1"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</row>
    <row r="1953" spans="2:14" ht="12.75" hidden="1" customHeight="1"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</row>
    <row r="1954" spans="2:14" ht="12.75" hidden="1" customHeight="1"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</row>
    <row r="1955" spans="2:14" ht="12.75" hidden="1" customHeight="1"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</row>
    <row r="1956" spans="2:14" ht="12.75" hidden="1" customHeight="1"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</row>
    <row r="1957" spans="2:14" ht="12.75" hidden="1" customHeight="1"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</row>
    <row r="1958" spans="2:14" ht="12.75" hidden="1" customHeight="1"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</row>
    <row r="1959" spans="2:14" ht="12.75" hidden="1" customHeight="1"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</row>
    <row r="1960" spans="2:14" ht="12.75" hidden="1" customHeight="1"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</row>
    <row r="1961" spans="2:14" ht="12.75" hidden="1" customHeight="1"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</row>
    <row r="1962" spans="2:14" ht="12.75" hidden="1" customHeight="1"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</row>
    <row r="1963" spans="2:14" ht="12.75" hidden="1" customHeight="1"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</row>
    <row r="1964" spans="2:14" ht="12.75" hidden="1" customHeight="1"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</row>
    <row r="1965" spans="2:14" ht="12.75" hidden="1" customHeight="1"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</row>
    <row r="1966" spans="2:14" ht="12.75" hidden="1" customHeight="1"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</row>
    <row r="1967" spans="2:14" ht="12.75" hidden="1" customHeight="1"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</row>
    <row r="1968" spans="2:14" ht="12.75" hidden="1" customHeight="1"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</row>
    <row r="1969" spans="2:14" ht="12.75" hidden="1" customHeight="1"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</row>
    <row r="1970" spans="2:14" ht="12.75" hidden="1" customHeight="1"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</row>
    <row r="1971" spans="2:14" ht="12.75" hidden="1" customHeight="1"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</row>
    <row r="1972" spans="2:14" ht="12.75" hidden="1" customHeight="1"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</row>
    <row r="1973" spans="2:14" ht="12.75" hidden="1" customHeight="1"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</row>
    <row r="1974" spans="2:14" ht="12.75" hidden="1" customHeight="1"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</row>
    <row r="1975" spans="2:14" ht="12.75" hidden="1" customHeight="1"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</row>
    <row r="1976" spans="2:14" ht="12.75" hidden="1" customHeight="1"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</row>
    <row r="1977" spans="2:14" ht="12.75" hidden="1" customHeight="1"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</row>
    <row r="1978" spans="2:14" ht="12.75" hidden="1" customHeight="1"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</row>
    <row r="1979" spans="2:14" ht="12.75" hidden="1" customHeight="1"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</row>
    <row r="1980" spans="2:14" ht="12.75" hidden="1" customHeight="1"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</row>
    <row r="1981" spans="2:14" ht="12.75" hidden="1" customHeight="1"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</row>
    <row r="1982" spans="2:14" ht="12.75" hidden="1" customHeight="1"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</row>
    <row r="1983" spans="2:14" ht="12.75" hidden="1" customHeight="1"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</row>
    <row r="1984" spans="2:14" ht="12.75" hidden="1" customHeight="1"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</row>
    <row r="1985" spans="2:14" ht="12.75" hidden="1" customHeight="1"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</row>
    <row r="1986" spans="2:14" ht="12.75" hidden="1" customHeight="1"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</row>
    <row r="1987" spans="2:14" ht="12.75" hidden="1" customHeight="1"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</row>
    <row r="1988" spans="2:14" ht="12.75" hidden="1" customHeight="1"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</row>
    <row r="1989" spans="2:14" ht="12.75" hidden="1" customHeight="1"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</row>
    <row r="1990" spans="2:14" ht="12.75" hidden="1" customHeight="1"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</row>
    <row r="1991" spans="2:14" ht="12.75" hidden="1" customHeight="1"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</row>
    <row r="1992" spans="2:14" ht="12.75" hidden="1" customHeight="1"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</row>
    <row r="1993" spans="2:14" ht="12.75" hidden="1" customHeight="1"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</row>
    <row r="1994" spans="2:14" ht="12.75" hidden="1" customHeight="1"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</row>
    <row r="1995" spans="2:14" ht="12.75" hidden="1" customHeight="1"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</row>
    <row r="1996" spans="2:14" ht="12.75" hidden="1" customHeight="1"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</row>
    <row r="1997" spans="2:14" ht="12.75" hidden="1" customHeight="1"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</row>
    <row r="1998" spans="2:14" ht="12.75" hidden="1" customHeight="1"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</row>
    <row r="1999" spans="2:14" ht="12.75" hidden="1" customHeight="1"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</row>
    <row r="2000" spans="2:14" ht="12.75" hidden="1" customHeight="1"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</row>
    <row r="2001" spans="2:14" ht="12.75" hidden="1" customHeight="1"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</row>
    <row r="2002" spans="2:14" ht="12.75" hidden="1" customHeight="1"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</row>
    <row r="2003" spans="2:14" ht="12.75" hidden="1" customHeight="1"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</row>
    <row r="2004" spans="2:14" ht="12.75" hidden="1" customHeight="1"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</row>
    <row r="2005" spans="2:14" ht="12.75" hidden="1" customHeight="1"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</row>
    <row r="2006" spans="2:14" ht="12.75" hidden="1" customHeight="1"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</row>
    <row r="2007" spans="2:14" ht="12.75" hidden="1" customHeight="1"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</row>
    <row r="2008" spans="2:14" ht="12.75" hidden="1" customHeight="1"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</row>
    <row r="2009" spans="2:14" ht="12.75" hidden="1" customHeight="1"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</row>
    <row r="2010" spans="2:14" ht="12.75" hidden="1" customHeight="1"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</row>
    <row r="2011" spans="2:14" ht="12.75" hidden="1" customHeight="1"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</row>
    <row r="2012" spans="2:14" ht="12.75" hidden="1" customHeight="1"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</row>
    <row r="2013" spans="2:14" ht="12.75" hidden="1" customHeight="1"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</row>
    <row r="2014" spans="2:14" ht="12.75" hidden="1" customHeight="1"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</row>
    <row r="2015" spans="2:14" ht="12.75" hidden="1" customHeight="1"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</row>
    <row r="2016" spans="2:14" ht="12.75" hidden="1" customHeight="1"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</row>
    <row r="2017" spans="2:14" ht="12.75" hidden="1" customHeight="1"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</row>
    <row r="2018" spans="2:14" ht="12.75" hidden="1" customHeight="1"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</row>
    <row r="2019" spans="2:14" ht="12.75" hidden="1" customHeight="1"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</row>
    <row r="2020" spans="2:14" ht="12.75" hidden="1" customHeight="1"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</row>
    <row r="2021" spans="2:14" ht="12.75" hidden="1" customHeight="1"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</row>
    <row r="2022" spans="2:14" ht="12.75" hidden="1" customHeight="1"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</row>
    <row r="2023" spans="2:14" ht="12.75" hidden="1" customHeight="1"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</row>
    <row r="2024" spans="2:14" ht="12.75" hidden="1" customHeight="1"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</row>
    <row r="2025" spans="2:14" ht="12.75" hidden="1" customHeight="1"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</row>
    <row r="2026" spans="2:14" ht="12.75" hidden="1" customHeight="1"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</row>
    <row r="2027" spans="2:14" ht="12.75" hidden="1" customHeight="1"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</row>
    <row r="2028" spans="2:14" ht="12.75" hidden="1" customHeight="1"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</row>
    <row r="2029" spans="2:14" ht="12.75" hidden="1" customHeight="1"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</row>
    <row r="2030" spans="2:14" ht="12.75" hidden="1" customHeight="1"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</row>
    <row r="2031" spans="2:14" ht="12.75" hidden="1" customHeight="1"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</row>
    <row r="2032" spans="2:14" ht="12.75" hidden="1" customHeight="1"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</row>
    <row r="2033" spans="2:14" ht="12.75" hidden="1" customHeight="1"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</row>
    <row r="2034" spans="2:14" ht="12.75" hidden="1" customHeight="1"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</row>
    <row r="2035" spans="2:14" ht="12.75" hidden="1" customHeight="1"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</row>
    <row r="2036" spans="2:14" ht="12.75" hidden="1" customHeight="1"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</row>
    <row r="2037" spans="2:14" ht="12.75" hidden="1" customHeight="1"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</row>
    <row r="2038" spans="2:14" ht="12.75" hidden="1" customHeight="1"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</row>
    <row r="2039" spans="2:14" ht="12.75" hidden="1" customHeight="1"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</row>
    <row r="2040" spans="2:14" ht="12.75" hidden="1" customHeight="1"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</row>
    <row r="2041" spans="2:14" ht="12.75" hidden="1" customHeight="1"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</row>
    <row r="2042" spans="2:14" ht="12.75" hidden="1" customHeight="1"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</row>
    <row r="2043" spans="2:14" ht="12.75" hidden="1" customHeight="1"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</row>
    <row r="2044" spans="2:14" ht="12.75" hidden="1" customHeight="1"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</row>
    <row r="2045" spans="2:14" ht="12.75" hidden="1" customHeight="1"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</row>
    <row r="2046" spans="2:14" ht="12.75" hidden="1" customHeight="1"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</row>
    <row r="2047" spans="2:14" ht="12.75" hidden="1" customHeight="1"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</row>
    <row r="2048" spans="2:14" ht="12.75" hidden="1" customHeight="1"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</row>
    <row r="2049" spans="2:14" ht="12.75" hidden="1" customHeight="1"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</row>
    <row r="2050" spans="2:14" ht="12.75" hidden="1" customHeight="1"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</row>
    <row r="2051" spans="2:14" ht="12.75" hidden="1" customHeight="1"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</row>
    <row r="2052" spans="2:14" ht="12.75" hidden="1" customHeight="1"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</row>
    <row r="2053" spans="2:14" ht="12.75" hidden="1" customHeight="1"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</row>
    <row r="2054" spans="2:14" ht="12.75" hidden="1" customHeight="1"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</row>
    <row r="2055" spans="2:14" ht="12.75" hidden="1" customHeight="1"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</row>
    <row r="2056" spans="2:14" ht="12.75" hidden="1" customHeight="1"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</row>
    <row r="2057" spans="2:14" ht="12.75" hidden="1" customHeight="1"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</row>
    <row r="2058" spans="2:14" ht="12.75" hidden="1" customHeight="1"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</row>
    <row r="2059" spans="2:14" ht="12.75" hidden="1" customHeight="1"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</row>
    <row r="2060" spans="2:14" ht="12.75" hidden="1" customHeight="1"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</row>
    <row r="2061" spans="2:14" ht="12.75" hidden="1" customHeight="1"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</row>
    <row r="2062" spans="2:14" ht="12.75" hidden="1" customHeight="1"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</row>
    <row r="2063" spans="2:14" ht="12.75" hidden="1" customHeight="1"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</row>
    <row r="2064" spans="2:14" ht="12.75" hidden="1" customHeight="1"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</row>
    <row r="2065" spans="2:14" ht="12.75" hidden="1" customHeight="1"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</row>
    <row r="2066" spans="2:14" ht="12.75" hidden="1" customHeight="1"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</row>
    <row r="2067" spans="2:14" ht="12.75" hidden="1" customHeight="1"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</row>
    <row r="2068" spans="2:14" ht="12.75" hidden="1" customHeight="1"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</row>
    <row r="2069" spans="2:14" ht="12.75" hidden="1" customHeight="1"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</row>
    <row r="2070" spans="2:14" ht="12.75" hidden="1" customHeight="1"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</row>
    <row r="2071" spans="2:14" ht="12.75" hidden="1" customHeight="1"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</row>
    <row r="2072" spans="2:14" ht="12.75" hidden="1" customHeight="1"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</row>
    <row r="2073" spans="2:14" ht="12.75" hidden="1" customHeight="1"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</row>
    <row r="2074" spans="2:14" ht="12.75" hidden="1" customHeight="1"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</row>
    <row r="2075" spans="2:14" ht="12.75" hidden="1" customHeight="1"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</row>
    <row r="2076" spans="2:14" ht="12.75" hidden="1" customHeight="1"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</row>
    <row r="2077" spans="2:14" ht="12.75" hidden="1" customHeight="1"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</row>
    <row r="2078" spans="2:14" ht="12.75" hidden="1" customHeight="1"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</row>
    <row r="2079" spans="2:14" ht="12.75" hidden="1" customHeight="1"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</row>
    <row r="2080" spans="2:14" ht="12.75" hidden="1" customHeight="1"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</row>
    <row r="2081" spans="2:14" ht="12.75" hidden="1" customHeight="1"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</row>
    <row r="2082" spans="2:14" ht="12.75" hidden="1" customHeight="1"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</row>
    <row r="2083" spans="2:14" ht="12.75" hidden="1" customHeight="1"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</row>
    <row r="2084" spans="2:14" ht="12.75" hidden="1" customHeight="1"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</row>
    <row r="2085" spans="2:14" ht="12.75" hidden="1" customHeight="1"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</row>
    <row r="2086" spans="2:14" ht="12.75" hidden="1" customHeight="1"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</row>
    <row r="2087" spans="2:14" ht="12.75" hidden="1" customHeight="1"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</row>
    <row r="2088" spans="2:14" ht="12.75" hidden="1" customHeight="1"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</row>
    <row r="2089" spans="2:14" ht="12.75" hidden="1" customHeight="1"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</row>
    <row r="2090" spans="2:14" ht="12.75" hidden="1" customHeight="1"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</row>
    <row r="2091" spans="2:14" ht="12.75" hidden="1" customHeight="1"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</row>
    <row r="2092" spans="2:14" ht="12.75" hidden="1" customHeight="1"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</row>
    <row r="2093" spans="2:14" ht="12.75" hidden="1" customHeight="1"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</row>
    <row r="2094" spans="2:14" ht="12.75" hidden="1" customHeight="1"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</row>
    <row r="2095" spans="2:14" ht="12.75" hidden="1" customHeight="1"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</row>
    <row r="2096" spans="2:14" ht="12.75" hidden="1" customHeight="1"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</row>
    <row r="2097" spans="2:14" ht="12.75" hidden="1" customHeight="1"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</row>
    <row r="2098" spans="2:14" ht="12.75" hidden="1" customHeight="1"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</row>
    <row r="2099" spans="2:14" ht="12.75" hidden="1" customHeight="1"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</row>
    <row r="2100" spans="2:14" ht="12.75" hidden="1" customHeight="1"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</row>
    <row r="2101" spans="2:14" ht="12.75" hidden="1" customHeight="1"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</row>
    <row r="2102" spans="2:14" ht="12.75" hidden="1" customHeight="1"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</row>
    <row r="2103" spans="2:14" ht="12.75" hidden="1" customHeight="1"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</row>
    <row r="2104" spans="2:14" ht="12.75" hidden="1" customHeight="1"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</row>
    <row r="2105" spans="2:14" ht="12.75" hidden="1" customHeight="1"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</row>
    <row r="2106" spans="2:14" ht="12.75" hidden="1" customHeight="1"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</row>
    <row r="2107" spans="2:14" ht="12.75" hidden="1" customHeight="1"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</row>
    <row r="2108" spans="2:14" ht="12.75" hidden="1" customHeight="1"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</row>
    <row r="2109" spans="2:14" ht="12.75" hidden="1" customHeight="1"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</row>
    <row r="2110" spans="2:14" ht="12.75" hidden="1" customHeight="1"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</row>
    <row r="2111" spans="2:14" ht="12.75" hidden="1" customHeight="1"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</row>
    <row r="2112" spans="2:14" ht="12.75" hidden="1" customHeight="1"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</row>
    <row r="2113" spans="2:14" ht="12.75" hidden="1" customHeight="1"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</row>
    <row r="2114" spans="2:14" ht="12.75" hidden="1" customHeight="1"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</row>
    <row r="2115" spans="2:14" ht="12.75" hidden="1" customHeight="1"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</row>
    <row r="2116" spans="2:14" ht="12.75" hidden="1" customHeight="1"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</row>
    <row r="2117" spans="2:14" ht="12.75" hidden="1" customHeight="1"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</row>
    <row r="2118" spans="2:14" ht="12.75" hidden="1" customHeight="1"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</row>
    <row r="2119" spans="2:14" ht="12.75" hidden="1" customHeight="1"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</row>
    <row r="2120" spans="2:14" ht="12.75" hidden="1" customHeight="1"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</row>
    <row r="2121" spans="2:14" ht="12.75" hidden="1" customHeight="1"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</row>
    <row r="2122" spans="2:14" ht="12.75" hidden="1" customHeight="1"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</row>
    <row r="2123" spans="2:14" ht="12.75" hidden="1" customHeight="1"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</row>
    <row r="2124" spans="2:14" ht="12.75" hidden="1" customHeight="1"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</row>
    <row r="2125" spans="2:14" ht="12.75" hidden="1" customHeight="1"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</row>
    <row r="2126" spans="2:14" ht="12.75" hidden="1" customHeight="1"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</row>
    <row r="2127" spans="2:14" ht="12.75" hidden="1" customHeight="1"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</row>
    <row r="2128" spans="2:14" ht="12.75" hidden="1" customHeight="1"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</row>
    <row r="2129" spans="2:14" ht="12.75" hidden="1" customHeight="1"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</row>
    <row r="2130" spans="2:14" ht="12.75" hidden="1" customHeight="1"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</row>
    <row r="2131" spans="2:14" ht="12.75" hidden="1" customHeight="1"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</row>
    <row r="2132" spans="2:14" ht="12.75" hidden="1" customHeight="1"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</row>
    <row r="2133" spans="2:14" ht="12.75" hidden="1" customHeight="1"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</row>
    <row r="2134" spans="2:14" ht="12.75" hidden="1" customHeight="1"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</row>
    <row r="2135" spans="2:14" ht="12.75" hidden="1" customHeight="1"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</row>
    <row r="2136" spans="2:14" ht="12.75" hidden="1" customHeight="1"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</row>
    <row r="2137" spans="2:14" ht="12.75" hidden="1" customHeight="1"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</row>
    <row r="2138" spans="2:14" ht="12.75" hidden="1" customHeight="1"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</row>
    <row r="2139" spans="2:14" ht="12.75" hidden="1" customHeight="1"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</row>
    <row r="2140" spans="2:14" ht="12.75" hidden="1" customHeight="1"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</row>
    <row r="2141" spans="2:14" ht="12.75" hidden="1" customHeight="1"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</row>
    <row r="2142" spans="2:14" ht="12.75" hidden="1" customHeight="1"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</row>
    <row r="2143" spans="2:14" ht="12.75" hidden="1" customHeight="1"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</row>
    <row r="2144" spans="2:14" ht="12.75" hidden="1" customHeight="1"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</row>
    <row r="2145" spans="2:14" ht="12.75" hidden="1" customHeight="1"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</row>
    <row r="2146" spans="2:14" ht="12.75" hidden="1" customHeight="1"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</row>
    <row r="2147" spans="2:14" ht="12.75" hidden="1" customHeight="1"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</row>
    <row r="2148" spans="2:14" ht="12.75" hidden="1" customHeight="1"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</row>
    <row r="2149" spans="2:14" ht="12.75" hidden="1" customHeight="1"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</row>
    <row r="2150" spans="2:14" ht="12.75" hidden="1" customHeight="1"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</row>
    <row r="2151" spans="2:14" ht="12.75" hidden="1" customHeight="1"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</row>
    <row r="2152" spans="2:14" ht="12.75" hidden="1" customHeight="1"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</row>
    <row r="2153" spans="2:14" ht="12.75" hidden="1" customHeight="1"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</row>
    <row r="2154" spans="2:14" ht="12.75" hidden="1" customHeight="1"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</row>
    <row r="2155" spans="2:14" ht="12.75" hidden="1" customHeight="1"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</row>
    <row r="2156" spans="2:14" ht="12.75" hidden="1" customHeight="1"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</row>
    <row r="2157" spans="2:14" ht="12.75" hidden="1" customHeight="1"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</row>
    <row r="2158" spans="2:14" ht="12.75" hidden="1" customHeight="1"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</row>
    <row r="2159" spans="2:14" ht="12.75" hidden="1" customHeight="1"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</row>
    <row r="2160" spans="2:14" ht="12.75" hidden="1" customHeight="1"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</row>
    <row r="2161" spans="2:14" ht="12.75" hidden="1" customHeight="1"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</row>
    <row r="2162" spans="2:14" ht="12.75" hidden="1" customHeight="1"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</row>
    <row r="2163" spans="2:14" ht="12.75" hidden="1" customHeight="1"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</row>
    <row r="2164" spans="2:14" ht="12.75" hidden="1" customHeight="1"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</row>
    <row r="2165" spans="2:14" ht="12.75" hidden="1" customHeight="1"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</row>
    <row r="2166" spans="2:14" ht="12.75" hidden="1" customHeight="1"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</row>
    <row r="2167" spans="2:14" ht="12.75" hidden="1" customHeight="1"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</row>
    <row r="2168" spans="2:14" ht="12.75" hidden="1" customHeight="1"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</row>
    <row r="2169" spans="2:14" ht="12.75" hidden="1" customHeight="1"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</row>
    <row r="2170" spans="2:14" ht="12.75" hidden="1" customHeight="1"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</row>
    <row r="2171" spans="2:14" ht="12.75" hidden="1" customHeight="1"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</row>
    <row r="2172" spans="2:14" ht="12.75" hidden="1" customHeight="1"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</row>
    <row r="2173" spans="2:14" ht="12.75" hidden="1" customHeight="1"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</row>
    <row r="2174" spans="2:14" ht="12.75" hidden="1" customHeight="1"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</row>
    <row r="2175" spans="2:14" ht="12.75" hidden="1" customHeight="1"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</row>
    <row r="2176" spans="2:14" ht="12.75" hidden="1" customHeight="1"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</row>
    <row r="2177" spans="2:14" ht="12.75" hidden="1" customHeight="1"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</row>
    <row r="2178" spans="2:14" ht="12.75" hidden="1" customHeight="1"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</row>
    <row r="2179" spans="2:14" ht="12.75" hidden="1" customHeight="1"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</row>
    <row r="2180" spans="2:14" ht="12.75" hidden="1" customHeight="1"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</row>
    <row r="2181" spans="2:14" ht="12.75" hidden="1" customHeight="1"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</row>
    <row r="2182" spans="2:14" ht="12.75" hidden="1" customHeight="1"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</row>
    <row r="2183" spans="2:14" ht="12.75" hidden="1" customHeight="1"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</row>
    <row r="2184" spans="2:14" ht="12.75" hidden="1" customHeight="1"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</row>
    <row r="2185" spans="2:14" ht="12.75" hidden="1" customHeight="1"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</row>
    <row r="2186" spans="2:14" ht="12.75" hidden="1" customHeight="1"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</row>
    <row r="2187" spans="2:14" ht="12.75" hidden="1" customHeight="1"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</row>
    <row r="2188" spans="2:14" ht="12.75" hidden="1" customHeight="1"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</row>
    <row r="2189" spans="2:14" ht="12.75" hidden="1" customHeight="1"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</row>
    <row r="2190" spans="2:14" ht="12.75" hidden="1" customHeight="1"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</row>
    <row r="2191" spans="2:14" ht="12.75" hidden="1" customHeight="1"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</row>
    <row r="2192" spans="2:14" ht="12.75" hidden="1" customHeight="1"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</row>
    <row r="2193" spans="2:14" ht="12.75" hidden="1" customHeight="1"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</row>
    <row r="2194" spans="2:14" ht="12.75" hidden="1" customHeight="1"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</row>
    <row r="2195" spans="2:14" ht="12.75" hidden="1" customHeight="1"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</row>
    <row r="2196" spans="2:14" ht="12.75" hidden="1" customHeight="1"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</row>
    <row r="2197" spans="2:14" ht="12.75" hidden="1" customHeight="1"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</row>
    <row r="2198" spans="2:14" ht="12.75" hidden="1" customHeight="1"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</row>
    <row r="2199" spans="2:14" ht="12.75" hidden="1" customHeight="1"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</row>
    <row r="2200" spans="2:14" ht="12.75" hidden="1" customHeight="1"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</row>
    <row r="2201" spans="2:14" ht="12.75" hidden="1" customHeight="1"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</row>
    <row r="2202" spans="2:14" ht="12.75" hidden="1" customHeight="1"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</row>
    <row r="2203" spans="2:14" ht="12.75" hidden="1" customHeight="1"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</row>
    <row r="2204" spans="2:14" ht="12.75" hidden="1" customHeight="1"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</row>
    <row r="2205" spans="2:14" ht="12.75" hidden="1" customHeight="1"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</row>
    <row r="2206" spans="2:14" ht="12.75" hidden="1" customHeight="1"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</row>
    <row r="2207" spans="2:14" ht="12.75" hidden="1" customHeight="1"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</row>
    <row r="2208" spans="2:14" ht="12.75" hidden="1" customHeight="1"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</row>
    <row r="2209" spans="2:14" ht="12.75" hidden="1" customHeight="1"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</row>
    <row r="2210" spans="2:14" ht="12.75" hidden="1" customHeight="1"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</row>
    <row r="2211" spans="2:14" ht="12.75" hidden="1" customHeight="1"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</row>
    <row r="2212" spans="2:14" ht="12.75" hidden="1" customHeight="1"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</row>
    <row r="2213" spans="2:14" ht="12.75" hidden="1" customHeight="1"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</row>
    <row r="2214" spans="2:14" ht="12.75" hidden="1" customHeight="1"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</row>
    <row r="2215" spans="2:14" ht="12.75" hidden="1" customHeight="1"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</row>
    <row r="2216" spans="2:14" ht="12.75" hidden="1" customHeight="1"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</row>
    <row r="2217" spans="2:14" ht="12.75" hidden="1" customHeight="1"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</row>
    <row r="2218" spans="2:14" ht="12.75" hidden="1" customHeight="1"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</row>
    <row r="2219" spans="2:14" ht="12.75" hidden="1" customHeight="1"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</row>
    <row r="2220" spans="2:14" ht="12.75" hidden="1" customHeight="1"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</row>
    <row r="2221" spans="2:14" ht="12.75" hidden="1" customHeight="1"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</row>
    <row r="2222" spans="2:14" ht="12.75" hidden="1" customHeight="1"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</row>
    <row r="2223" spans="2:14" ht="12.75" hidden="1" customHeight="1"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</row>
    <row r="2224" spans="2:14" ht="12.75" hidden="1" customHeight="1"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</row>
    <row r="2225" spans="2:14" ht="12.75" hidden="1" customHeight="1"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</row>
    <row r="2226" spans="2:14" ht="12.75" hidden="1" customHeight="1"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</row>
    <row r="2227" spans="2:14" ht="12.75" hidden="1" customHeight="1"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</row>
    <row r="2228" spans="2:14" ht="12.75" hidden="1" customHeight="1"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</row>
    <row r="2229" spans="2:14" ht="12.75" hidden="1" customHeight="1"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</row>
    <row r="2230" spans="2:14" ht="12.75" hidden="1" customHeight="1"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</row>
    <row r="2231" spans="2:14" ht="12.75" hidden="1" customHeight="1"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</row>
    <row r="2232" spans="2:14" ht="12.75" hidden="1" customHeight="1"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</row>
    <row r="2233" spans="2:14" ht="12.75" hidden="1" customHeight="1"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</row>
    <row r="2234" spans="2:14" ht="12.75" hidden="1" customHeight="1"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</row>
    <row r="2235" spans="2:14" ht="12.75" hidden="1" customHeight="1"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</row>
    <row r="2236" spans="2:14" ht="12.75" hidden="1" customHeight="1"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</row>
    <row r="2237" spans="2:14" ht="12.75" hidden="1" customHeight="1"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</row>
    <row r="2238" spans="2:14" ht="12.75" hidden="1" customHeight="1"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</row>
    <row r="2239" spans="2:14" ht="12.75" hidden="1" customHeight="1"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</row>
    <row r="2240" spans="2:14" ht="12.75" hidden="1" customHeight="1"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</row>
    <row r="2241" spans="2:14" ht="12.75" hidden="1" customHeight="1"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</row>
    <row r="2242" spans="2:14" ht="12.75" hidden="1" customHeight="1"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</row>
    <row r="2243" spans="2:14" ht="12.75" hidden="1" customHeight="1"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</row>
    <row r="2244" spans="2:14" ht="12.75" hidden="1" customHeight="1"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</row>
    <row r="2245" spans="2:14" ht="12.75" hidden="1" customHeight="1"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</row>
    <row r="2246" spans="2:14" ht="12.75" hidden="1" customHeight="1"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</row>
    <row r="2247" spans="2:14" ht="12.75" hidden="1" customHeight="1"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</row>
    <row r="2248" spans="2:14" ht="12.75" hidden="1" customHeight="1"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</row>
    <row r="2249" spans="2:14" ht="12.75" hidden="1" customHeight="1"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</row>
    <row r="2250" spans="2:14" ht="12.75" hidden="1" customHeight="1"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</row>
    <row r="2251" spans="2:14" ht="12.75" hidden="1" customHeight="1"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</row>
    <row r="2252" spans="2:14" ht="12.75" hidden="1" customHeight="1"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</row>
    <row r="2253" spans="2:14" ht="12.75" hidden="1" customHeight="1"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</row>
    <row r="2254" spans="2:14" ht="12.75" hidden="1" customHeight="1"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</row>
    <row r="2255" spans="2:14" ht="12.75" hidden="1" customHeight="1"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</row>
    <row r="2256" spans="2:14" ht="12.75" hidden="1" customHeight="1"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</row>
    <row r="2257" spans="2:14" ht="12.75" hidden="1" customHeight="1"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</row>
    <row r="2258" spans="2:14" ht="12.75" hidden="1" customHeight="1"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</row>
    <row r="2259" spans="2:14" ht="12.75" hidden="1" customHeight="1"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</row>
    <row r="2260" spans="2:14" ht="12.75" hidden="1" customHeight="1"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</row>
    <row r="2261" spans="2:14" ht="12.75" hidden="1" customHeight="1"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</row>
    <row r="2262" spans="2:14" ht="12.75" hidden="1" customHeight="1"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</row>
    <row r="2263" spans="2:14" ht="12.75" hidden="1" customHeight="1"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</row>
    <row r="2264" spans="2:14" ht="12.75" hidden="1" customHeight="1"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</row>
    <row r="2265" spans="2:14" ht="12.75" hidden="1" customHeight="1"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</row>
    <row r="2266" spans="2:14" ht="12.75" hidden="1" customHeight="1"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</row>
    <row r="2267" spans="2:14" ht="12.75" hidden="1" customHeight="1"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</row>
    <row r="2268" spans="2:14" ht="12.75" hidden="1" customHeight="1"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</row>
    <row r="2269" spans="2:14" ht="12.75" hidden="1" customHeight="1"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</row>
    <row r="2270" spans="2:14" ht="12.75" hidden="1" customHeight="1"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</row>
    <row r="2271" spans="2:14" ht="12.75" hidden="1" customHeight="1"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</row>
    <row r="2272" spans="2:14" ht="12.75" hidden="1" customHeight="1"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</row>
    <row r="2273" spans="2:14" ht="12.75" hidden="1" customHeight="1"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</row>
    <row r="2274" spans="2:14" ht="12.75" hidden="1" customHeight="1"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</row>
    <row r="2275" spans="2:14" ht="12.75" hidden="1" customHeight="1"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</row>
    <row r="2276" spans="2:14" ht="12.75" hidden="1" customHeight="1"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</row>
    <row r="2277" spans="2:14" ht="12.75" hidden="1" customHeight="1"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</row>
    <row r="2278" spans="2:14" ht="12.75" hidden="1" customHeight="1"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</row>
    <row r="2279" spans="2:14" ht="12.75" hidden="1" customHeight="1"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</row>
    <row r="2280" spans="2:14" ht="12.75" hidden="1" customHeight="1"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</row>
    <row r="2281" spans="2:14" ht="12.75" hidden="1" customHeight="1"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</row>
    <row r="2282" spans="2:14" ht="12.75" hidden="1" customHeight="1"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</row>
    <row r="2283" spans="2:14" ht="12.75" hidden="1" customHeight="1"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</row>
    <row r="2284" spans="2:14" ht="12.75" hidden="1" customHeight="1"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</row>
    <row r="2285" spans="2:14" ht="12.75" hidden="1" customHeight="1"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</row>
    <row r="2286" spans="2:14" ht="12.75" hidden="1" customHeight="1"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</row>
    <row r="2287" spans="2:14" ht="12.75" hidden="1" customHeight="1"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</row>
    <row r="2288" spans="2:14" ht="12.75" hidden="1" customHeight="1"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</row>
    <row r="2289" spans="2:14" ht="12.75" hidden="1" customHeight="1"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</row>
    <row r="2290" spans="2:14" ht="12.75" hidden="1" customHeight="1"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</row>
    <row r="2291" spans="2:14" ht="12.75" hidden="1" customHeight="1"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</row>
    <row r="2292" spans="2:14" ht="12.75" hidden="1" customHeight="1"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</row>
    <row r="2293" spans="2:14" ht="12.75" hidden="1" customHeight="1"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</row>
    <row r="2294" spans="2:14" ht="12.75" hidden="1" customHeight="1"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</row>
    <row r="2295" spans="2:14" ht="12.75" hidden="1" customHeight="1"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</row>
    <row r="2296" spans="2:14" ht="12.75" hidden="1" customHeight="1"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</row>
    <row r="2297" spans="2:14" ht="12.75" hidden="1" customHeight="1"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</row>
    <row r="2298" spans="2:14" ht="12.75" hidden="1" customHeight="1"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</row>
    <row r="2299" spans="2:14" ht="12.75" hidden="1" customHeight="1"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</row>
    <row r="2300" spans="2:14" ht="12.75" hidden="1" customHeight="1"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</row>
    <row r="2301" spans="2:14" ht="12.75" hidden="1" customHeight="1"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</row>
    <row r="2302" spans="2:14" ht="12.75" hidden="1" customHeight="1"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</row>
    <row r="2303" spans="2:14" ht="12.75" hidden="1" customHeight="1"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</row>
    <row r="2304" spans="2:14" ht="12.75" hidden="1" customHeight="1"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</row>
    <row r="2305" spans="2:14" ht="12.75" hidden="1" customHeight="1"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</row>
    <row r="2306" spans="2:14" ht="12.75" hidden="1" customHeight="1"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</row>
    <row r="2307" spans="2:14" ht="12.75" hidden="1" customHeight="1"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</row>
    <row r="2308" spans="2:14" ht="12.75" hidden="1" customHeight="1"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</row>
    <row r="2309" spans="2:14" ht="12.75" hidden="1" customHeight="1"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</row>
    <row r="2310" spans="2:14" ht="12.75" hidden="1" customHeight="1"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</row>
    <row r="2311" spans="2:14" ht="12.75" hidden="1" customHeight="1"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</row>
    <row r="2312" spans="2:14" ht="12.75" hidden="1" customHeight="1"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</row>
    <row r="2313" spans="2:14" ht="12.75" hidden="1" customHeight="1"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</row>
    <row r="2314" spans="2:14" ht="12.75" hidden="1" customHeight="1"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</row>
    <row r="2315" spans="2:14" ht="12.75" hidden="1" customHeight="1"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</row>
    <row r="2316" spans="2:14" ht="12.75" hidden="1" customHeight="1"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</row>
    <row r="2317" spans="2:14" ht="12.75" hidden="1" customHeight="1"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</row>
    <row r="2318" spans="2:14" ht="12.75" hidden="1" customHeight="1"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</row>
    <row r="2319" spans="2:14" ht="12.75" hidden="1" customHeight="1"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</row>
    <row r="2320" spans="2:14" ht="12.75" hidden="1" customHeight="1"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</row>
    <row r="2321" spans="2:14" ht="12.75" hidden="1" customHeight="1"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</row>
    <row r="2322" spans="2:14" ht="12.75" hidden="1" customHeight="1"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</row>
    <row r="2323" spans="2:14" ht="12.75" hidden="1" customHeight="1"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</row>
    <row r="2324" spans="2:14" ht="12.75" hidden="1" customHeight="1"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</row>
    <row r="2325" spans="2:14" ht="12.75" hidden="1" customHeight="1"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</row>
    <row r="2326" spans="2:14" ht="12.75" hidden="1" customHeight="1"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</row>
    <row r="2327" spans="2:14" ht="12.75" hidden="1" customHeight="1"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</row>
    <row r="2328" spans="2:14" ht="12.75" hidden="1" customHeight="1"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</row>
    <row r="2329" spans="2:14" ht="12.75" hidden="1" customHeight="1"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</row>
    <row r="2330" spans="2:14" ht="12.75" hidden="1" customHeight="1"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</row>
    <row r="2331" spans="2:14" ht="12.75" hidden="1" customHeight="1"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</row>
    <row r="2332" spans="2:14" ht="12.75" hidden="1" customHeight="1"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</row>
    <row r="2333" spans="2:14" ht="12.75" hidden="1" customHeight="1"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</row>
    <row r="2334" spans="2:14" ht="12.75" hidden="1" customHeight="1"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</row>
    <row r="2335" spans="2:14" ht="12.75" hidden="1" customHeight="1"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</row>
    <row r="2336" spans="2:14" ht="12.75" hidden="1" customHeight="1"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</row>
    <row r="2337" spans="2:14" ht="12.75" hidden="1" customHeight="1"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</row>
    <row r="2338" spans="2:14" ht="12.75" hidden="1" customHeight="1"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</row>
    <row r="2339" spans="2:14" ht="12.75" hidden="1" customHeight="1"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</row>
    <row r="2340" spans="2:14" ht="12.75" hidden="1" customHeight="1"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</row>
    <row r="2341" spans="2:14" ht="12.75" hidden="1" customHeight="1"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</row>
    <row r="2342" spans="2:14" ht="12.75" hidden="1" customHeight="1"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</row>
    <row r="2343" spans="2:14" ht="12.75" hidden="1" customHeight="1"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</row>
    <row r="2344" spans="2:14" ht="12.75" hidden="1" customHeight="1"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</row>
    <row r="2345" spans="2:14" ht="12.75" hidden="1" customHeight="1"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</row>
    <row r="2346" spans="2:14" ht="12.75" hidden="1" customHeight="1"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</row>
    <row r="2347" spans="2:14" ht="12.75" hidden="1" customHeight="1"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</row>
    <row r="2348" spans="2:14" ht="12.75" hidden="1" customHeight="1"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</row>
    <row r="2349" spans="2:14" ht="12.75" hidden="1" customHeight="1"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</row>
    <row r="2350" spans="2:14" ht="12.75" hidden="1" customHeight="1"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</row>
    <row r="2351" spans="2:14" ht="12.75" hidden="1" customHeight="1"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</row>
    <row r="2352" spans="2:14" ht="12.75" hidden="1" customHeight="1"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</row>
    <row r="2353" spans="2:14" ht="12.75" hidden="1" customHeight="1"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</row>
    <row r="2354" spans="2:14" ht="12.75" hidden="1" customHeight="1"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</row>
    <row r="2355" spans="2:14" ht="12.75" hidden="1" customHeight="1"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</row>
    <row r="2356" spans="2:14" ht="12.75" hidden="1" customHeight="1"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</row>
    <row r="2357" spans="2:14" ht="12.75" hidden="1" customHeight="1"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</row>
    <row r="2358" spans="2:14" ht="12.75" hidden="1" customHeight="1"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</row>
    <row r="2359" spans="2:14" ht="12.75" hidden="1" customHeight="1"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</row>
    <row r="2360" spans="2:14" ht="12.75" hidden="1" customHeight="1"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</row>
    <row r="2361" spans="2:14" ht="12.75" hidden="1" customHeight="1"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</row>
    <row r="2362" spans="2:14" ht="12.75" hidden="1" customHeight="1"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</row>
    <row r="2363" spans="2:14" ht="12.75" hidden="1" customHeight="1"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</row>
    <row r="2364" spans="2:14" ht="12.75" hidden="1" customHeight="1"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</row>
    <row r="2365" spans="2:14" ht="12.75" hidden="1" customHeight="1"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</row>
    <row r="2366" spans="2:14" ht="12.75" hidden="1" customHeight="1"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</row>
    <row r="2367" spans="2:14" ht="12.75" hidden="1" customHeight="1"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</row>
    <row r="2368" spans="2:14" ht="12.75" hidden="1" customHeight="1"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</row>
    <row r="2369" spans="2:14" ht="12.75" hidden="1" customHeight="1"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</row>
    <row r="2370" spans="2:14" ht="12.75" hidden="1" customHeight="1"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</row>
    <row r="2371" spans="2:14" ht="12.75" hidden="1" customHeight="1"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</row>
    <row r="2372" spans="2:14" ht="12.75" hidden="1" customHeight="1"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</row>
    <row r="2373" spans="2:14" ht="12.75" hidden="1" customHeight="1"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</row>
    <row r="2374" spans="2:14" ht="12.75" hidden="1" customHeight="1"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</row>
    <row r="2375" spans="2:14" ht="12.75" hidden="1" customHeight="1"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</row>
    <row r="2376" spans="2:14" ht="12.75" hidden="1" customHeight="1"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</row>
    <row r="2377" spans="2:14" ht="12.75" hidden="1" customHeight="1"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</row>
    <row r="2378" spans="2:14" ht="12.75" hidden="1" customHeight="1"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</row>
    <row r="2379" spans="2:14" ht="12.75" hidden="1" customHeight="1"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</row>
    <row r="2380" spans="2:14" ht="12.75" hidden="1" customHeight="1"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</row>
    <row r="2381" spans="2:14" ht="12.75" hidden="1" customHeight="1"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</row>
    <row r="2382" spans="2:14" ht="12.75" hidden="1" customHeight="1"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</row>
    <row r="2383" spans="2:14" ht="12.75" hidden="1" customHeight="1"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</row>
    <row r="2384" spans="2:14" ht="12.75" hidden="1" customHeight="1"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</row>
    <row r="2385" spans="2:14" ht="12.75" hidden="1" customHeight="1"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</row>
    <row r="2386" spans="2:14" ht="12.75" hidden="1" customHeight="1"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</row>
    <row r="2387" spans="2:14" ht="12.75" hidden="1" customHeight="1"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</row>
    <row r="2388" spans="2:14" ht="12.75" hidden="1" customHeight="1"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</row>
    <row r="2389" spans="2:14" ht="12.75" hidden="1" customHeight="1"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</row>
    <row r="2390" spans="2:14" ht="12.75" hidden="1" customHeight="1"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</row>
    <row r="2391" spans="2:14" ht="12.75" hidden="1" customHeight="1"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</row>
    <row r="2392" spans="2:14" ht="12.75" hidden="1" customHeight="1"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</row>
    <row r="2393" spans="2:14" ht="12.75" hidden="1" customHeight="1"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</row>
    <row r="2394" spans="2:14" ht="12.75" hidden="1" customHeight="1"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</row>
    <row r="2395" spans="2:14" ht="12.75" hidden="1" customHeight="1"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</row>
    <row r="2396" spans="2:14" ht="12.75" hidden="1" customHeight="1"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</row>
    <row r="2397" spans="2:14" ht="12.75" hidden="1" customHeight="1"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</row>
    <row r="2398" spans="2:14" ht="12.75" hidden="1" customHeight="1"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</row>
    <row r="2399" spans="2:14" ht="12.75" hidden="1" customHeight="1"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</row>
    <row r="2400" spans="2:14" ht="12.75" hidden="1" customHeight="1"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</row>
    <row r="2401" spans="2:14" ht="12.75" hidden="1" customHeight="1"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</row>
    <row r="2402" spans="2:14" ht="12.75" hidden="1" customHeight="1"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</row>
    <row r="2403" spans="2:14" ht="12.75" hidden="1" customHeight="1"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</row>
    <row r="2404" spans="2:14" ht="12.75" hidden="1" customHeight="1"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</row>
    <row r="2405" spans="2:14" ht="12.75" hidden="1" customHeight="1"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</row>
    <row r="2406" spans="2:14" ht="12.75" hidden="1" customHeight="1"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</row>
    <row r="2407" spans="2:14" ht="12.75" hidden="1" customHeight="1"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</row>
    <row r="2408" spans="2:14" ht="12.75" hidden="1" customHeight="1"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</row>
    <row r="2409" spans="2:14" ht="12.75" hidden="1" customHeight="1"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</row>
    <row r="2410" spans="2:14" ht="12.75" hidden="1" customHeight="1"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</row>
    <row r="2411" spans="2:14" ht="12.75" hidden="1" customHeight="1"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</row>
    <row r="2412" spans="2:14" ht="12.75" hidden="1" customHeight="1"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</row>
    <row r="2413" spans="2:14" ht="12.75" hidden="1" customHeight="1"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</row>
    <row r="2414" spans="2:14" ht="12.75" hidden="1" customHeight="1"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</row>
    <row r="2415" spans="2:14" ht="12.75" hidden="1" customHeight="1"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</row>
    <row r="2416" spans="2:14" ht="12.75" hidden="1" customHeight="1"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</row>
    <row r="2417" spans="2:14" ht="12.75" hidden="1" customHeight="1"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</row>
    <row r="2418" spans="2:14" ht="12.75" hidden="1" customHeight="1"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</row>
    <row r="2419" spans="2:14" ht="12.75" hidden="1" customHeight="1"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</row>
    <row r="2420" spans="2:14" ht="12.75" hidden="1" customHeight="1"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</row>
    <row r="2421" spans="2:14" ht="12.75" hidden="1" customHeight="1"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</row>
    <row r="2422" spans="2:14" ht="12.75" hidden="1" customHeight="1"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</row>
    <row r="2423" spans="2:14" ht="12.75" hidden="1" customHeight="1"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</row>
    <row r="2424" spans="2:14" ht="12.75" hidden="1" customHeight="1"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</row>
    <row r="2425" spans="2:14" ht="12.75" hidden="1" customHeight="1"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</row>
    <row r="2426" spans="2:14" ht="12.75" hidden="1" customHeight="1"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</row>
    <row r="2427" spans="2:14" ht="12.75" hidden="1" customHeight="1"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</row>
    <row r="2428" spans="2:14" ht="12.75" hidden="1" customHeight="1"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</row>
    <row r="2429" spans="2:14" ht="12.75" hidden="1" customHeight="1"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</row>
    <row r="2430" spans="2:14" ht="12.75" hidden="1" customHeight="1"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</row>
    <row r="2431" spans="2:14" ht="12.75" hidden="1" customHeight="1"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</row>
    <row r="2432" spans="2:14" ht="12.75" hidden="1" customHeight="1"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</row>
    <row r="2433" spans="2:14" ht="12.75" hidden="1" customHeight="1"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</row>
    <row r="2434" spans="2:14" ht="12.75" hidden="1" customHeight="1"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</row>
    <row r="2435" spans="2:14" ht="12.75" hidden="1" customHeight="1"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</row>
    <row r="2436" spans="2:14" ht="12.75" hidden="1" customHeight="1"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</row>
    <row r="2437" spans="2:14" ht="12.75" hidden="1" customHeight="1"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</row>
    <row r="2438" spans="2:14" ht="12.75" hidden="1" customHeight="1"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</row>
    <row r="2439" spans="2:14" ht="12.75" hidden="1" customHeight="1"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</row>
    <row r="2440" spans="2:14" ht="12.75" hidden="1" customHeight="1"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</row>
    <row r="2441" spans="2:14" ht="12.75" hidden="1" customHeight="1"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</row>
    <row r="2442" spans="2:14" ht="12.75" hidden="1" customHeight="1"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</row>
    <row r="2443" spans="2:14" ht="12.75" hidden="1" customHeight="1"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</row>
    <row r="2444" spans="2:14" ht="12.75" hidden="1" customHeight="1"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</row>
    <row r="2445" spans="2:14" ht="12.75" hidden="1" customHeight="1"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</row>
    <row r="2446" spans="2:14" ht="12.75" hidden="1" customHeight="1"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</row>
    <row r="2447" spans="2:14" ht="12.75" hidden="1" customHeight="1"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</row>
    <row r="2448" spans="2:14" ht="12.75" hidden="1" customHeight="1"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</row>
    <row r="2449" spans="2:14" ht="12.75" hidden="1" customHeight="1"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</row>
    <row r="2450" spans="2:14" ht="12.75" hidden="1" customHeight="1"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</row>
    <row r="2451" spans="2:14" ht="12.75" hidden="1" customHeight="1"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</row>
    <row r="2452" spans="2:14" ht="12.75" hidden="1" customHeight="1"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</row>
    <row r="2453" spans="2:14" ht="12.75" hidden="1" customHeight="1"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</row>
    <row r="2454" spans="2:14" ht="12.75" hidden="1" customHeight="1"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</row>
    <row r="2455" spans="2:14" ht="12.75" hidden="1" customHeight="1"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</row>
    <row r="2456" spans="2:14" ht="12.75" hidden="1" customHeight="1"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</row>
    <row r="2457" spans="2:14" ht="12.75" hidden="1" customHeight="1"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</row>
    <row r="2458" spans="2:14" ht="12.75" hidden="1" customHeight="1"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</row>
    <row r="2459" spans="2:14" ht="12.75" hidden="1" customHeight="1"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</row>
    <row r="2460" spans="2:14" ht="12.75" hidden="1" customHeight="1"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</row>
    <row r="2461" spans="2:14" ht="12.75" hidden="1" customHeight="1"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</row>
    <row r="2462" spans="2:14" ht="12.75" hidden="1" customHeight="1"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</row>
    <row r="2463" spans="2:14" ht="12.75" hidden="1" customHeight="1"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</row>
    <row r="2464" spans="2:14" ht="12.75" hidden="1" customHeight="1"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</row>
    <row r="2465" spans="2:14" ht="12.75" hidden="1" customHeight="1"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</row>
    <row r="2466" spans="2:14" ht="12.75" hidden="1" customHeight="1"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</row>
    <row r="2467" spans="2:14" ht="12.75" hidden="1" customHeight="1"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</row>
    <row r="2468" spans="2:14" ht="12.75" hidden="1" customHeight="1"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</row>
    <row r="2469" spans="2:14" ht="12.75" hidden="1" customHeight="1"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</row>
    <row r="2470" spans="2:14" ht="12.75" hidden="1" customHeight="1"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</row>
    <row r="2471" spans="2:14" ht="12.75" hidden="1" customHeight="1"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</row>
    <row r="2472" spans="2:14" ht="12.75" hidden="1" customHeight="1"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</row>
    <row r="2473" spans="2:14" ht="12.75" hidden="1" customHeight="1"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</row>
    <row r="2474" spans="2:14" ht="12.75" hidden="1" customHeight="1"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</row>
    <row r="2475" spans="2:14" ht="12.75" hidden="1" customHeight="1"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</row>
    <row r="2476" spans="2:14" ht="12.75" hidden="1" customHeight="1"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</row>
    <row r="2477" spans="2:14" ht="12.75" hidden="1" customHeight="1"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</row>
    <row r="2478" spans="2:14" ht="12.75" hidden="1" customHeight="1"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</row>
    <row r="2479" spans="2:14" ht="12.75" hidden="1" customHeight="1"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</row>
    <row r="2480" spans="2:14" ht="12.75" hidden="1" customHeight="1"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</row>
    <row r="2481" spans="2:14" ht="12.75" hidden="1" customHeight="1"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</row>
    <row r="2482" spans="2:14" ht="12.75" hidden="1" customHeight="1"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</row>
    <row r="2483" spans="2:14" ht="12.75" hidden="1" customHeight="1"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</row>
    <row r="2484" spans="2:14" ht="12.75" hidden="1" customHeight="1"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</row>
    <row r="2485" spans="2:14" ht="12.75" hidden="1" customHeight="1"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</row>
    <row r="2486" spans="2:14" ht="12.75" hidden="1" customHeight="1"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</row>
    <row r="2487" spans="2:14" ht="12.75" hidden="1" customHeight="1"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</row>
    <row r="2488" spans="2:14" ht="12.75" hidden="1" customHeight="1"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</row>
    <row r="2489" spans="2:14" ht="12.75" hidden="1" customHeight="1"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</row>
    <row r="2490" spans="2:14" ht="12.75" hidden="1" customHeight="1"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</row>
    <row r="2491" spans="2:14" ht="12.75" hidden="1" customHeight="1"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</row>
    <row r="2492" spans="2:14" ht="12.75" hidden="1" customHeight="1"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</row>
    <row r="2493" spans="2:14" ht="12.75" hidden="1" customHeight="1"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</row>
    <row r="2494" spans="2:14" ht="12.75" hidden="1" customHeight="1"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</row>
    <row r="2495" spans="2:14" ht="12.75" hidden="1" customHeight="1"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</row>
    <row r="2496" spans="2:14" ht="12.75" hidden="1" customHeight="1"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</row>
    <row r="2497" spans="2:14" ht="12.75" hidden="1" customHeight="1"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</row>
    <row r="2498" spans="2:14" ht="12.75" hidden="1" customHeight="1"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</row>
    <row r="2499" spans="2:14" ht="12.75" hidden="1" customHeight="1"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</row>
    <row r="2500" spans="2:14" ht="12.75" hidden="1" customHeight="1"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</row>
    <row r="2501" spans="2:14" ht="12.75" hidden="1" customHeight="1"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</row>
    <row r="2502" spans="2:14" ht="12.75" hidden="1" customHeight="1"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</row>
    <row r="2503" spans="2:14" ht="12.75" hidden="1" customHeight="1"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</row>
    <row r="2504" spans="2:14" ht="12.75" hidden="1" customHeight="1"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</row>
    <row r="2505" spans="2:14" ht="12.75" hidden="1" customHeight="1"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</row>
    <row r="2506" spans="2:14" ht="12.75" hidden="1" customHeight="1"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</row>
    <row r="2507" spans="2:14" ht="12.75" hidden="1" customHeight="1"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</row>
    <row r="2508" spans="2:14" ht="12.75" hidden="1" customHeight="1"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</row>
    <row r="2509" spans="2:14" ht="12.75" hidden="1" customHeight="1"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</row>
    <row r="2510" spans="2:14" ht="12.75" hidden="1" customHeight="1"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</row>
    <row r="2511" spans="2:14" ht="12.75" hidden="1" customHeight="1"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</row>
    <row r="2512" spans="2:14" ht="12.75" hidden="1" customHeight="1"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</row>
    <row r="2513" spans="2:14" ht="12.75" hidden="1" customHeight="1"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</row>
    <row r="2514" spans="2:14" ht="12.75" hidden="1" customHeight="1"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</row>
    <row r="2515" spans="2:14" ht="12.75" hidden="1" customHeight="1"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</row>
    <row r="2516" spans="2:14" ht="12.75" hidden="1" customHeight="1"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</row>
    <row r="2517" spans="2:14" ht="12.75" hidden="1" customHeight="1"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</row>
    <row r="2518" spans="2:14" ht="12.75" hidden="1" customHeight="1"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</row>
    <row r="2519" spans="2:14" ht="12.75" hidden="1" customHeight="1"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</row>
    <row r="2520" spans="2:14" ht="12.75" hidden="1" customHeight="1"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</row>
    <row r="2521" spans="2:14" ht="12.75" hidden="1" customHeight="1"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</row>
    <row r="2522" spans="2:14" ht="12.75" hidden="1" customHeight="1"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</row>
    <row r="2523" spans="2:14" ht="12.75" hidden="1" customHeight="1"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</row>
    <row r="2524" spans="2:14" ht="12.75" hidden="1" customHeight="1"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</row>
    <row r="2525" spans="2:14" ht="12.75" hidden="1" customHeight="1"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</row>
    <row r="2526" spans="2:14" ht="12.75" hidden="1" customHeight="1"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</row>
    <row r="2527" spans="2:14" ht="12.75" hidden="1" customHeight="1"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</row>
    <row r="2528" spans="2:14" ht="12.75" hidden="1" customHeight="1"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</row>
    <row r="2529" spans="2:14" ht="12.75" hidden="1" customHeight="1"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</row>
    <row r="2530" spans="2:14" ht="12.75" hidden="1" customHeight="1"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</row>
    <row r="2531" spans="2:14" ht="12.75" hidden="1" customHeight="1"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</row>
    <row r="2532" spans="2:14" ht="12.75" hidden="1" customHeight="1"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</row>
    <row r="2533" spans="2:14" ht="12.75" hidden="1" customHeight="1"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</row>
    <row r="2534" spans="2:14" ht="12.75" hidden="1" customHeight="1"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</row>
    <row r="2535" spans="2:14" ht="12.75" hidden="1" customHeight="1"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</row>
    <row r="2536" spans="2:14" ht="12.75" hidden="1" customHeight="1"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</row>
    <row r="2537" spans="2:14" ht="12.75" hidden="1" customHeight="1"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</row>
    <row r="2538" spans="2:14" ht="12.75" hidden="1" customHeight="1"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</row>
    <row r="2539" spans="2:14" ht="12.75" hidden="1" customHeight="1"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</row>
    <row r="2540" spans="2:14" ht="12.75" hidden="1" customHeight="1"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</row>
    <row r="2541" spans="2:14" ht="12.75" hidden="1" customHeight="1"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</row>
    <row r="2542" spans="2:14" ht="12.75" hidden="1" customHeight="1"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</row>
    <row r="2543" spans="2:14" ht="12.75" hidden="1" customHeight="1"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</row>
    <row r="2544" spans="2:14" ht="12.75" hidden="1" customHeight="1"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</row>
    <row r="2545" spans="2:14" ht="12.75" hidden="1" customHeight="1"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</row>
    <row r="2546" spans="2:14" ht="12.75" hidden="1" customHeight="1"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</row>
    <row r="2547" spans="2:14" ht="12.75" hidden="1" customHeight="1"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</row>
    <row r="2548" spans="2:14" ht="12.75" hidden="1" customHeight="1"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</row>
    <row r="2549" spans="2:14" ht="12.75" hidden="1" customHeight="1"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</row>
    <row r="2550" spans="2:14" ht="12.75" hidden="1" customHeight="1"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</row>
    <row r="2551" spans="2:14" ht="12.75" hidden="1" customHeight="1"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</row>
    <row r="2552" spans="2:14" ht="12.75" hidden="1" customHeight="1"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</row>
    <row r="2553" spans="2:14" ht="12.75" hidden="1" customHeight="1"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</row>
    <row r="2554" spans="2:14" ht="12.75" hidden="1" customHeight="1"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</row>
    <row r="2555" spans="2:14" ht="12.75" hidden="1" customHeight="1"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</row>
    <row r="2556" spans="2:14" ht="12.75" hidden="1" customHeight="1"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</row>
    <row r="2557" spans="2:14" ht="12.75" hidden="1" customHeight="1"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</row>
    <row r="2558" spans="2:14" ht="12.75" hidden="1" customHeight="1"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</row>
    <row r="2559" spans="2:14" ht="12.75" hidden="1" customHeight="1"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</row>
    <row r="2560" spans="2:14" ht="12.75" hidden="1" customHeight="1"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</row>
    <row r="2561" spans="2:14" ht="12.75" hidden="1" customHeight="1"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</row>
    <row r="2562" spans="2:14" ht="12.75" hidden="1" customHeight="1"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</row>
    <row r="2563" spans="2:14" ht="12.75" hidden="1" customHeight="1"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</row>
    <row r="2564" spans="2:14" ht="12.75" hidden="1" customHeight="1"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</row>
    <row r="2565" spans="2:14" ht="12.75" hidden="1" customHeight="1"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</row>
    <row r="2566" spans="2:14" ht="12.75" hidden="1" customHeight="1"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</row>
    <row r="2567" spans="2:14" ht="12.75" hidden="1" customHeight="1"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</row>
    <row r="2568" spans="2:14" ht="12.75" hidden="1" customHeight="1"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</row>
    <row r="2569" spans="2:14" ht="12.75" hidden="1" customHeight="1"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</row>
    <row r="2570" spans="2:14" ht="12.75" hidden="1" customHeight="1"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</row>
    <row r="2571" spans="2:14" ht="12.75" hidden="1" customHeight="1"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</row>
    <row r="2572" spans="2:14" ht="12.75" hidden="1" customHeight="1"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</row>
    <row r="2573" spans="2:14" ht="12.75" hidden="1" customHeight="1"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</row>
    <row r="2574" spans="2:14" ht="12.75" hidden="1" customHeight="1"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</row>
    <row r="2575" spans="2:14" ht="12.75" hidden="1" customHeight="1"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</row>
    <row r="2576" spans="2:14" ht="12.75" hidden="1" customHeight="1"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</row>
    <row r="2577" spans="2:14" ht="12.75" hidden="1" customHeight="1"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</row>
    <row r="2578" spans="2:14" ht="12.75" hidden="1" customHeight="1"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</row>
    <row r="2579" spans="2:14" ht="12.75" hidden="1" customHeight="1"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</row>
    <row r="2580" spans="2:14" ht="12.75" hidden="1" customHeight="1"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</row>
    <row r="2581" spans="2:14" ht="12.75" hidden="1" customHeight="1"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</row>
    <row r="2582" spans="2:14" ht="12.75" hidden="1" customHeight="1"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</row>
    <row r="2583" spans="2:14" ht="12.75" hidden="1" customHeight="1"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</row>
    <row r="2584" spans="2:14" ht="12.75" hidden="1" customHeight="1"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</row>
    <row r="2585" spans="2:14" ht="12.75" hidden="1" customHeight="1"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</row>
    <row r="2586" spans="2:14" ht="12.75" hidden="1" customHeight="1"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</row>
    <row r="2587" spans="2:14" ht="12.75" hidden="1" customHeight="1"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</row>
    <row r="2588" spans="2:14" ht="12.75" hidden="1" customHeight="1"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</row>
    <row r="2589" spans="2:14" ht="12.75" hidden="1" customHeight="1"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</row>
    <row r="2590" spans="2:14" ht="12.75" hidden="1" customHeight="1"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</row>
    <row r="2591" spans="2:14" ht="12.75" hidden="1" customHeight="1"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</row>
    <row r="2592" spans="2:14" ht="12.75" hidden="1" customHeight="1"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</row>
    <row r="2593" spans="2:14" ht="12.75" hidden="1" customHeight="1"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</row>
    <row r="2594" spans="2:14" ht="12.75" hidden="1" customHeight="1"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</row>
    <row r="2595" spans="2:14" ht="12.75" hidden="1" customHeight="1"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</row>
    <row r="2596" spans="2:14" ht="12.75" hidden="1" customHeight="1"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</row>
    <row r="2597" spans="2:14" ht="12.75" hidden="1" customHeight="1"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</row>
    <row r="2598" spans="2:14" ht="12.75" hidden="1" customHeight="1"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</row>
    <row r="2599" spans="2:14" ht="12.75" hidden="1" customHeight="1"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</row>
    <row r="2600" spans="2:14" ht="12.75" hidden="1" customHeight="1"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</row>
    <row r="2601" spans="2:14" ht="12.75" hidden="1" customHeight="1"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</row>
    <row r="2602" spans="2:14" ht="12.75" hidden="1" customHeight="1"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</row>
    <row r="2603" spans="2:14" ht="12.75" hidden="1" customHeight="1"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</row>
    <row r="2604" spans="2:14" ht="12.75" hidden="1" customHeight="1"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</row>
    <row r="2605" spans="2:14" ht="12.75" hidden="1" customHeight="1"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</row>
    <row r="2606" spans="2:14" ht="12.75" hidden="1" customHeight="1"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</row>
    <row r="2607" spans="2:14" ht="12.75" hidden="1" customHeight="1"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</row>
    <row r="2608" spans="2:14" ht="12.75" hidden="1" customHeight="1"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</row>
    <row r="2609" spans="2:14" ht="12.75" hidden="1" customHeight="1"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</row>
    <row r="2610" spans="2:14" ht="12.75" hidden="1" customHeight="1"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</row>
    <row r="2611" spans="2:14" ht="12.75" hidden="1" customHeight="1"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</row>
    <row r="2612" spans="2:14" ht="12.75" hidden="1" customHeight="1"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</row>
    <row r="2613" spans="2:14" ht="12.75" hidden="1" customHeight="1"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</row>
    <row r="2614" spans="2:14" ht="12.75" hidden="1" customHeight="1"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</row>
    <row r="2615" spans="2:14" ht="12.75" hidden="1" customHeight="1"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</row>
    <row r="2616" spans="2:14" ht="12.75" hidden="1" customHeight="1"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</row>
    <row r="2617" spans="2:14" ht="12.75" hidden="1" customHeight="1"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</row>
    <row r="2618" spans="2:14" ht="12.75" hidden="1" customHeight="1"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</row>
    <row r="2619" spans="2:14" ht="12.75" hidden="1" customHeight="1"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</row>
    <row r="2620" spans="2:14" ht="12.75" hidden="1" customHeight="1"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</row>
    <row r="2621" spans="2:14" ht="12.75" hidden="1" customHeight="1"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</row>
    <row r="2622" spans="2:14" ht="12.75" hidden="1" customHeight="1"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</row>
    <row r="2623" spans="2:14" ht="12.75" hidden="1" customHeight="1"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</row>
    <row r="2624" spans="2:14" ht="12.75" hidden="1" customHeight="1"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</row>
    <row r="2625" spans="2:14" ht="12.75" hidden="1" customHeight="1"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</row>
    <row r="2626" spans="2:14" ht="12.75" hidden="1" customHeight="1"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</row>
    <row r="2627" spans="2:14" ht="12.75" hidden="1" customHeight="1"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</row>
    <row r="2628" spans="2:14" ht="12.75" hidden="1" customHeight="1"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</row>
    <row r="2629" spans="2:14" ht="12.75" hidden="1" customHeight="1"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</row>
    <row r="2630" spans="2:14" ht="12.75" hidden="1" customHeight="1"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</row>
    <row r="2631" spans="2:14" ht="12.75" hidden="1" customHeight="1"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</row>
    <row r="2632" spans="2:14" ht="12.75" hidden="1" customHeight="1"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</row>
    <row r="2633" spans="2:14" ht="12.75" hidden="1" customHeight="1"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</row>
    <row r="2634" spans="2:14" ht="12.75" hidden="1" customHeight="1"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</row>
    <row r="2635" spans="2:14" ht="12.75" hidden="1" customHeight="1"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</row>
    <row r="2636" spans="2:14" ht="12.75" hidden="1" customHeight="1"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</row>
    <row r="2637" spans="2:14" ht="12.75" hidden="1" customHeight="1"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</row>
    <row r="2638" spans="2:14" ht="12.75" hidden="1" customHeight="1"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</row>
    <row r="2639" spans="2:14" ht="12.75" hidden="1" customHeight="1"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</row>
    <row r="2640" spans="2:14" ht="12.75" hidden="1" customHeight="1"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</row>
    <row r="2641" spans="2:14" ht="12.75" hidden="1" customHeight="1"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</row>
    <row r="2642" spans="2:14" ht="12.75" hidden="1" customHeight="1"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</row>
    <row r="2643" spans="2:14" ht="12.75" hidden="1" customHeight="1"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</row>
    <row r="2644" spans="2:14" ht="12.75" hidden="1" customHeight="1"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</row>
    <row r="2645" spans="2:14" ht="12.75" hidden="1" customHeight="1"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</row>
    <row r="2646" spans="2:14" ht="12.75" hidden="1" customHeight="1"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</row>
    <row r="2647" spans="2:14" ht="12.75" hidden="1" customHeight="1"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</row>
    <row r="2648" spans="2:14" ht="12.75" hidden="1" customHeight="1"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</row>
    <row r="2649" spans="2:14" ht="12.75" hidden="1" customHeight="1"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</row>
    <row r="2650" spans="2:14" ht="12.75" hidden="1" customHeight="1"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</row>
    <row r="2651" spans="2:14" ht="12.75" hidden="1" customHeight="1"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</row>
    <row r="2652" spans="2:14" ht="12.75" hidden="1" customHeight="1"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</row>
    <row r="2653" spans="2:14" ht="12.75" hidden="1" customHeight="1"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</row>
    <row r="2654" spans="2:14" ht="12.75" hidden="1" customHeight="1"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</row>
    <row r="2655" spans="2:14" ht="12.75" hidden="1" customHeight="1"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</row>
    <row r="2656" spans="2:14" ht="12.75" hidden="1" customHeight="1"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</row>
    <row r="2657" spans="2:14" ht="12.75" hidden="1" customHeight="1"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</row>
    <row r="2658" spans="2:14" ht="12.75" hidden="1" customHeight="1"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</row>
    <row r="2659" spans="2:14" ht="12.75" hidden="1" customHeight="1"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</row>
    <row r="2660" spans="2:14" ht="12.75" hidden="1" customHeight="1"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</row>
    <row r="2661" spans="2:14" ht="12.75" hidden="1" customHeight="1"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</row>
    <row r="2662" spans="2:14" ht="12.75" hidden="1" customHeight="1"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</row>
    <row r="2663" spans="2:14" ht="12.75" hidden="1" customHeight="1"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</row>
    <row r="2664" spans="2:14" ht="12.75" hidden="1" customHeight="1"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</row>
    <row r="2665" spans="2:14" ht="12.75" hidden="1" customHeight="1"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</row>
    <row r="2666" spans="2:14" ht="12.75" hidden="1" customHeight="1"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</row>
    <row r="2667" spans="2:14" ht="12.75" hidden="1" customHeight="1"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</row>
    <row r="2668" spans="2:14" ht="12.75" hidden="1" customHeight="1"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</row>
    <row r="2669" spans="2:14" ht="12.75" hidden="1" customHeight="1"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</row>
    <row r="2670" spans="2:14" ht="12.75" hidden="1" customHeight="1"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</row>
    <row r="2671" spans="2:14" ht="12.75" hidden="1" customHeight="1"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</row>
    <row r="2672" spans="2:14" ht="12.75" hidden="1" customHeight="1"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</row>
    <row r="2673" spans="2:14" ht="12.75" hidden="1" customHeight="1"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</row>
    <row r="2674" spans="2:14" ht="12.75" hidden="1" customHeight="1"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</row>
    <row r="2675" spans="2:14" ht="12.75" hidden="1" customHeight="1"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</row>
    <row r="2676" spans="2:14" ht="12.75" hidden="1" customHeight="1"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</row>
    <row r="2677" spans="2:14" ht="12.75" hidden="1" customHeight="1"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</row>
    <row r="2678" spans="2:14" ht="12.75" hidden="1" customHeight="1"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</row>
    <row r="2679" spans="2:14" ht="12.75" hidden="1" customHeight="1"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</row>
    <row r="2680" spans="2:14" ht="12.75" hidden="1" customHeight="1"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</row>
    <row r="2681" spans="2:14" ht="12.75" hidden="1" customHeight="1"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</row>
    <row r="2682" spans="2:14" ht="12.75" hidden="1" customHeight="1"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</row>
    <row r="2683" spans="2:14" ht="12.75" hidden="1" customHeight="1"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</row>
    <row r="2684" spans="2:14" ht="12.75" hidden="1" customHeight="1"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</row>
    <row r="2685" spans="2:14" ht="12.75" hidden="1" customHeight="1"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</row>
    <row r="2686" spans="2:14" ht="12.75" hidden="1" customHeight="1"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</row>
    <row r="2687" spans="2:14" ht="12.75" hidden="1" customHeight="1"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</row>
    <row r="2688" spans="2:14" ht="12.75" hidden="1" customHeight="1"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</row>
    <row r="2689" spans="2:14" ht="12.75" hidden="1" customHeight="1"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</row>
    <row r="2690" spans="2:14" ht="12.75" hidden="1" customHeight="1"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</row>
    <row r="2691" spans="2:14" ht="12.75" hidden="1" customHeight="1"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</row>
    <row r="2692" spans="2:14" ht="12.75" hidden="1" customHeight="1"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</row>
    <row r="2693" spans="2:14" ht="12.75" hidden="1" customHeight="1"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</row>
    <row r="2694" spans="2:14" ht="12.75" hidden="1" customHeight="1"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</row>
    <row r="2695" spans="2:14" ht="12.75" hidden="1" customHeight="1"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</row>
    <row r="2696" spans="2:14" ht="12.75" hidden="1" customHeight="1"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</row>
    <row r="2697" spans="2:14" ht="12.75" hidden="1" customHeight="1"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</row>
    <row r="2698" spans="2:14" ht="12.75" hidden="1" customHeight="1"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</row>
    <row r="2699" spans="2:14" ht="12.75" hidden="1" customHeight="1"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</row>
    <row r="2700" spans="2:14" ht="12.75" hidden="1" customHeight="1"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</row>
    <row r="2701" spans="2:14" ht="12.75" hidden="1" customHeight="1"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</row>
    <row r="2702" spans="2:14" ht="12.75" hidden="1" customHeight="1"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</row>
    <row r="2703" spans="2:14" ht="12.75" hidden="1" customHeight="1"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</row>
    <row r="2704" spans="2:14" ht="12.75" hidden="1" customHeight="1"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</row>
    <row r="2705" spans="2:14" ht="12.75" hidden="1" customHeight="1"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</row>
    <row r="2706" spans="2:14" ht="12.75" hidden="1" customHeight="1"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</row>
    <row r="2707" spans="2:14" ht="12.75" hidden="1" customHeight="1"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</row>
    <row r="2708" spans="2:14" ht="12.75" hidden="1" customHeight="1"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</row>
    <row r="2709" spans="2:14" ht="12.75" hidden="1" customHeight="1"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</row>
    <row r="2710" spans="2:14" ht="12.75" hidden="1" customHeight="1"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</row>
    <row r="2711" spans="2:14" ht="12.75" hidden="1" customHeight="1"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</row>
    <row r="2712" spans="2:14" ht="12.75" hidden="1" customHeight="1"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</row>
    <row r="2713" spans="2:14" ht="12.75" hidden="1" customHeight="1"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</row>
    <row r="2714" spans="2:14" ht="12.75" hidden="1" customHeight="1"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</row>
    <row r="2715" spans="2:14" ht="12.75" hidden="1" customHeight="1"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</row>
    <row r="2716" spans="2:14" ht="12.75" hidden="1" customHeight="1"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</row>
    <row r="2717" spans="2:14" ht="12.75" hidden="1" customHeight="1"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</row>
    <row r="2718" spans="2:14" ht="12.75" hidden="1" customHeight="1"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</row>
    <row r="2719" spans="2:14" ht="12.75" hidden="1" customHeight="1"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</row>
    <row r="2720" spans="2:14" ht="12.75" hidden="1" customHeight="1"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</row>
    <row r="2721" spans="2:14" ht="12.75" hidden="1" customHeight="1"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</row>
    <row r="2722" spans="2:14" ht="12.75" hidden="1" customHeight="1"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</row>
    <row r="2723" spans="2:14" ht="12.75" hidden="1" customHeight="1"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</row>
    <row r="2724" spans="2:14" ht="12.75" hidden="1" customHeight="1"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</row>
    <row r="2725" spans="2:14" ht="12.75" hidden="1" customHeight="1"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</row>
    <row r="2726" spans="2:14" ht="12.75" hidden="1" customHeight="1"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</row>
    <row r="2727" spans="2:14" ht="12.75" hidden="1" customHeight="1"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</row>
    <row r="2728" spans="2:14" ht="12.75" hidden="1" customHeight="1"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</row>
    <row r="2729" spans="2:14" ht="12.75" hidden="1" customHeight="1"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</row>
    <row r="2730" spans="2:14" ht="12.75" hidden="1" customHeight="1"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</row>
    <row r="2731" spans="2:14" ht="12.75" hidden="1" customHeight="1"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</row>
    <row r="2732" spans="2:14" ht="12.75" hidden="1" customHeight="1"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</row>
    <row r="2733" spans="2:14" ht="12.75" hidden="1" customHeight="1"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</row>
    <row r="2734" spans="2:14" ht="12.75" hidden="1" customHeight="1"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</row>
    <row r="2735" spans="2:14" ht="12.75" hidden="1" customHeight="1"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</row>
    <row r="2736" spans="2:14" ht="12.75" hidden="1" customHeight="1"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</row>
    <row r="2737" spans="2:14" ht="12.75" hidden="1" customHeight="1"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</row>
    <row r="2738" spans="2:14" ht="12.75" hidden="1" customHeight="1"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</row>
    <row r="2739" spans="2:14" ht="12.75" hidden="1" customHeight="1"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</row>
    <row r="2740" spans="2:14" ht="12.75" hidden="1" customHeight="1"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</row>
    <row r="2741" spans="2:14" ht="12.75" hidden="1" customHeight="1"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</row>
    <row r="2742" spans="2:14" ht="12.75" hidden="1" customHeight="1"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</row>
    <row r="2743" spans="2:14" ht="12.75" hidden="1" customHeight="1"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</row>
    <row r="2744" spans="2:14" ht="12.75" hidden="1" customHeight="1"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</row>
    <row r="2745" spans="2:14" ht="12.75" hidden="1" customHeight="1"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</row>
    <row r="2746" spans="2:14" ht="12.75" hidden="1" customHeight="1"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</row>
    <row r="2747" spans="2:14" ht="12.75" hidden="1" customHeight="1"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</row>
    <row r="2748" spans="2:14" ht="12.75" hidden="1" customHeight="1"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</row>
    <row r="2749" spans="2:14" ht="12.75" hidden="1" customHeight="1"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</row>
    <row r="2750" spans="2:14" ht="12.75" hidden="1" customHeight="1"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</row>
    <row r="2751" spans="2:14" ht="12.75" hidden="1" customHeight="1"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</row>
    <row r="2752" spans="2:14" ht="12.75" hidden="1" customHeight="1"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</row>
    <row r="2753" spans="2:14" ht="12.75" hidden="1" customHeight="1"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</row>
    <row r="2754" spans="2:14" ht="12.75" hidden="1" customHeight="1"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</row>
    <row r="2755" spans="2:14" ht="12.75" hidden="1" customHeight="1"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</row>
    <row r="2756" spans="2:14" ht="12.75" hidden="1" customHeight="1"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</row>
    <row r="2757" spans="2:14" ht="12.75" hidden="1" customHeight="1"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</row>
    <row r="2758" spans="2:14" ht="12.75" hidden="1" customHeight="1"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</row>
    <row r="2759" spans="2:14" ht="12.75" hidden="1" customHeight="1"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</row>
    <row r="2760" spans="2:14" ht="12.75" hidden="1" customHeight="1"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</row>
    <row r="2761" spans="2:14" ht="12.75" hidden="1" customHeight="1"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</row>
    <row r="2762" spans="2:14" ht="12.75" hidden="1" customHeight="1"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</row>
    <row r="2763" spans="2:14" ht="12.75" hidden="1" customHeight="1"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</row>
    <row r="2764" spans="2:14" ht="12.75" hidden="1" customHeight="1"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</row>
    <row r="2765" spans="2:14" ht="12.75" hidden="1" customHeight="1"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</row>
    <row r="2766" spans="2:14" ht="12.75" hidden="1" customHeight="1"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</row>
    <row r="2767" spans="2:14" ht="12.75" hidden="1" customHeight="1"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</row>
    <row r="2768" spans="2:14" ht="12.75" hidden="1" customHeight="1"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</row>
    <row r="2769" spans="2:14" ht="12.75" hidden="1" customHeight="1"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</row>
    <row r="2770" spans="2:14" ht="12.75" hidden="1" customHeight="1"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</row>
    <row r="2771" spans="2:14" ht="12.75" hidden="1" customHeight="1"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</row>
    <row r="2772" spans="2:14" ht="12.75" hidden="1" customHeight="1"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</row>
    <row r="2773" spans="2:14" ht="12.75" hidden="1" customHeight="1"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</row>
    <row r="2774" spans="2:14" ht="12.75" hidden="1" customHeight="1"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</row>
    <row r="2775" spans="2:14" ht="12.75" hidden="1" customHeight="1"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</row>
    <row r="2776" spans="2:14" ht="12.75" hidden="1" customHeight="1"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</row>
    <row r="2777" spans="2:14" ht="12.75" hidden="1" customHeight="1"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</row>
    <row r="2778" spans="2:14" ht="12.75" hidden="1" customHeight="1"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</row>
    <row r="2779" spans="2:14" ht="12.75" hidden="1" customHeight="1"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</row>
    <row r="2780" spans="2:14" ht="12.75" hidden="1" customHeight="1"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</row>
    <row r="2781" spans="2:14" ht="12.75" hidden="1" customHeight="1"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</row>
    <row r="2782" spans="2:14" ht="12.75" hidden="1" customHeight="1"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</row>
    <row r="2783" spans="2:14" ht="12.75" hidden="1" customHeight="1"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</row>
    <row r="2784" spans="2:14" ht="12.75" hidden="1" customHeight="1"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</row>
    <row r="2785" spans="2:14" ht="12.75" hidden="1" customHeight="1"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</row>
    <row r="2786" spans="2:14" ht="12.75" hidden="1" customHeight="1"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</row>
    <row r="2787" spans="2:14" ht="12.75" hidden="1" customHeight="1"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</row>
    <row r="2788" spans="2:14" ht="12.75" hidden="1" customHeight="1"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</row>
    <row r="2789" spans="2:14" ht="12.75" hidden="1" customHeight="1"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</row>
    <row r="2790" spans="2:14" ht="12.75" hidden="1" customHeight="1"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</row>
    <row r="2791" spans="2:14" ht="12.75" hidden="1" customHeight="1"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</row>
    <row r="2792" spans="2:14" ht="12.75" hidden="1" customHeight="1"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</row>
    <row r="2793" spans="2:14" ht="12.75" hidden="1" customHeight="1"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</row>
    <row r="2794" spans="2:14" ht="12.75" hidden="1" customHeight="1"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</row>
    <row r="2795" spans="2:14" ht="12.75" hidden="1" customHeight="1"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</row>
    <row r="2796" spans="2:14" ht="12.75" hidden="1" customHeight="1"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</row>
    <row r="2797" spans="2:14" ht="12.75" hidden="1" customHeight="1"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</row>
    <row r="2798" spans="2:14" ht="12.75" hidden="1" customHeight="1"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</row>
    <row r="2799" spans="2:14" ht="12.75" hidden="1" customHeight="1"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</row>
    <row r="2800" spans="2:14" ht="12.75" hidden="1" customHeight="1"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</row>
    <row r="2801" spans="2:14" ht="12.75" hidden="1" customHeight="1"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</row>
    <row r="2802" spans="2:14" ht="12.75" hidden="1" customHeight="1"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</row>
    <row r="2803" spans="2:14" ht="12.75" hidden="1" customHeight="1"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</row>
    <row r="2804" spans="2:14" ht="12.75" hidden="1" customHeight="1"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</row>
    <row r="2805" spans="2:14" ht="12.75" hidden="1" customHeight="1"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</row>
    <row r="2806" spans="2:14" ht="12.75" hidden="1" customHeight="1"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</row>
    <row r="2807" spans="2:14" ht="12.75" hidden="1" customHeight="1"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</row>
    <row r="2808" spans="2:14" ht="12.75" hidden="1" customHeight="1"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</row>
    <row r="2809" spans="2:14" ht="12.75" hidden="1" customHeight="1"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</row>
    <row r="2810" spans="2:14" ht="12.75" hidden="1" customHeight="1"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</row>
    <row r="2811" spans="2:14" ht="12.75" hidden="1" customHeight="1"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</row>
    <row r="2812" spans="2:14" ht="12.75" hidden="1" customHeight="1"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</row>
    <row r="2813" spans="2:14" ht="12.75" hidden="1" customHeight="1"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</row>
    <row r="2814" spans="2:14" ht="12.75" hidden="1" customHeight="1"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</row>
    <row r="2815" spans="2:14" ht="12.75" hidden="1" customHeight="1"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</row>
    <row r="2816" spans="2:14" ht="12.75" hidden="1" customHeight="1"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</row>
    <row r="2817" spans="2:14" ht="12.75" hidden="1" customHeight="1"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</row>
    <row r="2818" spans="2:14" ht="12.75" hidden="1" customHeight="1"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</row>
    <row r="2819" spans="2:14" ht="12.75" hidden="1" customHeight="1"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</row>
    <row r="2820" spans="2:14" ht="12.75" hidden="1" customHeight="1"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</row>
    <row r="2821" spans="2:14" ht="12.75" hidden="1" customHeight="1"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</row>
    <row r="2822" spans="2:14" ht="12.75" hidden="1" customHeight="1"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</row>
    <row r="2823" spans="2:14" ht="12.75" hidden="1" customHeight="1"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</row>
    <row r="2824" spans="2:14" ht="12.75" hidden="1" customHeight="1"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</row>
    <row r="2825" spans="2:14" ht="12.75" hidden="1" customHeight="1"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</row>
    <row r="2826" spans="2:14" ht="12.75" hidden="1" customHeight="1"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</row>
    <row r="2827" spans="2:14" ht="12.75" hidden="1" customHeight="1"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</row>
    <row r="2828" spans="2:14" ht="12.75" hidden="1" customHeight="1"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</row>
    <row r="2829" spans="2:14" ht="12.75" hidden="1" customHeight="1"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</row>
    <row r="2830" spans="2:14" ht="12.75" hidden="1" customHeight="1"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</row>
    <row r="2831" spans="2:14" ht="12.75" hidden="1" customHeight="1"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</row>
    <row r="2832" spans="2:14" ht="12.75" hidden="1" customHeight="1"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</row>
    <row r="2833" spans="2:14" ht="12.75" hidden="1" customHeight="1"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</row>
    <row r="2834" spans="2:14" ht="12.75" hidden="1" customHeight="1"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</row>
    <row r="2835" spans="2:14" ht="12.75" hidden="1" customHeight="1"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</row>
    <row r="2836" spans="2:14" ht="12.75" hidden="1" customHeight="1"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</row>
    <row r="2837" spans="2:14" ht="12.75" hidden="1" customHeight="1"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</row>
    <row r="2838" spans="2:14" ht="12.75" hidden="1" customHeight="1"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</row>
    <row r="2839" spans="2:14" ht="12.75" hidden="1" customHeight="1"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</row>
    <row r="2840" spans="2:14" ht="12.75" hidden="1" customHeight="1"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</row>
    <row r="2841" spans="2:14" ht="12.75" hidden="1" customHeight="1"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</row>
    <row r="2842" spans="2:14" ht="12.75" hidden="1" customHeight="1"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</row>
    <row r="2843" spans="2:14" ht="12.75" hidden="1" customHeight="1"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</row>
    <row r="2844" spans="2:14" ht="12.75" hidden="1" customHeight="1"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</row>
    <row r="2845" spans="2:14" ht="12.75" hidden="1" customHeight="1"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</row>
    <row r="2846" spans="2:14" ht="12.75" hidden="1" customHeight="1"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</row>
    <row r="2847" spans="2:14" ht="12.75" hidden="1" customHeight="1"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</row>
    <row r="2848" spans="2:14" ht="12.75" hidden="1" customHeight="1"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</row>
    <row r="2849" spans="2:14" ht="12.75" hidden="1" customHeight="1"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</row>
    <row r="2850" spans="2:14" ht="12.75" hidden="1" customHeight="1"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</row>
    <row r="2851" spans="2:14" ht="12.75" hidden="1" customHeight="1"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</row>
    <row r="2852" spans="2:14" ht="12.75" hidden="1" customHeight="1"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</row>
    <row r="2853" spans="2:14" ht="12.75" hidden="1" customHeight="1"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</row>
    <row r="2854" spans="2:14" ht="12.75" hidden="1" customHeight="1"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</row>
    <row r="2855" spans="2:14" ht="12.75" hidden="1" customHeight="1"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</row>
    <row r="2856" spans="2:14" ht="12.75" hidden="1" customHeight="1"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</row>
    <row r="2857" spans="2:14" ht="12.75" hidden="1" customHeight="1"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</row>
    <row r="2858" spans="2:14" ht="12.75" hidden="1" customHeight="1"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</row>
    <row r="2859" spans="2:14" ht="12.75" hidden="1" customHeight="1"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</row>
    <row r="2860" spans="2:14" ht="12.75" hidden="1" customHeight="1"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</row>
    <row r="2861" spans="2:14" ht="12.75" hidden="1" customHeight="1"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</row>
    <row r="2862" spans="2:14" ht="12.75" hidden="1" customHeight="1"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</row>
    <row r="2863" spans="2:14" ht="12.75" hidden="1" customHeight="1"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</row>
    <row r="2864" spans="2:14" ht="12.75" hidden="1" customHeight="1"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</row>
    <row r="2865" spans="2:14" ht="12.75" hidden="1" customHeight="1"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</row>
    <row r="2866" spans="2:14" ht="12.75" hidden="1" customHeight="1"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</row>
    <row r="2867" spans="2:14" ht="12.75" hidden="1" customHeight="1"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</row>
    <row r="2868" spans="2:14" ht="12.75" hidden="1" customHeight="1"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</row>
    <row r="2869" spans="2:14" ht="12.75" hidden="1" customHeight="1"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</row>
    <row r="2870" spans="2:14" ht="12.75" hidden="1" customHeight="1"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</row>
    <row r="2871" spans="2:14" ht="12.75" hidden="1" customHeight="1"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</row>
    <row r="2872" spans="2:14" ht="12.75" hidden="1" customHeight="1"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</row>
    <row r="2873" spans="2:14" ht="12.75" hidden="1" customHeight="1"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</row>
    <row r="2874" spans="2:14" ht="12.75" hidden="1" customHeight="1"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</row>
    <row r="2875" spans="2:14" ht="12.75" hidden="1" customHeight="1"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</row>
    <row r="2876" spans="2:14" ht="12.75" hidden="1" customHeight="1"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</row>
    <row r="2877" spans="2:14" ht="12.75" hidden="1" customHeight="1"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</row>
    <row r="2878" spans="2:14" ht="12.75" hidden="1" customHeight="1"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</row>
    <row r="2879" spans="2:14" ht="12.75" hidden="1" customHeight="1"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</row>
    <row r="2880" spans="2:14" ht="12.75" hidden="1" customHeight="1"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</row>
    <row r="2881" spans="2:14" ht="12.75" hidden="1" customHeight="1"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</row>
    <row r="2882" spans="2:14" ht="12.75" hidden="1" customHeight="1"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</row>
    <row r="2883" spans="2:14" ht="12.75" hidden="1" customHeight="1"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</row>
    <row r="2884" spans="2:14" ht="12.75" hidden="1" customHeight="1"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</row>
    <row r="2885" spans="2:14" ht="12.75" hidden="1" customHeight="1"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</row>
    <row r="2886" spans="2:14" ht="12.75" hidden="1" customHeight="1"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</row>
    <row r="2887" spans="2:14" ht="12.75" hidden="1" customHeight="1"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</row>
    <row r="2888" spans="2:14" ht="12.75" hidden="1" customHeight="1"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</row>
    <row r="2889" spans="2:14" ht="12.75" hidden="1" customHeight="1"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</row>
    <row r="2890" spans="2:14" ht="12.75" hidden="1" customHeight="1"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</row>
    <row r="2891" spans="2:14" ht="12.75" hidden="1" customHeight="1"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</row>
    <row r="2892" spans="2:14" ht="12.75" hidden="1" customHeight="1"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</row>
    <row r="2893" spans="2:14" ht="12.75" hidden="1" customHeight="1"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</row>
    <row r="2894" spans="2:14" ht="12.75" hidden="1" customHeight="1"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</row>
    <row r="2895" spans="2:14" ht="12.75" hidden="1" customHeight="1"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</row>
    <row r="2896" spans="2:14" ht="12.75" hidden="1" customHeight="1"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</row>
    <row r="2897" spans="2:14" ht="12.75" hidden="1" customHeight="1"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</row>
    <row r="2898" spans="2:14" ht="12.75" hidden="1" customHeight="1"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</row>
    <row r="2899" spans="2:14" ht="12.75" hidden="1" customHeight="1"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</row>
    <row r="2900" spans="2:14" ht="12.75" hidden="1" customHeight="1"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</row>
    <row r="2901" spans="2:14" ht="12.75" hidden="1" customHeight="1"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</row>
    <row r="2902" spans="2:14" ht="12.75" hidden="1" customHeight="1"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</row>
    <row r="2903" spans="2:14" ht="12.75" hidden="1" customHeight="1"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</row>
    <row r="2904" spans="2:14" ht="12.75" hidden="1" customHeight="1"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</row>
    <row r="2905" spans="2:14" ht="12.75" hidden="1" customHeight="1"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</row>
    <row r="2906" spans="2:14" ht="12.75" hidden="1" customHeight="1"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</row>
    <row r="2907" spans="2:14" ht="12.75" hidden="1" customHeight="1"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</row>
    <row r="2908" spans="2:14" ht="12.75" hidden="1" customHeight="1"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</row>
    <row r="2909" spans="2:14" ht="12.75" hidden="1" customHeight="1"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</row>
    <row r="2910" spans="2:14" ht="12.75" hidden="1" customHeight="1"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</row>
    <row r="2911" spans="2:14" ht="12.75" hidden="1" customHeight="1"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</row>
    <row r="2912" spans="2:14" ht="12.75" hidden="1" customHeight="1"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</row>
    <row r="2913" spans="2:14" ht="12.75" hidden="1" customHeight="1"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</row>
    <row r="2914" spans="2:14" ht="12.75" hidden="1" customHeight="1"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</row>
    <row r="2915" spans="2:14" ht="12.75" hidden="1" customHeight="1"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</row>
    <row r="2916" spans="2:14" ht="12.75" hidden="1" customHeight="1"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</row>
    <row r="2917" spans="2:14" ht="12.75" hidden="1" customHeight="1"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</row>
    <row r="2918" spans="2:14" ht="12.75" hidden="1" customHeight="1"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</row>
    <row r="2919" spans="2:14" ht="12.75" hidden="1" customHeight="1"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</row>
    <row r="2920" spans="2:14" ht="12.75" hidden="1" customHeight="1"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</row>
    <row r="2921" spans="2:14" ht="12.75" hidden="1" customHeight="1"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</row>
    <row r="2922" spans="2:14" ht="12.75" hidden="1" customHeight="1"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</row>
    <row r="2923" spans="2:14" ht="12.75" hidden="1" customHeight="1"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</row>
    <row r="2924" spans="2:14" ht="12.75" hidden="1" customHeight="1"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</row>
    <row r="2925" spans="2:14" ht="12.75" hidden="1" customHeight="1"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</row>
    <row r="2926" spans="2:14" ht="12.75" hidden="1" customHeight="1"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</row>
    <row r="2927" spans="2:14" ht="12.75" hidden="1" customHeight="1"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</row>
    <row r="2928" spans="2:14" ht="12.75" hidden="1" customHeight="1"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</row>
    <row r="2929" spans="2:14" ht="12.75" hidden="1" customHeight="1"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</row>
    <row r="2930" spans="2:14" ht="12.75" hidden="1" customHeight="1"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</row>
    <row r="2931" spans="2:14" ht="12.75" hidden="1" customHeight="1"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</row>
    <row r="2932" spans="2:14" ht="12.75" hidden="1" customHeight="1"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</row>
    <row r="2933" spans="2:14" ht="12.75" hidden="1" customHeight="1"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</row>
    <row r="2934" spans="2:14" ht="12.75" hidden="1" customHeight="1"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</row>
    <row r="2935" spans="2:14" ht="12.75" hidden="1" customHeight="1"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</row>
    <row r="2936" spans="2:14" ht="12.75" hidden="1" customHeight="1"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</row>
    <row r="2937" spans="2:14" ht="12.75" hidden="1" customHeight="1"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</row>
    <row r="2938" spans="2:14" ht="12.75" hidden="1" customHeight="1"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</row>
    <row r="2939" spans="2:14" ht="12.75" hidden="1" customHeight="1"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</row>
    <row r="2940" spans="2:14" ht="12.75" hidden="1" customHeight="1"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</row>
    <row r="2941" spans="2:14" ht="12.75" hidden="1" customHeight="1"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</row>
    <row r="2942" spans="2:14" ht="12.75" hidden="1" customHeight="1"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</row>
    <row r="2943" spans="2:14" ht="12.75" hidden="1" customHeight="1"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</row>
    <row r="2944" spans="2:14" ht="12.75" hidden="1" customHeight="1"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</row>
    <row r="2945" spans="2:14" ht="12.75" hidden="1" customHeight="1"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</row>
    <row r="2946" spans="2:14" ht="12.75" hidden="1" customHeight="1"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</row>
    <row r="2947" spans="2:14" ht="12.75" hidden="1" customHeight="1"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</row>
    <row r="2948" spans="2:14" ht="12.75" hidden="1" customHeight="1"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</row>
    <row r="2949" spans="2:14" ht="12.75" hidden="1" customHeight="1"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</row>
    <row r="2950" spans="2:14" ht="12.75" hidden="1" customHeight="1"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</row>
    <row r="2951" spans="2:14" ht="12.75" hidden="1" customHeight="1"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</row>
    <row r="2952" spans="2:14" ht="12.75" hidden="1" customHeight="1"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</row>
    <row r="2953" spans="2:14" ht="12.75" hidden="1" customHeight="1"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</row>
    <row r="2954" spans="2:14" ht="12.75" hidden="1" customHeight="1"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</row>
    <row r="2955" spans="2:14" ht="12.75" hidden="1" customHeight="1"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</row>
    <row r="2956" spans="2:14" ht="12.75" hidden="1" customHeight="1"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</row>
    <row r="2957" spans="2:14" ht="12.75" hidden="1" customHeight="1"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</row>
    <row r="2958" spans="2:14" ht="12.75" hidden="1" customHeight="1"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</row>
    <row r="2959" spans="2:14" ht="12.75" hidden="1" customHeight="1"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</row>
    <row r="2960" spans="2:14" ht="12.75" hidden="1" customHeight="1"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</row>
    <row r="2961" spans="2:14" ht="12.75" hidden="1" customHeight="1"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</row>
    <row r="2962" spans="2:14" ht="12.75" hidden="1" customHeight="1"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</row>
    <row r="2963" spans="2:14" ht="12.75" hidden="1" customHeight="1"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</row>
    <row r="2964" spans="2:14" ht="12.75" hidden="1" customHeight="1"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</row>
    <row r="2965" spans="2:14" ht="12.75" hidden="1" customHeight="1"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</row>
    <row r="2966" spans="2:14" ht="12.75" hidden="1" customHeight="1"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</row>
    <row r="2967" spans="2:14" ht="12.75" hidden="1" customHeight="1"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</row>
    <row r="2968" spans="2:14" ht="12.75" hidden="1" customHeight="1"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</row>
    <row r="2969" spans="2:14" ht="12.75" hidden="1" customHeight="1"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</row>
    <row r="2970" spans="2:14" ht="12.75" hidden="1" customHeight="1"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</row>
    <row r="2971" spans="2:14" ht="12.75" hidden="1" customHeight="1"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</row>
    <row r="2972" spans="2:14" ht="12.75" hidden="1" customHeight="1"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</row>
    <row r="2973" spans="2:14" ht="12.75" hidden="1" customHeight="1"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</row>
    <row r="2974" spans="2:14" ht="12.75" hidden="1" customHeight="1"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</row>
    <row r="2975" spans="2:14" ht="12.75" hidden="1" customHeight="1"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</row>
    <row r="2976" spans="2:14" ht="12.75" hidden="1" customHeight="1"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</row>
    <row r="2977" spans="2:14" ht="12.75" hidden="1" customHeight="1"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</row>
    <row r="2978" spans="2:14" ht="12.75" hidden="1" customHeight="1"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</row>
    <row r="2979" spans="2:14" ht="12.75" hidden="1" customHeight="1"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</row>
    <row r="2980" spans="2:14" ht="12.75" hidden="1" customHeight="1"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</row>
    <row r="2981" spans="2:14" ht="12.75" hidden="1" customHeight="1"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</row>
    <row r="2982" spans="2:14" ht="12.75" hidden="1" customHeight="1"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</row>
    <row r="2983" spans="2:14" ht="12.75" hidden="1" customHeight="1"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</row>
    <row r="2984" spans="2:14" ht="12.75" hidden="1" customHeight="1"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</row>
    <row r="2985" spans="2:14" ht="12.75" hidden="1" customHeight="1"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</row>
    <row r="2986" spans="2:14" ht="12.75" hidden="1" customHeight="1"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</row>
    <row r="2987" spans="2:14" ht="12.75" hidden="1" customHeight="1"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</row>
    <row r="2988" spans="2:14" ht="12.75" hidden="1" customHeight="1"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</row>
    <row r="2989" spans="2:14" ht="12.75" hidden="1" customHeight="1"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</row>
    <row r="2990" spans="2:14" ht="12.75" hidden="1" customHeight="1"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</row>
    <row r="2991" spans="2:14" ht="12.75" hidden="1" customHeight="1"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</row>
    <row r="2992" spans="2:14" ht="12.75" hidden="1" customHeight="1"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</row>
    <row r="2993" spans="2:14" ht="12.75" hidden="1" customHeight="1"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</row>
    <row r="2994" spans="2:14" ht="12.75" hidden="1" customHeight="1"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</row>
    <row r="2995" spans="2:14" ht="12.75" hidden="1" customHeight="1"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</row>
    <row r="2996" spans="2:14" ht="12.75" hidden="1" customHeight="1"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</row>
    <row r="2997" spans="2:14" ht="12.75" hidden="1" customHeight="1"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</row>
    <row r="2998" spans="2:14" ht="12.75" hidden="1" customHeight="1"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</row>
    <row r="2999" spans="2:14" ht="12.75" hidden="1" customHeight="1"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</row>
    <row r="3000" spans="2:14" ht="12.75" hidden="1" customHeight="1"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</row>
    <row r="3001" spans="2:14" ht="12.75" hidden="1" customHeight="1"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</row>
    <row r="3002" spans="2:14" ht="12.75" hidden="1" customHeight="1"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</row>
    <row r="3003" spans="2:14" ht="12.75" hidden="1" customHeight="1"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</row>
    <row r="3004" spans="2:14" ht="12.75" hidden="1" customHeight="1"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</row>
    <row r="3005" spans="2:14" ht="12.75" hidden="1" customHeight="1"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</row>
    <row r="3006" spans="2:14" ht="12.75" hidden="1" customHeight="1"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</row>
    <row r="3007" spans="2:14" ht="12.75" hidden="1" customHeight="1"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</row>
    <row r="3008" spans="2:14" ht="12.75" hidden="1" customHeight="1"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</row>
    <row r="3009" spans="2:14" ht="12.75" hidden="1" customHeight="1"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</row>
    <row r="3010" spans="2:14" ht="12.75" hidden="1" customHeight="1"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</row>
    <row r="3011" spans="2:14" ht="12.75" hidden="1" customHeight="1"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</row>
    <row r="3012" spans="2:14" ht="12.75" hidden="1" customHeight="1"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</row>
    <row r="3013" spans="2:14" ht="12.75" hidden="1" customHeight="1"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</row>
    <row r="3014" spans="2:14" ht="12.75" hidden="1" customHeight="1"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</row>
    <row r="3015" spans="2:14" ht="12.75" hidden="1" customHeight="1"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</row>
    <row r="3016" spans="2:14" ht="12.75" hidden="1" customHeight="1"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</row>
    <row r="3017" spans="2:14" ht="12.75" hidden="1" customHeight="1"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</row>
    <row r="3018" spans="2:14" ht="12.75" hidden="1" customHeight="1"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</row>
    <row r="3019" spans="2:14" ht="12.75" hidden="1" customHeight="1"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</row>
    <row r="3020" spans="2:14" ht="12.75" hidden="1" customHeight="1"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</row>
    <row r="3021" spans="2:14" ht="12.75" hidden="1" customHeight="1"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</row>
    <row r="3022" spans="2:14" ht="12.75" hidden="1" customHeight="1"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</row>
    <row r="3023" spans="2:14" ht="12.75" hidden="1" customHeight="1"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</row>
    <row r="3024" spans="2:14" ht="12.75" hidden="1" customHeight="1"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</row>
    <row r="3025" spans="2:14" ht="12.75" hidden="1" customHeight="1"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</row>
    <row r="3026" spans="2:14" ht="12.75" hidden="1" customHeight="1"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</row>
  </sheetData>
  <sheetProtection algorithmName="SHA-512" hashValue="0Hm5tImwGIrmuiSYBtYxS7KcgRSR8MQlz8YUwMFz2Dk2KgyZAiMCzUEkLNi6+1OQDmgu6M3rwo5L+OPt3ZP1+w==" saltValue="gM4Eidm/sqGciV6OlUCoWw==" spinCount="100000" sheet="1" objects="1" scenarios="1" selectLockedCells="1"/>
  <mergeCells count="118">
    <mergeCell ref="D14:E14"/>
    <mergeCell ref="F14:G14"/>
    <mergeCell ref="H14:I14"/>
    <mergeCell ref="K14:N14"/>
    <mergeCell ref="C15:F15"/>
    <mergeCell ref="H15:N15"/>
    <mergeCell ref="F7:I7"/>
    <mergeCell ref="M7:N7"/>
    <mergeCell ref="F8:I8"/>
    <mergeCell ref="F9:I9"/>
    <mergeCell ref="C11:H11"/>
    <mergeCell ref="I11:N11"/>
    <mergeCell ref="C7:D7"/>
    <mergeCell ref="C19:F19"/>
    <mergeCell ref="H19:N19"/>
    <mergeCell ref="C20:D20"/>
    <mergeCell ref="E20:F20"/>
    <mergeCell ref="H20:I20"/>
    <mergeCell ref="J20:N20"/>
    <mergeCell ref="D16:F16"/>
    <mergeCell ref="I16:J16"/>
    <mergeCell ref="C17:F17"/>
    <mergeCell ref="I17:N17"/>
    <mergeCell ref="C18:D18"/>
    <mergeCell ref="E18:F18"/>
    <mergeCell ref="H18:I18"/>
    <mergeCell ref="J18:N18"/>
    <mergeCell ref="C23:F23"/>
    <mergeCell ref="H23:N23"/>
    <mergeCell ref="D24:F24"/>
    <mergeCell ref="H24:I24"/>
    <mergeCell ref="J24:M24"/>
    <mergeCell ref="C25:F25"/>
    <mergeCell ref="H25:I25"/>
    <mergeCell ref="J25:N25"/>
    <mergeCell ref="C21:F21"/>
    <mergeCell ref="H21:N21"/>
    <mergeCell ref="C22:D22"/>
    <mergeCell ref="E22:F22"/>
    <mergeCell ref="H22:I22"/>
    <mergeCell ref="J22:N22"/>
    <mergeCell ref="D31:E31"/>
    <mergeCell ref="F31:L31"/>
    <mergeCell ref="D32:E32"/>
    <mergeCell ref="F32:L32"/>
    <mergeCell ref="D33:E33"/>
    <mergeCell ref="F33:L33"/>
    <mergeCell ref="C26:N27"/>
    <mergeCell ref="D28:E28"/>
    <mergeCell ref="F28:L28"/>
    <mergeCell ref="D29:E29"/>
    <mergeCell ref="F29:L29"/>
    <mergeCell ref="D30:E30"/>
    <mergeCell ref="F30:L30"/>
    <mergeCell ref="D37:E37"/>
    <mergeCell ref="F37:L37"/>
    <mergeCell ref="D38:E38"/>
    <mergeCell ref="F38:L38"/>
    <mergeCell ref="D39:E39"/>
    <mergeCell ref="F39:L39"/>
    <mergeCell ref="D34:E34"/>
    <mergeCell ref="F34:L34"/>
    <mergeCell ref="D35:E35"/>
    <mergeCell ref="F35:L35"/>
    <mergeCell ref="D36:E36"/>
    <mergeCell ref="F36:L36"/>
    <mergeCell ref="D43:E43"/>
    <mergeCell ref="F43:L43"/>
    <mergeCell ref="D44:E44"/>
    <mergeCell ref="F44:L44"/>
    <mergeCell ref="D45:E45"/>
    <mergeCell ref="F45:L45"/>
    <mergeCell ref="D40:E40"/>
    <mergeCell ref="F40:L40"/>
    <mergeCell ref="D41:E41"/>
    <mergeCell ref="F41:L41"/>
    <mergeCell ref="D42:E42"/>
    <mergeCell ref="F42:L42"/>
    <mergeCell ref="D49:E49"/>
    <mergeCell ref="F49:L49"/>
    <mergeCell ref="D50:E50"/>
    <mergeCell ref="F50:L50"/>
    <mergeCell ref="D46:E46"/>
    <mergeCell ref="F46:L46"/>
    <mergeCell ref="D48:E48"/>
    <mergeCell ref="F48:L48"/>
    <mergeCell ref="C55:N55"/>
    <mergeCell ref="D47:E47"/>
    <mergeCell ref="F47:L47"/>
    <mergeCell ref="C56:N56"/>
    <mergeCell ref="C57:N57"/>
    <mergeCell ref="C58:N58"/>
    <mergeCell ref="E61:H61"/>
    <mergeCell ref="L61:N61"/>
    <mergeCell ref="D51:E51"/>
    <mergeCell ref="F51:L51"/>
    <mergeCell ref="D52:E52"/>
    <mergeCell ref="F52:L52"/>
    <mergeCell ref="M52:N52"/>
    <mergeCell ref="C59:D59"/>
    <mergeCell ref="E59:N59"/>
    <mergeCell ref="E60:N60"/>
    <mergeCell ref="D53:E53"/>
    <mergeCell ref="F53:L53"/>
    <mergeCell ref="M54:N54"/>
    <mergeCell ref="C68:D68"/>
    <mergeCell ref="E68:I68"/>
    <mergeCell ref="L68:N68"/>
    <mergeCell ref="E70:I70"/>
    <mergeCell ref="L70:N70"/>
    <mergeCell ref="C62:E64"/>
    <mergeCell ref="F62:N64"/>
    <mergeCell ref="C65:E65"/>
    <mergeCell ref="H65:I65"/>
    <mergeCell ref="J65:N65"/>
    <mergeCell ref="C66:E66"/>
    <mergeCell ref="H66:I66"/>
    <mergeCell ref="J66:N66"/>
  </mergeCells>
  <conditionalFormatting sqref="C15:F15 C17:F17 C19:F19 C21:F21 C23:F23 C25:F25">
    <cfRule type="cellIs" dxfId="165" priority="13" operator="equal">
      <formula>0</formula>
    </cfRule>
  </conditionalFormatting>
  <conditionalFormatting sqref="C55:N55 F62:N64 F65:F66 J65:N66 E68:I68 L68:N68 E70:I70 L70:N70">
    <cfRule type="cellIs" dxfId="164" priority="11" operator="equal">
      <formula>0</formula>
    </cfRule>
  </conditionalFormatting>
  <conditionalFormatting sqref="D14">
    <cfRule type="containsText" dxfId="163" priority="27" operator="containsText" text="#VALUE!">
      <formula>NOT(ISERROR(SEARCH("#VALUE!",D14)))</formula>
    </cfRule>
    <cfRule type="cellIs" dxfId="162" priority="28" operator="equal">
      <formula>"Required"</formula>
    </cfRule>
  </conditionalFormatting>
  <conditionalFormatting sqref="D16:F16 E18:F18 J20:N20">
    <cfRule type="containsText" dxfId="161" priority="17" operator="containsText" text="#VALUE!">
      <formula>NOT(ISERROR(SEARCH("#VALUE!",D16)))</formula>
    </cfRule>
  </conditionalFormatting>
  <conditionalFormatting sqref="D16:F16">
    <cfRule type="cellIs" dxfId="160" priority="45" operator="equal">
      <formula>"Job Name Required"</formula>
    </cfRule>
  </conditionalFormatting>
  <conditionalFormatting sqref="D24:F24">
    <cfRule type="containsText" dxfId="159" priority="33" operator="containsText" text="#VALUE!">
      <formula>NOT(ISERROR(SEARCH("#VALUE!",D24)))</formula>
    </cfRule>
    <cfRule type="cellIs" dxfId="158" priority="34" stopIfTrue="1" operator="equal">
      <formula>"Developer/Contractor/Architect/Designer ETC"</formula>
    </cfRule>
  </conditionalFormatting>
  <conditionalFormatting sqref="E61">
    <cfRule type="cellIs" dxfId="157" priority="40" stopIfTrue="1" operator="equal">
      <formula>#VALUE!</formula>
    </cfRule>
    <cfRule type="cellIs" dxfId="156" priority="39" stopIfTrue="1" operator="equal">
      <formula>"Competitive Info / Special notes must be filled in"</formula>
    </cfRule>
  </conditionalFormatting>
  <conditionalFormatting sqref="E18:F18">
    <cfRule type="cellIs" dxfId="155" priority="46" stopIfTrue="1" operator="equal">
      <formula>"Job Location Required"</formula>
    </cfRule>
  </conditionalFormatting>
  <conditionalFormatting sqref="E20:F20">
    <cfRule type="cellIs" dxfId="154" priority="32" stopIfTrue="1" operator="equal">
      <formula>"Project Type Required"</formula>
    </cfRule>
    <cfRule type="containsText" dxfId="153" priority="31" operator="containsText" text="#VALUE!">
      <formula>NOT(ISERROR(SEARCH("#VALUE!",E20)))</formula>
    </cfRule>
  </conditionalFormatting>
  <conditionalFormatting sqref="E22:F22">
    <cfRule type="containsText" dxfId="152" priority="25" operator="containsText" text="#VALUE!">
      <formula>NOT(ISERROR(SEARCH("#VALUE!",E22)))</formula>
    </cfRule>
    <cfRule type="cellIs" dxfId="151" priority="26" stopIfTrue="1" operator="equal">
      <formula>"Project Division Required"</formula>
    </cfRule>
  </conditionalFormatting>
  <conditionalFormatting sqref="F14">
    <cfRule type="cellIs" dxfId="150" priority="19" operator="equal">
      <formula>"MUST BE A SOLD TO ACCT"</formula>
    </cfRule>
    <cfRule type="containsText" dxfId="149" priority="18" operator="containsText" text="#VALUE!">
      <formula>NOT(ISERROR(SEARCH("#VALUE!",F14)))</formula>
    </cfRule>
  </conditionalFormatting>
  <conditionalFormatting sqref="F36:F49">
    <cfRule type="cellIs" dxfId="148" priority="3" stopIfTrue="1" operator="notEqual">
      <formula>#N/A</formula>
    </cfRule>
  </conditionalFormatting>
  <conditionalFormatting sqref="F29:L35">
    <cfRule type="cellIs" dxfId="147" priority="22" stopIfTrue="1" operator="notEqual">
      <formula>#N/A</formula>
    </cfRule>
  </conditionalFormatting>
  <conditionalFormatting sqref="F29:L51">
    <cfRule type="containsText" dxfId="146" priority="2" operator="containsText" text="PHASE OUT">
      <formula>NOT(ISERROR(SEARCH("PHASE OUT",F29)))</formula>
    </cfRule>
  </conditionalFormatting>
  <conditionalFormatting sqref="F50:L53">
    <cfRule type="cellIs" dxfId="145" priority="9" stopIfTrue="1" operator="notEqual">
      <formula>#N/A</formula>
    </cfRule>
  </conditionalFormatting>
  <conditionalFormatting sqref="G36:L36 G38:L40">
    <cfRule type="cellIs" dxfId="143" priority="43" stopIfTrue="1" operator="notEqual">
      <formula>#N/A</formula>
    </cfRule>
  </conditionalFormatting>
  <conditionalFormatting sqref="H15:N15 I16:J16 L16 N16 I17:N17 H19:N19 H21:N21 H23:N23 J24:M24 J25:N25">
    <cfRule type="cellIs" dxfId="142" priority="12" operator="equal">
      <formula>0</formula>
    </cfRule>
  </conditionalFormatting>
  <conditionalFormatting sqref="I11:N11">
    <cfRule type="cellIs" dxfId="141" priority="10" operator="equal">
      <formula>0</formula>
    </cfRule>
  </conditionalFormatting>
  <conditionalFormatting sqref="J14">
    <cfRule type="cellIs" dxfId="140" priority="16" stopIfTrue="1" operator="equal">
      <formula>"Required"</formula>
    </cfRule>
  </conditionalFormatting>
  <conditionalFormatting sqref="J18">
    <cfRule type="cellIs" dxfId="139" priority="30" stopIfTrue="1" operator="equal">
      <formula>"Ship To Required"</formula>
    </cfRule>
  </conditionalFormatting>
  <conditionalFormatting sqref="J20">
    <cfRule type="cellIs" dxfId="138" priority="47" stopIfTrue="1" operator="equal">
      <formula>"Sales Rep Agency Required"</formula>
    </cfRule>
  </conditionalFormatting>
  <conditionalFormatting sqref="J22">
    <cfRule type="cellIs" dxfId="137" priority="36" stopIfTrue="1" operator="equal">
      <formula>"Project Start Date Required"</formula>
    </cfRule>
  </conditionalFormatting>
  <conditionalFormatting sqref="J25">
    <cfRule type="cellIs" dxfId="136" priority="24" stopIfTrue="1" operator="equal">
      <formula>"Developer/Contractor/Architect/Designer If Available"</formula>
    </cfRule>
    <cfRule type="containsText" dxfId="135" priority="23" operator="containsText" text="#VALUE!">
      <formula>NOT(ISERROR(SEARCH("#VALUE!",J25)))</formula>
    </cfRule>
  </conditionalFormatting>
  <conditionalFormatting sqref="J14:K14">
    <cfRule type="containsText" dxfId="134" priority="15" operator="containsText" text="#VALUE!">
      <formula>NOT(ISERROR(SEARCH("#VALUE!",J14)))</formula>
    </cfRule>
  </conditionalFormatting>
  <conditionalFormatting sqref="J18:N18">
    <cfRule type="containsText" dxfId="133" priority="29" operator="containsText" text="#VALUE!">
      <formula>NOT(ISERROR(SEARCH("#VALUE!",J18)))</formula>
    </cfRule>
  </conditionalFormatting>
  <conditionalFormatting sqref="J22:N22">
    <cfRule type="containsText" dxfId="132" priority="35" operator="containsText" text="#VALUE!">
      <formula>NOT(ISERROR(SEARCH("#VALUE!",J22)))</formula>
    </cfRule>
  </conditionalFormatting>
  <conditionalFormatting sqref="K14">
    <cfRule type="cellIs" dxfId="131" priority="14" stopIfTrue="1" operator="equal">
      <formula>"MUST BE A SOLD TO ADDRESS"</formula>
    </cfRule>
  </conditionalFormatting>
  <conditionalFormatting sqref="L61">
    <cfRule type="cellIs" dxfId="130" priority="41" stopIfTrue="1" operator="equal">
      <formula>"Number of Releases Must be filled In"</formula>
    </cfRule>
    <cfRule type="cellIs" dxfId="129" priority="42" stopIfTrue="1" operator="equal">
      <formula>#VALUE!</formula>
    </cfRule>
  </conditionalFormatting>
  <conditionalFormatting sqref="M29:M51">
    <cfRule type="containsText" dxfId="128" priority="1" operator="containsText" text="Discontinued">
      <formula>NOT(ISERROR(SEARCH("Discontinued",M29)))</formula>
    </cfRule>
  </conditionalFormatting>
  <dataValidations count="5">
    <dataValidation allowBlank="1" showErrorMessage="1" sqref="C23:F23 J24:M24 L61 E61 F14 J20 D16:F16 C17:F17 E18:F18 H17:K17 D14 H14:I14 H18:I18 H15:N15 H19:N19 E20:F20 H21:N21 E22:F22 H22:I22 D24:F24 J25 C21:F21" xr:uid="{00000000-0002-0000-0100-000000000000}"/>
    <dataValidation allowBlank="1" showErrorMessage="1" prompt="Street address if you have it but must include City and State_x000a_" sqref="C19:F19" xr:uid="{00000000-0002-0000-0100-000001000000}"/>
    <dataValidation allowBlank="1" showErrorMessage="1" prompt="Customer must be set up to quote" sqref="C15:F15" xr:uid="{00000000-0002-0000-0100-000002000000}"/>
    <dataValidation allowBlank="1" showInputMessage="1" showErrorMessage="1" prompt="Must Enter Customer Address" sqref="J18 J22 J14:K14" xr:uid="{00000000-0002-0000-0100-000003000000}"/>
    <dataValidation operator="greaterThanOrEqual" allowBlank="1" showInputMessage="1" showErrorMessage="1" error="Job Qty's Must Equal Minimum of 50 " sqref="C29:C53" xr:uid="{00000000-0002-0000-0100-000004000000}"/>
  </dataValidations>
  <pageMargins left="0.31" right="0.34" top="0.18" bottom="0.21" header="0.22" footer="0.17"/>
  <pageSetup scale="78" orientation="portrait" r:id="rId1"/>
  <headerFooter alignWithMargins="0">
    <oddHeader xml:space="preserve">&amp;C
</oddHeader>
    <oddFooter xml:space="preserve">&amp;C
&amp;R&amp;8
</oddFooter>
  </headerFooter>
  <customProperties>
    <customPr name="_pios_id" r:id="rId2"/>
  </customProperties>
  <ignoredErrors>
    <ignoredError sqref="C17 L68 E68 F65:F66 F62 J65:J66 H15 I16:I17 L16 N16 H19 H21 H23 J24:J25 C25 C23 C21 C19 C15" unlockedFormula="1"/>
  </ignoredErrors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0" operator="containsText" text="PHASE OUT" id="{E3669386-DB05-4394-9827-BFE9E78BC46A}">
            <xm:f>NOT(ISERROR(SEARCH("PHASE OUT",'Job Quote'!F55)))</xm:f>
            <x14:dxf>
              <font>
                <color rgb="FFFF0000"/>
              </font>
            </x14:dxf>
          </x14:cfRule>
          <xm:sqref>F53:L53</xm:sqref>
        </x14:conditionalFormatting>
        <x14:conditionalFormatting xmlns:xm="http://schemas.microsoft.com/office/excel/2006/main">
          <x14:cfRule type="containsText" priority="111" operator="containsText" text="Discontinued" id="{1BE77713-214D-40E6-BD75-05430B196CFB}">
            <xm:f>NOT(ISERROR(SEARCH("Discontinued",'Job Quote'!M55)))</xm:f>
            <x14:dxf>
              <font>
                <color rgb="FFFF0000"/>
              </font>
            </x14:dxf>
          </x14:cfRule>
          <xm:sqref>M53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5000000}">
          <x14:formula1>
            <xm:f>Division!$G$1:$G$54</xm:f>
          </x14:formula1>
          <xm:sqref>N24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B1:O3026"/>
  <sheetViews>
    <sheetView zoomScaleNormal="100" zoomScaleSheetLayoutView="100" workbookViewId="0">
      <selection activeCell="C29" sqref="C29"/>
    </sheetView>
  </sheetViews>
  <sheetFormatPr defaultColWidth="3.21875" defaultRowHeight="13.2"/>
  <cols>
    <col min="1" max="1" width="3.21875" style="2" customWidth="1"/>
    <col min="2" max="2" width="2.21875" style="2" customWidth="1"/>
    <col min="3" max="3" width="13.21875" style="2" customWidth="1"/>
    <col min="4" max="4" width="5.21875" style="2" customWidth="1"/>
    <col min="5" max="5" width="8.44140625" style="2" customWidth="1"/>
    <col min="6" max="6" width="26.77734375" style="2" customWidth="1"/>
    <col min="7" max="7" width="0.21875" style="2" customWidth="1"/>
    <col min="8" max="8" width="9.21875" style="2" customWidth="1"/>
    <col min="9" max="9" width="14.77734375" style="2" customWidth="1"/>
    <col min="10" max="10" width="9.44140625" style="2" customWidth="1"/>
    <col min="11" max="11" width="2.77734375" style="2" customWidth="1"/>
    <col min="12" max="12" width="5" style="2" customWidth="1"/>
    <col min="13" max="13" width="11.77734375" style="2" customWidth="1"/>
    <col min="14" max="14" width="10" style="2" customWidth="1"/>
    <col min="15" max="15" width="2.21875" style="2" customWidth="1"/>
    <col min="16" max="17" width="6.21875" style="2" customWidth="1"/>
    <col min="18" max="16384" width="3.21875" style="2"/>
  </cols>
  <sheetData>
    <row r="1" spans="2:15">
      <c r="B1" s="10"/>
      <c r="C1" s="10"/>
      <c r="D1" s="3"/>
      <c r="E1" s="3"/>
      <c r="F1" s="3"/>
      <c r="G1" s="3"/>
      <c r="H1" s="3"/>
      <c r="I1" s="3"/>
      <c r="J1" s="3"/>
      <c r="K1" s="3"/>
      <c r="L1" s="3"/>
      <c r="M1" s="11"/>
      <c r="N1" s="11"/>
      <c r="O1" s="3"/>
    </row>
    <row r="2" spans="2:1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3" customHeight="1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2:15" ht="12.75" hidden="1" customHeight="1">
      <c r="B4" s="3"/>
      <c r="C4" s="3"/>
      <c r="D4" s="3"/>
      <c r="E4" s="12"/>
      <c r="F4" s="3"/>
      <c r="G4" s="12" t="s">
        <v>0</v>
      </c>
      <c r="H4" s="3"/>
      <c r="I4" s="3"/>
      <c r="J4" s="3"/>
      <c r="K4" s="3"/>
      <c r="L4" s="3"/>
      <c r="M4" s="3"/>
      <c r="N4" s="3"/>
      <c r="O4" s="3"/>
    </row>
    <row r="5" spans="2:15" ht="12.75" hidden="1" customHeight="1">
      <c r="B5" s="3"/>
      <c r="C5" s="3"/>
      <c r="D5" s="3"/>
      <c r="E5" s="12"/>
      <c r="F5" s="3"/>
      <c r="G5" s="12" t="s">
        <v>1</v>
      </c>
      <c r="H5" s="3"/>
      <c r="I5" s="3"/>
      <c r="J5" s="3"/>
      <c r="K5" s="3"/>
      <c r="L5" s="3"/>
      <c r="M5" s="3"/>
      <c r="N5" s="3"/>
      <c r="O5" s="3"/>
    </row>
    <row r="6" spans="2:15" ht="12.75" hidden="1" customHeight="1">
      <c r="B6" s="3"/>
      <c r="C6" s="3"/>
      <c r="D6" s="3"/>
      <c r="E6" s="12"/>
      <c r="F6" s="3"/>
      <c r="G6" s="12" t="s">
        <v>2</v>
      </c>
      <c r="H6" s="3"/>
      <c r="I6" s="3"/>
      <c r="J6" s="3"/>
      <c r="K6" s="3"/>
      <c r="L6" s="3"/>
      <c r="M6" s="3"/>
      <c r="N6" s="3"/>
      <c r="O6" s="3"/>
    </row>
    <row r="7" spans="2:15">
      <c r="B7" s="3"/>
      <c r="C7" s="164"/>
      <c r="D7" s="164"/>
      <c r="E7" s="12"/>
      <c r="F7" s="248" t="s">
        <v>3</v>
      </c>
      <c r="G7" s="249"/>
      <c r="H7" s="249"/>
      <c r="I7" s="249"/>
      <c r="J7" s="26"/>
      <c r="K7" s="26"/>
      <c r="L7" s="3"/>
      <c r="M7" s="236" t="str">
        <f>+'Job Quote'!M7:N7</f>
        <v>January 2026</v>
      </c>
      <c r="N7" s="236"/>
      <c r="O7" s="3"/>
    </row>
    <row r="8" spans="2:15">
      <c r="B8" s="3"/>
      <c r="C8" s="3"/>
      <c r="D8" s="3"/>
      <c r="E8" s="12"/>
      <c r="F8" s="212" t="s">
        <v>4</v>
      </c>
      <c r="G8" s="212"/>
      <c r="H8" s="212"/>
      <c r="I8" s="212"/>
      <c r="J8" s="26"/>
      <c r="K8" s="26"/>
      <c r="L8" s="3"/>
      <c r="M8" s="3"/>
      <c r="N8" s="3"/>
      <c r="O8" s="3"/>
    </row>
    <row r="9" spans="2:15">
      <c r="B9" s="3"/>
      <c r="C9" s="3"/>
      <c r="D9" s="3"/>
      <c r="E9" s="12"/>
      <c r="F9" s="213" t="s">
        <v>5</v>
      </c>
      <c r="G9" s="214"/>
      <c r="H9" s="214"/>
      <c r="I9" s="214"/>
      <c r="J9" s="26"/>
      <c r="K9" s="26"/>
      <c r="L9" s="3"/>
      <c r="M9" s="3"/>
      <c r="N9" s="3"/>
      <c r="O9" s="3"/>
    </row>
    <row r="10" spans="2:15" ht="13.8" thickBot="1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2:15" ht="18" customHeight="1" thickTop="1" thickBot="1">
      <c r="B11"/>
      <c r="C11" s="224" t="s">
        <v>6</v>
      </c>
      <c r="D11" s="225"/>
      <c r="E11" s="225"/>
      <c r="F11" s="225"/>
      <c r="G11" s="225"/>
      <c r="H11" s="225"/>
      <c r="I11" s="241">
        <f>+'Job Quote'!I11:N11</f>
        <v>0</v>
      </c>
      <c r="J11" s="241"/>
      <c r="K11" s="241"/>
      <c r="L11" s="241"/>
      <c r="M11" s="241"/>
      <c r="N11" s="242"/>
      <c r="O11" s="13"/>
    </row>
    <row r="12" spans="2:15" ht="3.75" customHeight="1" thickTop="1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2:15" ht="10.5" customHeight="1" thickBot="1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2:15" ht="17.25" customHeight="1">
      <c r="B14" s="3"/>
      <c r="C14" s="24" t="s">
        <v>7</v>
      </c>
      <c r="D14" s="230"/>
      <c r="E14" s="231"/>
      <c r="F14" s="232"/>
      <c r="G14" s="233"/>
      <c r="H14" s="243" t="s">
        <v>8</v>
      </c>
      <c r="I14" s="244"/>
      <c r="J14" s="23"/>
      <c r="K14" s="232"/>
      <c r="L14" s="234"/>
      <c r="M14" s="234"/>
      <c r="N14" s="233"/>
      <c r="O14" s="3"/>
    </row>
    <row r="15" spans="2:15" ht="17.25" customHeight="1">
      <c r="B15" s="3"/>
      <c r="C15" s="347">
        <f>+'Job Quote'!C15:F15</f>
        <v>0</v>
      </c>
      <c r="D15" s="348"/>
      <c r="E15" s="348"/>
      <c r="F15" s="349"/>
      <c r="G15" s="3"/>
      <c r="H15" s="339">
        <f>+'Job Quote'!H15:N15</f>
        <v>0</v>
      </c>
      <c r="I15" s="340"/>
      <c r="J15" s="340"/>
      <c r="K15" s="340"/>
      <c r="L15" s="340"/>
      <c r="M15" s="340"/>
      <c r="N15" s="341"/>
      <c r="O15" s="3"/>
    </row>
    <row r="16" spans="2:15" ht="17.25" customHeight="1">
      <c r="B16" s="3"/>
      <c r="C16" s="25" t="s">
        <v>9</v>
      </c>
      <c r="D16" s="194"/>
      <c r="E16" s="194"/>
      <c r="F16" s="195"/>
      <c r="G16" s="3"/>
      <c r="H16" s="4" t="s">
        <v>10</v>
      </c>
      <c r="I16" s="342">
        <f>+'Job Quote'!I16:J16</f>
        <v>0</v>
      </c>
      <c r="J16" s="343"/>
      <c r="K16" s="5" t="s">
        <v>11</v>
      </c>
      <c r="L16" s="33">
        <f>+'Job Quote'!L16</f>
        <v>0</v>
      </c>
      <c r="M16" s="6" t="s">
        <v>46</v>
      </c>
      <c r="N16" s="34">
        <f>+'Job Quote'!N16</f>
        <v>0</v>
      </c>
      <c r="O16" s="3"/>
    </row>
    <row r="17" spans="2:15" ht="17.25" customHeight="1">
      <c r="B17" s="3"/>
      <c r="C17" s="339">
        <f>+'Job Quote'!C17:F17</f>
        <v>0</v>
      </c>
      <c r="D17" s="340"/>
      <c r="E17" s="340"/>
      <c r="F17" s="341"/>
      <c r="G17" s="3"/>
      <c r="H17" s="40" t="s">
        <v>13</v>
      </c>
      <c r="I17" s="344">
        <f>+'Job Quote'!I17:N17</f>
        <v>0</v>
      </c>
      <c r="J17" s="344"/>
      <c r="K17" s="344"/>
      <c r="L17" s="345"/>
      <c r="M17" s="345"/>
      <c r="N17" s="346"/>
      <c r="O17" s="3"/>
    </row>
    <row r="18" spans="2:15" ht="17.25" customHeight="1">
      <c r="B18" s="3"/>
      <c r="C18" s="192" t="s">
        <v>47</v>
      </c>
      <c r="D18" s="193"/>
      <c r="E18" s="194"/>
      <c r="F18" s="195"/>
      <c r="G18" s="3"/>
      <c r="H18" s="196" t="s">
        <v>15</v>
      </c>
      <c r="I18" s="197"/>
      <c r="J18" s="198"/>
      <c r="K18" s="199"/>
      <c r="L18" s="199"/>
      <c r="M18" s="199"/>
      <c r="N18" s="200"/>
      <c r="O18" s="3"/>
    </row>
    <row r="19" spans="2:15" ht="17.25" customHeight="1">
      <c r="B19" s="3"/>
      <c r="C19" s="339">
        <f>+'Job Quote'!C19:F19</f>
        <v>0</v>
      </c>
      <c r="D19" s="340"/>
      <c r="E19" s="340"/>
      <c r="F19" s="341"/>
      <c r="G19" s="3"/>
      <c r="H19" s="339">
        <f>+'Job Quote'!H19:N19</f>
        <v>0</v>
      </c>
      <c r="I19" s="340"/>
      <c r="J19" s="340"/>
      <c r="K19" s="340"/>
      <c r="L19" s="340"/>
      <c r="M19" s="340"/>
      <c r="N19" s="341"/>
      <c r="O19" s="3"/>
    </row>
    <row r="20" spans="2:15" ht="17.25" customHeight="1">
      <c r="B20" s="3"/>
      <c r="C20" s="192" t="s">
        <v>16</v>
      </c>
      <c r="D20" s="193"/>
      <c r="E20" s="194"/>
      <c r="F20" s="195"/>
      <c r="G20" s="3"/>
      <c r="H20" s="192" t="s">
        <v>17</v>
      </c>
      <c r="I20" s="193"/>
      <c r="J20" s="210"/>
      <c r="K20" s="210"/>
      <c r="L20" s="210"/>
      <c r="M20" s="210"/>
      <c r="N20" s="211"/>
      <c r="O20" s="3"/>
    </row>
    <row r="21" spans="2:15" ht="17.25" customHeight="1" thickBot="1">
      <c r="B21" s="3"/>
      <c r="C21" s="339">
        <f>+'Job Quote'!C21:F21</f>
        <v>0</v>
      </c>
      <c r="D21" s="340"/>
      <c r="E21" s="340"/>
      <c r="F21" s="341"/>
      <c r="G21" s="7"/>
      <c r="H21" s="339">
        <f>+'Job Quote'!H21:N21</f>
        <v>0</v>
      </c>
      <c r="I21" s="340"/>
      <c r="J21" s="340"/>
      <c r="K21" s="340"/>
      <c r="L21" s="340"/>
      <c r="M21" s="340"/>
      <c r="N21" s="341"/>
      <c r="O21" s="3"/>
    </row>
    <row r="22" spans="2:15" ht="17.25" customHeight="1">
      <c r="B22" s="3"/>
      <c r="C22" s="192" t="s">
        <v>18</v>
      </c>
      <c r="D22" s="193"/>
      <c r="E22" s="194"/>
      <c r="F22" s="195"/>
      <c r="G22" s="3"/>
      <c r="H22" s="192" t="s">
        <v>19</v>
      </c>
      <c r="I22" s="193"/>
      <c r="J22" s="210"/>
      <c r="K22" s="219"/>
      <c r="L22" s="219"/>
      <c r="M22" s="219"/>
      <c r="N22" s="220"/>
      <c r="O22" s="3"/>
    </row>
    <row r="23" spans="2:15" ht="17.25" customHeight="1">
      <c r="B23" s="3"/>
      <c r="C23" s="324">
        <f>+'Job Quote'!C23:F23</f>
        <v>0</v>
      </c>
      <c r="D23" s="325"/>
      <c r="E23" s="325"/>
      <c r="F23" s="326"/>
      <c r="G23" s="3"/>
      <c r="H23" s="327">
        <f>+'Job Quote'!H23:N23</f>
        <v>0</v>
      </c>
      <c r="I23" s="328"/>
      <c r="J23" s="328"/>
      <c r="K23" s="328"/>
      <c r="L23" s="328"/>
      <c r="M23" s="329"/>
      <c r="N23" s="330"/>
      <c r="O23" s="3"/>
    </row>
    <row r="24" spans="2:15" ht="17.25" customHeight="1">
      <c r="B24" s="3"/>
      <c r="C24" s="25" t="s">
        <v>20</v>
      </c>
      <c r="D24" s="204"/>
      <c r="E24" s="204"/>
      <c r="F24" s="205"/>
      <c r="G24" s="3"/>
      <c r="H24" s="174" t="s">
        <v>21</v>
      </c>
      <c r="I24" s="175"/>
      <c r="J24" s="331">
        <f>+'Job Quote'!J24:M24</f>
        <v>0</v>
      </c>
      <c r="K24" s="332"/>
      <c r="L24" s="332"/>
      <c r="M24" s="332"/>
      <c r="N24" s="29"/>
      <c r="O24" s="3"/>
    </row>
    <row r="25" spans="2:15" ht="17.25" customHeight="1" thickBot="1">
      <c r="B25" s="3"/>
      <c r="C25" s="333">
        <f>+'Job Quote'!C25:F25</f>
        <v>0</v>
      </c>
      <c r="D25" s="334"/>
      <c r="E25" s="335"/>
      <c r="F25" s="336"/>
      <c r="G25" s="3"/>
      <c r="H25" s="174" t="s">
        <v>22</v>
      </c>
      <c r="I25" s="175"/>
      <c r="J25" s="204">
        <f>+'Job Quote'!J25:N25</f>
        <v>0</v>
      </c>
      <c r="K25" s="337"/>
      <c r="L25" s="337"/>
      <c r="M25" s="337"/>
      <c r="N25" s="338"/>
      <c r="O25" s="3"/>
    </row>
    <row r="26" spans="2:15" ht="7.5" customHeight="1">
      <c r="B26" s="3"/>
      <c r="C26" s="201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3"/>
    </row>
    <row r="27" spans="2:15" ht="4.5" customHeight="1" thickBot="1">
      <c r="B27" s="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3"/>
    </row>
    <row r="28" spans="2:15" ht="25.5" customHeight="1">
      <c r="B28" s="3"/>
      <c r="C28" s="14" t="s">
        <v>23</v>
      </c>
      <c r="D28" s="206" t="s">
        <v>24</v>
      </c>
      <c r="E28" s="209"/>
      <c r="F28" s="206" t="s">
        <v>25</v>
      </c>
      <c r="G28" s="207"/>
      <c r="H28" s="207"/>
      <c r="I28" s="207"/>
      <c r="J28" s="207"/>
      <c r="K28" s="207"/>
      <c r="L28" s="208"/>
      <c r="M28" s="22" t="s">
        <v>26</v>
      </c>
      <c r="N28" s="15" t="s">
        <v>27</v>
      </c>
      <c r="O28" s="3"/>
    </row>
    <row r="29" spans="2:15" ht="15" customHeight="1">
      <c r="B29" s="3"/>
      <c r="C29" s="58"/>
      <c r="D29" s="165"/>
      <c r="E29" s="166"/>
      <c r="F29" s="167" t="str">
        <f>IF(ISNA(VLOOKUP(D29,List!A:B,2,0)),"",VLOOKUP(D29,List!A:B,2,0))</f>
        <v/>
      </c>
      <c r="G29" s="319"/>
      <c r="H29" s="319"/>
      <c r="I29" s="319"/>
      <c r="J29" s="319"/>
      <c r="K29" s="319"/>
      <c r="L29" s="320"/>
      <c r="M29" s="59" t="str">
        <f>IF(ISNA(VLOOKUP(D29,List!A:C,3,0)),"",VLOOKUP(D29,List!A:C,3,0))</f>
        <v/>
      </c>
      <c r="N29" s="60"/>
      <c r="O29" s="16">
        <f>+C29*N29</f>
        <v>0</v>
      </c>
    </row>
    <row r="30" spans="2:15" ht="15" customHeight="1">
      <c r="B30" s="3"/>
      <c r="C30" s="58"/>
      <c r="D30" s="165"/>
      <c r="E30" s="166"/>
      <c r="F30" s="167" t="str">
        <f>IF(ISNA(VLOOKUP(D30,List!A:B,2,0)),"",VLOOKUP(D30,List!A:B,2,0))</f>
        <v/>
      </c>
      <c r="G30" s="319"/>
      <c r="H30" s="319"/>
      <c r="I30" s="319"/>
      <c r="J30" s="319"/>
      <c r="K30" s="319"/>
      <c r="L30" s="320"/>
      <c r="M30" s="59" t="str">
        <f>IF(ISNA(VLOOKUP(D30,List!A:C,3,0)),"",VLOOKUP(D30,List!A:C,3,0))</f>
        <v/>
      </c>
      <c r="N30" s="60"/>
      <c r="O30" s="16">
        <f>+C30*N30</f>
        <v>0</v>
      </c>
    </row>
    <row r="31" spans="2:15" ht="15" customHeight="1">
      <c r="B31" s="3"/>
      <c r="C31" s="58"/>
      <c r="D31" s="165"/>
      <c r="E31" s="166"/>
      <c r="F31" s="167" t="str">
        <f>IF(ISNA(VLOOKUP(D31,List!A:B,2,0)),"",VLOOKUP(D31,List!A:B,2,0))</f>
        <v/>
      </c>
      <c r="G31" s="319"/>
      <c r="H31" s="319"/>
      <c r="I31" s="319"/>
      <c r="J31" s="319"/>
      <c r="K31" s="319"/>
      <c r="L31" s="320"/>
      <c r="M31" s="59" t="str">
        <f>IF(ISNA(VLOOKUP(D31,List!A:C,3,0)),"",VLOOKUP(D31,List!A:C,3,0))</f>
        <v/>
      </c>
      <c r="N31" s="60"/>
      <c r="O31" s="16">
        <f t="shared" ref="O31" si="0">+C31*N31</f>
        <v>0</v>
      </c>
    </row>
    <row r="32" spans="2:15" ht="15" customHeight="1">
      <c r="B32" s="3"/>
      <c r="C32" s="58"/>
      <c r="D32" s="165"/>
      <c r="E32" s="166"/>
      <c r="F32" s="167" t="str">
        <f>IF(ISNA(VLOOKUP(D32,List!A:B,2,0)),"",VLOOKUP(D32,List!A:B,2,0))</f>
        <v/>
      </c>
      <c r="G32" s="319"/>
      <c r="H32" s="319"/>
      <c r="I32" s="319"/>
      <c r="J32" s="319"/>
      <c r="K32" s="319"/>
      <c r="L32" s="320"/>
      <c r="M32" s="59" t="str">
        <f>IF(ISNA(VLOOKUP(D32,List!A:C,3,0)),"",VLOOKUP(D32,List!A:C,3,0))</f>
        <v/>
      </c>
      <c r="N32" s="60"/>
      <c r="O32" s="16">
        <f>+C32*N32</f>
        <v>0</v>
      </c>
    </row>
    <row r="33" spans="2:15" ht="15" customHeight="1">
      <c r="B33" s="3"/>
      <c r="C33" s="58"/>
      <c r="D33" s="165"/>
      <c r="E33" s="166"/>
      <c r="F33" s="167" t="str">
        <f>IF(ISNA(VLOOKUP(D33,List!A:B,2,0)),"",VLOOKUP(D33,List!A:B,2,0))</f>
        <v/>
      </c>
      <c r="G33" s="319"/>
      <c r="H33" s="319"/>
      <c r="I33" s="319"/>
      <c r="J33" s="319"/>
      <c r="K33" s="319"/>
      <c r="L33" s="320"/>
      <c r="M33" s="59" t="str">
        <f>IF(ISNA(VLOOKUP(D33,List!A:C,3,0)),"",VLOOKUP(D33,List!A:C,3,0))</f>
        <v/>
      </c>
      <c r="N33" s="60"/>
      <c r="O33" s="16">
        <f t="shared" ref="O33:O50" si="1">+C33*N33</f>
        <v>0</v>
      </c>
    </row>
    <row r="34" spans="2:15" ht="15" customHeight="1">
      <c r="B34" s="3"/>
      <c r="C34" s="58"/>
      <c r="D34" s="165"/>
      <c r="E34" s="166"/>
      <c r="F34" s="167" t="str">
        <f>IF(ISNA(VLOOKUP(D34,List!A:B,2,0)),"",VLOOKUP(D34,List!A:B,2,0))</f>
        <v/>
      </c>
      <c r="G34" s="319"/>
      <c r="H34" s="319"/>
      <c r="I34" s="319"/>
      <c r="J34" s="319"/>
      <c r="K34" s="319"/>
      <c r="L34" s="320"/>
      <c r="M34" s="59" t="str">
        <f>IF(ISNA(VLOOKUP(D34,List!A:C,3,0)),"",VLOOKUP(D34,List!A:C,3,0))</f>
        <v/>
      </c>
      <c r="N34" s="60"/>
      <c r="O34" s="16">
        <f t="shared" si="1"/>
        <v>0</v>
      </c>
    </row>
    <row r="35" spans="2:15" ht="15" customHeight="1">
      <c r="B35" s="3"/>
      <c r="C35" s="58"/>
      <c r="D35" s="165"/>
      <c r="E35" s="166"/>
      <c r="F35" s="167" t="str">
        <f>IF(ISNA(VLOOKUP(D35,List!A:B,2,0)),"",VLOOKUP(D35,List!A:B,2,0))</f>
        <v/>
      </c>
      <c r="G35" s="319"/>
      <c r="H35" s="319"/>
      <c r="I35" s="319"/>
      <c r="J35" s="319"/>
      <c r="K35" s="319"/>
      <c r="L35" s="320"/>
      <c r="M35" s="59" t="str">
        <f>IF(ISNA(VLOOKUP(D35,List!A:C,3,0)),"",VLOOKUP(D35,List!A:C,3,0))</f>
        <v/>
      </c>
      <c r="N35" s="60"/>
      <c r="O35" s="16">
        <f t="shared" si="1"/>
        <v>0</v>
      </c>
    </row>
    <row r="36" spans="2:15" ht="15" customHeight="1">
      <c r="B36" s="3"/>
      <c r="C36" s="58"/>
      <c r="D36" s="165"/>
      <c r="E36" s="166"/>
      <c r="F36" s="167" t="str">
        <f>IF(ISNA(VLOOKUP(D36,List!A:B,2,0)),"",VLOOKUP(D36,List!A:B,2,0))</f>
        <v/>
      </c>
      <c r="G36" s="319"/>
      <c r="H36" s="319"/>
      <c r="I36" s="319"/>
      <c r="J36" s="319"/>
      <c r="K36" s="319"/>
      <c r="L36" s="320"/>
      <c r="M36" s="59" t="str">
        <f>IF(ISNA(VLOOKUP(D36,List!A:C,3,0)),"",VLOOKUP(D36,List!A:C,3,0))</f>
        <v/>
      </c>
      <c r="N36" s="60"/>
      <c r="O36" s="16">
        <f>+C36*N36</f>
        <v>0</v>
      </c>
    </row>
    <row r="37" spans="2:15" ht="15" customHeight="1">
      <c r="B37" s="3"/>
      <c r="C37" s="58"/>
      <c r="D37" s="165"/>
      <c r="E37" s="166"/>
      <c r="F37" s="167" t="str">
        <f>IF(ISNA(VLOOKUP(D37,List!A:B,2,0)),"",VLOOKUP(D37,List!A:B,2,0))</f>
        <v/>
      </c>
      <c r="G37" s="319"/>
      <c r="H37" s="319"/>
      <c r="I37" s="319"/>
      <c r="J37" s="319"/>
      <c r="K37" s="319"/>
      <c r="L37" s="320"/>
      <c r="M37" s="59" t="str">
        <f>IF(ISNA(VLOOKUP(D37,List!A:C,3,0)),"",VLOOKUP(D37,List!A:C,3,0))</f>
        <v/>
      </c>
      <c r="N37" s="60"/>
      <c r="O37" s="16">
        <f>+C37*N37</f>
        <v>0</v>
      </c>
    </row>
    <row r="38" spans="2:15" ht="15" customHeight="1">
      <c r="B38" s="3"/>
      <c r="C38" s="58"/>
      <c r="D38" s="165"/>
      <c r="E38" s="166"/>
      <c r="F38" s="167" t="str">
        <f>IF(ISNA(VLOOKUP(D38,List!A:B,2,0)),"",VLOOKUP(D38,List!A:B,2,0))</f>
        <v/>
      </c>
      <c r="G38" s="319"/>
      <c r="H38" s="319"/>
      <c r="I38" s="319"/>
      <c r="J38" s="319"/>
      <c r="K38" s="319"/>
      <c r="L38" s="320"/>
      <c r="M38" s="59" t="str">
        <f>IF(ISNA(VLOOKUP(D38,List!A:C,3,0)),"",VLOOKUP(D38,List!A:C,3,0))</f>
        <v/>
      </c>
      <c r="N38" s="60"/>
      <c r="O38" s="16">
        <f t="shared" si="1"/>
        <v>0</v>
      </c>
    </row>
    <row r="39" spans="2:15" ht="15" customHeight="1">
      <c r="B39" s="3"/>
      <c r="C39" s="58"/>
      <c r="D39" s="165"/>
      <c r="E39" s="166"/>
      <c r="F39" s="167" t="str">
        <f>IF(ISNA(VLOOKUP(D39,List!A:B,2,0)),"",VLOOKUP(D39,List!A:B,2,0))</f>
        <v/>
      </c>
      <c r="G39" s="319"/>
      <c r="H39" s="319"/>
      <c r="I39" s="319"/>
      <c r="J39" s="319"/>
      <c r="K39" s="319"/>
      <c r="L39" s="320"/>
      <c r="M39" s="59" t="str">
        <f>IF(ISNA(VLOOKUP(D39,List!A:C,3,0)),"",VLOOKUP(D39,List!A:C,3,0))</f>
        <v/>
      </c>
      <c r="N39" s="60"/>
      <c r="O39" s="16">
        <f t="shared" si="1"/>
        <v>0</v>
      </c>
    </row>
    <row r="40" spans="2:15" ht="15" customHeight="1">
      <c r="B40" s="3"/>
      <c r="C40" s="58"/>
      <c r="D40" s="165"/>
      <c r="E40" s="166"/>
      <c r="F40" s="167" t="str">
        <f>IF(ISNA(VLOOKUP(D40,List!A:B,2,0)),"",VLOOKUP(D40,List!A:B,2,0))</f>
        <v/>
      </c>
      <c r="G40" s="319"/>
      <c r="H40" s="319"/>
      <c r="I40" s="319"/>
      <c r="J40" s="319"/>
      <c r="K40" s="319"/>
      <c r="L40" s="320"/>
      <c r="M40" s="59" t="str">
        <f>IF(ISNA(VLOOKUP(D40,List!A:C,3,0)),"",VLOOKUP(D40,List!A:C,3,0))</f>
        <v/>
      </c>
      <c r="N40" s="60"/>
      <c r="O40" s="16">
        <f t="shared" si="1"/>
        <v>0</v>
      </c>
    </row>
    <row r="41" spans="2:15" ht="15" customHeight="1">
      <c r="B41" s="3"/>
      <c r="C41" s="58"/>
      <c r="D41" s="165"/>
      <c r="E41" s="166"/>
      <c r="F41" s="167" t="str">
        <f>IF(ISNA(VLOOKUP(D41,List!A:B,2,0)),"",VLOOKUP(D41,List!A:B,2,0))</f>
        <v/>
      </c>
      <c r="G41" s="168"/>
      <c r="H41" s="168"/>
      <c r="I41" s="168"/>
      <c r="J41" s="168"/>
      <c r="K41" s="168"/>
      <c r="L41" s="169"/>
      <c r="M41" s="59" t="str">
        <f>IF(ISNA(VLOOKUP(D41,List!A:C,3,0)),"",VLOOKUP(D41,List!A:C,3,0))</f>
        <v/>
      </c>
      <c r="N41" s="60"/>
      <c r="O41" s="16">
        <f t="shared" si="1"/>
        <v>0</v>
      </c>
    </row>
    <row r="42" spans="2:15" ht="15" customHeight="1">
      <c r="B42" s="3"/>
      <c r="C42" s="58"/>
      <c r="D42" s="165"/>
      <c r="E42" s="166"/>
      <c r="F42" s="167" t="str">
        <f>IF(ISNA(VLOOKUP(D42,List!A:B,2,0)),"",VLOOKUP(D42,List!A:B,2,0))</f>
        <v/>
      </c>
      <c r="G42" s="168"/>
      <c r="H42" s="168"/>
      <c r="I42" s="168"/>
      <c r="J42" s="168"/>
      <c r="K42" s="168"/>
      <c r="L42" s="169"/>
      <c r="M42" s="59" t="str">
        <f>IF(ISNA(VLOOKUP(D42,List!A:C,3,0)),"",VLOOKUP(D42,List!A:C,3,0))</f>
        <v/>
      </c>
      <c r="N42" s="60"/>
      <c r="O42" s="16">
        <f>+C42*N42</f>
        <v>0</v>
      </c>
    </row>
    <row r="43" spans="2:15" ht="15" customHeight="1">
      <c r="B43" s="3"/>
      <c r="C43" s="58"/>
      <c r="D43" s="165"/>
      <c r="E43" s="166"/>
      <c r="F43" s="167" t="str">
        <f>IF(ISNA(VLOOKUP(D43,List!A:B,2,0)),"",VLOOKUP(D43,List!A:B,2,0))</f>
        <v/>
      </c>
      <c r="G43" s="168"/>
      <c r="H43" s="168"/>
      <c r="I43" s="168"/>
      <c r="J43" s="168"/>
      <c r="K43" s="168"/>
      <c r="L43" s="169"/>
      <c r="M43" s="59" t="str">
        <f>IF(ISNA(VLOOKUP(D43,List!A:C,3,0)),"",VLOOKUP(D43,List!A:C,3,0))</f>
        <v/>
      </c>
      <c r="N43" s="60"/>
      <c r="O43" s="16">
        <f>+C43*N43</f>
        <v>0</v>
      </c>
    </row>
    <row r="44" spans="2:15" ht="15" customHeight="1">
      <c r="B44" s="3"/>
      <c r="C44" s="58"/>
      <c r="D44" s="165"/>
      <c r="E44" s="166"/>
      <c r="F44" s="167" t="str">
        <f>IF(ISNA(VLOOKUP(D44,List!A:B,2,0)),"",VLOOKUP(D44,List!A:B,2,0))</f>
        <v/>
      </c>
      <c r="G44" s="168"/>
      <c r="H44" s="168"/>
      <c r="I44" s="168"/>
      <c r="J44" s="168"/>
      <c r="K44" s="168"/>
      <c r="L44" s="169"/>
      <c r="M44" s="59" t="str">
        <f>IF(ISNA(VLOOKUP(D44,List!A:C,3,0)),"",VLOOKUP(D44,List!A:C,3,0))</f>
        <v/>
      </c>
      <c r="N44" s="60"/>
      <c r="O44" s="16">
        <f>+C44*N44</f>
        <v>0</v>
      </c>
    </row>
    <row r="45" spans="2:15" ht="15" customHeight="1">
      <c r="B45" s="3"/>
      <c r="C45" s="58"/>
      <c r="D45" s="165"/>
      <c r="E45" s="166"/>
      <c r="F45" s="167" t="str">
        <f>IF(ISNA(VLOOKUP(D45,List!A:B,2,0)),"",VLOOKUP(D45,List!A:B,2,0))</f>
        <v/>
      </c>
      <c r="G45" s="168"/>
      <c r="H45" s="168"/>
      <c r="I45" s="168"/>
      <c r="J45" s="168"/>
      <c r="K45" s="168"/>
      <c r="L45" s="169"/>
      <c r="M45" s="59" t="str">
        <f>IF(ISNA(VLOOKUP(D45,List!A:C,3,0)),"",VLOOKUP(D45,List!A:C,3,0))</f>
        <v/>
      </c>
      <c r="N45" s="60"/>
      <c r="O45" s="16">
        <f>+C45*N45</f>
        <v>0</v>
      </c>
    </row>
    <row r="46" spans="2:15" ht="15" customHeight="1">
      <c r="B46" s="3"/>
      <c r="C46" s="58"/>
      <c r="D46" s="165"/>
      <c r="E46" s="166"/>
      <c r="F46" s="167" t="str">
        <f>IF(ISNA(VLOOKUP(D46,List!A:B,2,0)),"",VLOOKUP(D46,List!A:B,2,0))</f>
        <v/>
      </c>
      <c r="G46" s="168"/>
      <c r="H46" s="168"/>
      <c r="I46" s="168"/>
      <c r="J46" s="168"/>
      <c r="K46" s="168"/>
      <c r="L46" s="169"/>
      <c r="M46" s="59" t="str">
        <f>IF(ISNA(VLOOKUP(D46,List!A:C,3,0)),"",VLOOKUP(D46,List!A:C,3,0))</f>
        <v/>
      </c>
      <c r="N46" s="60"/>
      <c r="O46" s="16">
        <f>+C46*N46</f>
        <v>0</v>
      </c>
    </row>
    <row r="47" spans="2:15" ht="15" customHeight="1">
      <c r="B47" s="3"/>
      <c r="C47" s="58"/>
      <c r="D47" s="165"/>
      <c r="E47" s="166"/>
      <c r="F47" s="167" t="str">
        <f>IF(ISNA(VLOOKUP(D47,List!A:B,2,0)),"",VLOOKUP(D47,List!A:B,2,0))</f>
        <v/>
      </c>
      <c r="G47" s="168"/>
      <c r="H47" s="168"/>
      <c r="I47" s="168"/>
      <c r="J47" s="168"/>
      <c r="K47" s="168"/>
      <c r="L47" s="169"/>
      <c r="M47" s="59" t="str">
        <f>IF(ISNA(VLOOKUP(D47,List!A:C,3,0)),"",VLOOKUP(D47,List!A:C,3,0))</f>
        <v/>
      </c>
      <c r="N47" s="60"/>
      <c r="O47" s="16">
        <f t="shared" si="1"/>
        <v>0</v>
      </c>
    </row>
    <row r="48" spans="2:15" ht="15" customHeight="1">
      <c r="B48" s="3"/>
      <c r="C48" s="58"/>
      <c r="D48" s="165"/>
      <c r="E48" s="166"/>
      <c r="F48" s="167" t="str">
        <f>IF(ISNA(VLOOKUP(D48,List!A:B,2,0)),"",VLOOKUP(D48,List!A:B,2,0))</f>
        <v/>
      </c>
      <c r="G48" s="168"/>
      <c r="H48" s="168"/>
      <c r="I48" s="168"/>
      <c r="J48" s="168"/>
      <c r="K48" s="168"/>
      <c r="L48" s="169"/>
      <c r="M48" s="59" t="str">
        <f>IF(ISNA(VLOOKUP(D48,List!A:C,3,0)),"",VLOOKUP(D48,List!A:C,3,0))</f>
        <v/>
      </c>
      <c r="N48" s="60"/>
      <c r="O48" s="16">
        <f t="shared" si="1"/>
        <v>0</v>
      </c>
    </row>
    <row r="49" spans="2:15" ht="15" customHeight="1">
      <c r="B49" s="3"/>
      <c r="C49" s="58"/>
      <c r="D49" s="165"/>
      <c r="E49" s="166"/>
      <c r="F49" s="167" t="str">
        <f>IF(ISNA(VLOOKUP(D49,List!A:B,2,0)),"",VLOOKUP(D49,List!A:B,2,0))</f>
        <v/>
      </c>
      <c r="G49" s="319"/>
      <c r="H49" s="319"/>
      <c r="I49" s="319"/>
      <c r="J49" s="319"/>
      <c r="K49" s="319"/>
      <c r="L49" s="320"/>
      <c r="M49" s="59" t="str">
        <f>IF(ISNA(VLOOKUP(D49,List!A:C,3,0)),"",VLOOKUP(D49,List!A:C,3,0))</f>
        <v/>
      </c>
      <c r="N49" s="60"/>
      <c r="O49" s="16">
        <f t="shared" si="1"/>
        <v>0</v>
      </c>
    </row>
    <row r="50" spans="2:15" ht="15" customHeight="1">
      <c r="B50" s="3"/>
      <c r="C50" s="58"/>
      <c r="D50" s="165"/>
      <c r="E50" s="166"/>
      <c r="F50" s="167" t="str">
        <f>IF(ISNA(VLOOKUP(D50,List!A:B,2,0)),"",VLOOKUP(D50,List!A:B,2,0))</f>
        <v/>
      </c>
      <c r="G50" s="319"/>
      <c r="H50" s="319"/>
      <c r="I50" s="319"/>
      <c r="J50" s="319"/>
      <c r="K50" s="319"/>
      <c r="L50" s="320"/>
      <c r="M50" s="59" t="str">
        <f>IF(ISNA(VLOOKUP(D50,List!A:C,3,0)),"",VLOOKUP(D50,List!A:C,3,0))</f>
        <v/>
      </c>
      <c r="N50" s="60"/>
      <c r="O50" s="16">
        <f t="shared" si="1"/>
        <v>0</v>
      </c>
    </row>
    <row r="51" spans="2:15" ht="15" customHeight="1" thickBot="1">
      <c r="B51" s="3"/>
      <c r="C51" s="61"/>
      <c r="D51" s="269"/>
      <c r="E51" s="270"/>
      <c r="F51" s="276" t="str">
        <f>IF(ISNA(VLOOKUP(D51,List!A:B,2,0)),"",VLOOKUP(D51,List!A:B,2,0))</f>
        <v/>
      </c>
      <c r="G51" s="277"/>
      <c r="H51" s="277"/>
      <c r="I51" s="277"/>
      <c r="J51" s="277"/>
      <c r="K51" s="277"/>
      <c r="L51" s="278"/>
      <c r="M51" s="70" t="str">
        <f>IF(ISNA(VLOOKUP(D51,List!A:C,3,0)),"",VLOOKUP(D51,List!A:C,3,0))</f>
        <v/>
      </c>
      <c r="N51" s="62"/>
      <c r="O51" s="16">
        <f>+C51*N51</f>
        <v>0</v>
      </c>
    </row>
    <row r="52" spans="2:15" ht="15" customHeight="1">
      <c r="B52" s="3"/>
      <c r="C52" s="1"/>
      <c r="D52" s="188"/>
      <c r="E52" s="188"/>
      <c r="F52" s="187" t="s">
        <v>28</v>
      </c>
      <c r="G52" s="187"/>
      <c r="H52" s="187"/>
      <c r="I52" s="187"/>
      <c r="J52" s="187"/>
      <c r="K52" s="187"/>
      <c r="L52" s="187"/>
      <c r="M52" s="274">
        <f>SUM(O29:O51)</f>
        <v>0</v>
      </c>
      <c r="N52" s="275"/>
      <c r="O52" s="16"/>
    </row>
    <row r="53" spans="2:15" ht="7.5" customHeight="1">
      <c r="B53" s="3"/>
      <c r="C53" s="45"/>
      <c r="D53" s="287"/>
      <c r="E53" s="287"/>
      <c r="F53" s="288" t="str">
        <f>IF(ISNA(VLOOKUP(D53,List!A:B,2,0)),"",VLOOKUP(D53,List!A:B,2,0))</f>
        <v/>
      </c>
      <c r="G53" s="288"/>
      <c r="H53" s="288"/>
      <c r="I53" s="288"/>
      <c r="J53" s="288"/>
      <c r="K53" s="288"/>
      <c r="L53" s="288"/>
      <c r="M53" s="46" t="str">
        <f>IF(ISNA(VLOOKUP(D53,List!A:C,3,0)),"",VLOOKUP(D53,List!A:C,3,0))</f>
        <v/>
      </c>
      <c r="N53" s="47"/>
      <c r="O53" s="16">
        <f>+C53*N53</f>
        <v>0</v>
      </c>
    </row>
    <row r="54" spans="2:15" s="20" customFormat="1">
      <c r="B54" s="19"/>
      <c r="C54" s="50" t="s">
        <v>29</v>
      </c>
      <c r="D54" s="51"/>
      <c r="E54" s="51"/>
      <c r="F54" s="52" t="str">
        <f>IF(ISBLANK('Job Quote'!F54)," ",'Job Quote'!F54)</f>
        <v xml:space="preserve"> </v>
      </c>
      <c r="G54" s="53"/>
      <c r="H54" s="53"/>
      <c r="I54" s="54"/>
      <c r="J54" s="55" t="s">
        <v>30</v>
      </c>
      <c r="K54" s="51"/>
      <c r="L54" s="51"/>
      <c r="M54" s="162" t="str">
        <f>IF(ISBLANK('Job Quote'!M54)," ",'Job Quote'!M54)</f>
        <v xml:space="preserve"> </v>
      </c>
      <c r="N54" s="163"/>
      <c r="O54" s="21"/>
    </row>
    <row r="55" spans="2:15" s="20" customFormat="1" ht="15.75" customHeight="1">
      <c r="B55" s="21"/>
      <c r="C55" s="321" t="str">
        <f>+'Job Quote'!C55:N55</f>
        <v>After the expiration date, the above quote will automatically be cancelled, and a price increase will be allowed.</v>
      </c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3"/>
      <c r="O55" s="21"/>
    </row>
    <row r="56" spans="2:15" s="20" customFormat="1" ht="17.25" customHeight="1">
      <c r="B56" s="21"/>
      <c r="C56" s="283" t="s">
        <v>32</v>
      </c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1"/>
    </row>
    <row r="57" spans="2:15" s="27" customFormat="1" ht="36" customHeight="1">
      <c r="B57" s="28"/>
      <c r="C57" s="296" t="s">
        <v>33</v>
      </c>
      <c r="D57" s="297"/>
      <c r="E57" s="297"/>
      <c r="F57" s="297"/>
      <c r="G57" s="297"/>
      <c r="H57" s="297"/>
      <c r="I57" s="297"/>
      <c r="J57" s="297"/>
      <c r="K57" s="297"/>
      <c r="L57" s="297"/>
      <c r="M57" s="297"/>
      <c r="N57" s="297"/>
      <c r="O57" s="28"/>
    </row>
    <row r="58" spans="2:15" s="20" customFormat="1" ht="13.8">
      <c r="B58" s="21"/>
      <c r="C58" s="281" t="s">
        <v>34</v>
      </c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1"/>
    </row>
    <row r="59" spans="2:15" s="20" customFormat="1" ht="27" customHeight="1">
      <c r="B59" s="21"/>
      <c r="C59" s="285" t="s">
        <v>35</v>
      </c>
      <c r="D59" s="286"/>
      <c r="E59" s="290" t="s">
        <v>36</v>
      </c>
      <c r="F59" s="291"/>
      <c r="G59" s="291"/>
      <c r="H59" s="291"/>
      <c r="I59" s="291"/>
      <c r="J59" s="291"/>
      <c r="K59" s="291"/>
      <c r="L59" s="291"/>
      <c r="M59" s="291"/>
      <c r="N59" s="292"/>
      <c r="O59" s="21"/>
    </row>
    <row r="60" spans="2:15" s="20" customFormat="1" ht="31.5" customHeight="1">
      <c r="B60" s="21"/>
      <c r="C60" s="43"/>
      <c r="D60" s="44"/>
      <c r="E60" s="293" t="s">
        <v>37</v>
      </c>
      <c r="F60" s="294"/>
      <c r="G60" s="294"/>
      <c r="H60" s="294"/>
      <c r="I60" s="294"/>
      <c r="J60" s="294"/>
      <c r="K60" s="294"/>
      <c r="L60" s="294"/>
      <c r="M60" s="294"/>
      <c r="N60" s="295"/>
      <c r="O60" s="21"/>
    </row>
    <row r="61" spans="2:15" ht="5.25" customHeight="1" thickBot="1">
      <c r="B61" s="3"/>
      <c r="C61" s="17"/>
      <c r="D61" s="17"/>
      <c r="E61" s="228"/>
      <c r="F61" s="229"/>
      <c r="G61" s="229"/>
      <c r="H61" s="229"/>
      <c r="I61" s="17"/>
      <c r="J61" s="17"/>
      <c r="K61" s="17"/>
      <c r="L61" s="228"/>
      <c r="M61" s="229"/>
      <c r="N61" s="229"/>
      <c r="O61" s="3"/>
    </row>
    <row r="62" spans="2:15" ht="12.75" customHeight="1">
      <c r="B62" s="3"/>
      <c r="C62" s="252" t="s">
        <v>38</v>
      </c>
      <c r="D62" s="253"/>
      <c r="E62" s="253"/>
      <c r="F62" s="307">
        <f>+'Job Quote'!F62:N64</f>
        <v>0</v>
      </c>
      <c r="G62" s="308"/>
      <c r="H62" s="308"/>
      <c r="I62" s="308"/>
      <c r="J62" s="308"/>
      <c r="K62" s="308"/>
      <c r="L62" s="308"/>
      <c r="M62" s="308"/>
      <c r="N62" s="309"/>
      <c r="O62" s="3"/>
    </row>
    <row r="63" spans="2:15" ht="5.25" customHeight="1">
      <c r="B63" s="3"/>
      <c r="C63" s="254"/>
      <c r="D63" s="255"/>
      <c r="E63" s="255"/>
      <c r="F63" s="310"/>
      <c r="G63" s="310"/>
      <c r="H63" s="310"/>
      <c r="I63" s="310"/>
      <c r="J63" s="310"/>
      <c r="K63" s="310"/>
      <c r="L63" s="310"/>
      <c r="M63" s="310"/>
      <c r="N63" s="311"/>
      <c r="O63" s="3"/>
    </row>
    <row r="64" spans="2:15" ht="8.25" customHeight="1">
      <c r="B64" s="3"/>
      <c r="C64" s="256"/>
      <c r="D64" s="257"/>
      <c r="E64" s="257"/>
      <c r="F64" s="312"/>
      <c r="G64" s="312"/>
      <c r="H64" s="312"/>
      <c r="I64" s="312"/>
      <c r="J64" s="312"/>
      <c r="K64" s="312"/>
      <c r="L64" s="312"/>
      <c r="M64" s="312"/>
      <c r="N64" s="313"/>
      <c r="O64" s="3"/>
    </row>
    <row r="65" spans="2:15">
      <c r="B65" s="3"/>
      <c r="C65" s="258" t="s">
        <v>39</v>
      </c>
      <c r="D65" s="259"/>
      <c r="E65" s="259"/>
      <c r="F65" s="35">
        <f>+'Job Quote'!F65</f>
        <v>0</v>
      </c>
      <c r="G65" s="32"/>
      <c r="H65" s="300" t="s">
        <v>40</v>
      </c>
      <c r="I65" s="301"/>
      <c r="J65" s="314">
        <f>+'Job Quote'!J65:N65</f>
        <v>0</v>
      </c>
      <c r="K65" s="314"/>
      <c r="L65" s="314"/>
      <c r="M65" s="314"/>
      <c r="N65" s="315"/>
      <c r="O65" s="3"/>
    </row>
    <row r="66" spans="2:15" ht="13.8" thickBot="1">
      <c r="B66" s="3"/>
      <c r="C66" s="279" t="s">
        <v>41</v>
      </c>
      <c r="D66" s="280"/>
      <c r="E66" s="280"/>
      <c r="F66" s="37">
        <f>+'Job Quote'!F66</f>
        <v>0</v>
      </c>
      <c r="G66" s="18"/>
      <c r="H66" s="298" t="s">
        <v>42</v>
      </c>
      <c r="I66" s="299"/>
      <c r="J66" s="316">
        <f>+'Job Quote'!J66:N66</f>
        <v>0</v>
      </c>
      <c r="K66" s="317"/>
      <c r="L66" s="317"/>
      <c r="M66" s="317"/>
      <c r="N66" s="318"/>
      <c r="O66" s="3"/>
    </row>
    <row r="67" spans="2:15" ht="9" customHeight="1">
      <c r="B67" s="3"/>
      <c r="C67" s="8"/>
      <c r="D67" s="8"/>
      <c r="E67" s="8"/>
      <c r="F67" s="3"/>
      <c r="G67" s="3"/>
      <c r="H67" s="3"/>
      <c r="I67" s="3"/>
      <c r="J67" s="3"/>
      <c r="K67" s="3"/>
      <c r="L67" s="3"/>
      <c r="M67" s="3"/>
      <c r="N67" s="3"/>
      <c r="O67" s="3"/>
    </row>
    <row r="68" spans="2:15">
      <c r="B68" s="3"/>
      <c r="C68" s="237" t="s">
        <v>43</v>
      </c>
      <c r="D68" s="238"/>
      <c r="E68" s="267">
        <f>+'Job Quote'!E68:I68</f>
        <v>0</v>
      </c>
      <c r="F68" s="267"/>
      <c r="G68" s="267"/>
      <c r="H68" s="267"/>
      <c r="I68" s="268"/>
      <c r="J68" s="1" t="s">
        <v>44</v>
      </c>
      <c r="K68" s="1"/>
      <c r="L68" s="250">
        <f>+'Job Quote'!L68:N68</f>
        <v>0</v>
      </c>
      <c r="M68" s="250"/>
      <c r="N68" s="250"/>
      <c r="O68" s="3"/>
    </row>
    <row r="69" spans="2:1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</row>
    <row r="70" spans="2:15">
      <c r="B70" s="3"/>
      <c r="C70" s="3" t="s">
        <v>45</v>
      </c>
      <c r="D70" s="3"/>
      <c r="E70" s="267">
        <f>+'Job Quote'!E70:I70</f>
        <v>0</v>
      </c>
      <c r="F70" s="267"/>
      <c r="G70" s="267"/>
      <c r="H70" s="267"/>
      <c r="I70" s="268"/>
      <c r="J70" s="1" t="s">
        <v>44</v>
      </c>
      <c r="K70" s="1"/>
      <c r="L70" s="250">
        <f>+'Job Quote'!L70:N70</f>
        <v>0</v>
      </c>
      <c r="M70" s="250"/>
      <c r="N70" s="250"/>
      <c r="O70" s="3"/>
    </row>
    <row r="71" spans="2:15" ht="10.5" customHeight="1">
      <c r="B71" s="3"/>
      <c r="C71" s="3"/>
      <c r="D71" s="3"/>
      <c r="E71" s="3"/>
      <c r="F71" s="3"/>
      <c r="G71" s="3"/>
      <c r="H71" s="3"/>
      <c r="I71" s="1"/>
      <c r="J71" s="1"/>
      <c r="K71" s="1"/>
      <c r="L71" s="3"/>
      <c r="M71" s="3"/>
      <c r="N71" s="3"/>
      <c r="O71" s="3"/>
    </row>
    <row r="72" spans="2:15" ht="5.25" hidden="1" customHeight="1">
      <c r="B72" s="3"/>
      <c r="C72" s="3"/>
      <c r="D72" s="3"/>
      <c r="E72" s="3"/>
      <c r="F72" s="3"/>
      <c r="G72" s="3"/>
      <c r="H72" s="3"/>
      <c r="I72" s="1"/>
      <c r="J72" s="1"/>
      <c r="K72" s="1"/>
      <c r="L72" s="3"/>
      <c r="M72" s="3"/>
      <c r="N72" s="3"/>
      <c r="O72" s="3"/>
    </row>
    <row r="73" spans="2:15" ht="12.75" hidden="1" customHeight="1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</row>
    <row r="74" spans="2:15" ht="12.75" hidden="1" customHeight="1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</row>
    <row r="75" spans="2:15" ht="12.75" hidden="1" customHeight="1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</row>
    <row r="76" spans="2:15" ht="12.75" hidden="1" customHeight="1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</row>
    <row r="77" spans="2:15" ht="12.75" hidden="1" customHeight="1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</row>
    <row r="78" spans="2:15" ht="12.75" hidden="1" customHeight="1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</row>
    <row r="79" spans="2:15" ht="12.75" hidden="1" customHeight="1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</row>
    <row r="80" spans="2:15" ht="12.75" hidden="1" customHeight="1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</row>
    <row r="81" spans="2:14" ht="12.75" hidden="1" customHeight="1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</row>
    <row r="82" spans="2:14" ht="12.75" hidden="1" customHeight="1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</row>
    <row r="83" spans="2:14" ht="12.75" hidden="1" customHeight="1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</row>
    <row r="84" spans="2:14" ht="12.75" hidden="1" customHeight="1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</row>
    <row r="85" spans="2:14" ht="12.75" hidden="1" customHeight="1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</row>
    <row r="86" spans="2:14" ht="12.75" hidden="1" customHeight="1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</row>
    <row r="87" spans="2:14" ht="12.75" hidden="1" customHeight="1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</row>
    <row r="88" spans="2:14" ht="12.75" hidden="1" customHeight="1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</row>
    <row r="89" spans="2:14" ht="12.75" hidden="1" customHeight="1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</row>
    <row r="90" spans="2:14" ht="12.75" hidden="1" customHeight="1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</row>
    <row r="91" spans="2:14" ht="12.75" hidden="1" customHeight="1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</row>
    <row r="92" spans="2:14" ht="12.75" hidden="1" customHeight="1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</row>
    <row r="93" spans="2:14" ht="12.75" hidden="1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</row>
    <row r="94" spans="2:14" ht="12.75" hidden="1" customHeight="1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</row>
    <row r="95" spans="2:14" ht="12.75" hidden="1" customHeight="1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</row>
    <row r="96" spans="2:14" ht="12.75" hidden="1" customHeight="1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</row>
    <row r="97" spans="2:14" ht="12.75" hidden="1" customHeight="1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</row>
    <row r="98" spans="2:14" ht="12.75" hidden="1" customHeight="1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</row>
    <row r="99" spans="2:14" ht="12.75" hidden="1" customHeight="1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</row>
    <row r="100" spans="2:14" ht="12.75" hidden="1" customHeight="1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</row>
    <row r="101" spans="2:14" ht="12.75" hidden="1" customHeight="1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</row>
    <row r="102" spans="2:14" ht="12.75" hidden="1" customHeight="1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</row>
    <row r="103" spans="2:14" ht="12.75" hidden="1" customHeight="1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</row>
    <row r="104" spans="2:14" ht="12.75" hidden="1" customHeight="1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</row>
    <row r="105" spans="2:14" ht="12.75" hidden="1" customHeight="1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2:14" ht="12.75" hidden="1" customHeight="1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2:14" ht="12.75" hidden="1" customHeight="1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2:14" ht="12.75" hidden="1" customHeight="1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2:14" ht="12.75" hidden="1" customHeight="1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2:14" ht="12.75" hidden="1" customHeight="1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2:14" ht="12.75" hidden="1" customHeight="1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2:14" ht="12.75" hidden="1" customHeight="1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2:14" ht="12.75" hidden="1" customHeight="1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2:14" ht="12.75" hidden="1" customHeight="1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2:14" ht="12.75" hidden="1" customHeight="1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2:14" ht="12.75" hidden="1" customHeight="1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2:14" ht="12.75" hidden="1" customHeight="1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2:14" ht="12.75" hidden="1" customHeight="1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2:14" ht="12.75" hidden="1" customHeight="1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2:14" ht="12.75" hidden="1" customHeight="1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2:14" ht="12.75" hidden="1" customHeight="1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2:14" ht="12.75" hidden="1" customHeight="1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2:14" ht="12.75" hidden="1" customHeight="1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2:14" ht="12.75" hidden="1" customHeight="1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2:14" ht="12.75" hidden="1" customHeight="1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2:14" ht="12.75" hidden="1" customHeight="1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2:14" ht="12.75" hidden="1" customHeight="1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2:14" ht="12.75" hidden="1" customHeight="1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2:14" ht="12.75" hidden="1" customHeight="1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2:14" ht="12.75" hidden="1" customHeight="1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2:14" ht="12.75" hidden="1" customHeight="1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2:14" ht="12.75" hidden="1" customHeight="1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2:14" ht="12.75" hidden="1" customHeight="1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2:14" ht="12.75" hidden="1" customHeight="1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2:14" ht="12.75" hidden="1" customHeight="1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2:14" ht="12.75" hidden="1" customHeight="1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2:14" ht="12.75" hidden="1" customHeight="1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2:14" ht="12.75" hidden="1" customHeight="1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2:14" ht="12.75" hidden="1" customHeight="1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2:14" ht="12.75" hidden="1" customHeight="1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2:14" ht="12.75" hidden="1" customHeight="1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2:14" ht="12.75" hidden="1" customHeight="1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2:14" ht="12.75" hidden="1" customHeight="1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2:14" ht="12.75" hidden="1" customHeight="1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2:14" ht="12.75" hidden="1" customHeight="1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2:14" ht="12.75" hidden="1" customHeight="1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2:14" ht="12.75" hidden="1" customHeight="1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2:14" ht="12.75" hidden="1" customHeight="1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2:14" ht="12.75" hidden="1" customHeight="1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2:14" ht="12.75" hidden="1" customHeight="1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2:14" ht="12.75" hidden="1" customHeight="1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2:14" ht="12.75" hidden="1" customHeight="1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2:14" ht="12.75" hidden="1" customHeight="1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2:14" ht="12.75" hidden="1" customHeight="1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2:14" ht="12.75" hidden="1" customHeight="1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2:14" ht="12.75" hidden="1" customHeight="1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2:14" ht="12.75" hidden="1" customHeight="1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2:14" ht="12.75" hidden="1" customHeight="1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2:14" ht="12.75" hidden="1" customHeight="1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2:14" ht="12.75" hidden="1" customHeight="1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2:14" ht="12.75" hidden="1" customHeight="1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2:14" ht="12.75" hidden="1" customHeight="1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2:14" ht="12.75" hidden="1" customHeight="1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2:14" ht="12.75" hidden="1" customHeight="1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2:14" ht="12.75" hidden="1" customHeight="1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2:14" ht="12.75" hidden="1" customHeight="1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2:14" ht="12.75" hidden="1" customHeight="1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2:14" ht="12.75" hidden="1" customHeight="1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2:14" ht="12.75" hidden="1" customHeight="1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2:14" ht="12.75" hidden="1" customHeight="1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2:14" ht="12.75" hidden="1" customHeight="1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2:14" ht="12.75" hidden="1" customHeight="1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2:14" ht="12.75" hidden="1" customHeight="1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2:14" ht="12.75" hidden="1" customHeight="1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2:14" ht="12.75" hidden="1" customHeight="1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2:14" ht="12.75" hidden="1" customHeight="1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2:14" ht="12.75" hidden="1" customHeight="1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2:14" ht="12.75" hidden="1" customHeight="1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2:14" ht="12.75" hidden="1" customHeight="1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2:14" ht="12.75" hidden="1" customHeight="1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2:14" ht="12.75" hidden="1" customHeight="1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2:14" ht="12.75" hidden="1" customHeight="1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2:14" ht="12.75" hidden="1" customHeight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2:14" ht="12.75" hidden="1" customHeight="1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2:14" ht="12.75" hidden="1" customHeight="1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2:14" ht="12.75" hidden="1" customHeight="1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2:14" ht="12.75" hidden="1" customHeight="1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2:14" ht="12.75" hidden="1" customHeight="1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2:14" ht="12.75" hidden="1" customHeight="1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2:14" ht="12.75" hidden="1" customHeight="1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2:14" ht="12.75" hidden="1" customHeight="1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2:14" ht="12.75" hidden="1" customHeight="1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2:14" ht="12.75" hidden="1" customHeight="1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2:14" ht="12.75" hidden="1" customHeight="1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2:14" ht="12.75" hidden="1" customHeight="1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2:14" ht="12.75" hidden="1" customHeight="1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2:14" ht="12.75" hidden="1" customHeight="1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2:14" ht="12.75" hidden="1" customHeight="1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2:14" ht="12.75" hidden="1" customHeight="1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2:14" ht="12.75" hidden="1" customHeight="1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2:14" ht="12.75" hidden="1" customHeight="1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2:14" ht="12.75" hidden="1" customHeight="1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2:14" ht="12.75" hidden="1" customHeight="1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2:14" ht="12.75" hidden="1" customHeight="1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2:14" ht="12.75" hidden="1" customHeight="1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2:14" ht="12.75" hidden="1" customHeight="1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2:14" ht="12.75" hidden="1" customHeight="1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2:14" ht="12.75" hidden="1" customHeight="1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2:14" ht="12.75" hidden="1" customHeight="1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2:14" ht="12.75" hidden="1" customHeight="1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2:14" ht="12.75" hidden="1" customHeight="1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2:14" ht="12.75" hidden="1" customHeight="1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2:14" ht="12.75" hidden="1" customHeight="1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2:14" ht="12.75" hidden="1" customHeight="1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2:14" ht="12.75" hidden="1" customHeight="1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2:14" ht="12.75" hidden="1" customHeight="1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2:14" ht="12.75" hidden="1" customHeight="1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2:14" ht="12.75" hidden="1" customHeight="1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2:14" ht="12.75" hidden="1" customHeight="1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2:14" ht="12.75" hidden="1" customHeight="1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2:14" ht="12.75" hidden="1" customHeight="1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2:14" ht="12.75" hidden="1" customHeight="1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2:14" ht="12.75" hidden="1" customHeight="1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2:14" ht="12.75" hidden="1" customHeight="1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2:14" ht="12.75" hidden="1" customHeight="1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2:14" ht="12.75" hidden="1" customHeight="1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2:14" ht="12.75" hidden="1" customHeight="1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2:14" ht="12.75" hidden="1" customHeight="1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2:14" ht="12.75" hidden="1" customHeight="1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2:14" ht="12.75" hidden="1" customHeight="1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2:14" ht="12.75" hidden="1" customHeight="1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2:14" ht="12.75" hidden="1" customHeight="1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2:14" ht="12.75" hidden="1" customHeight="1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2:14" ht="12.75" hidden="1" customHeight="1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2:14" ht="12.75" hidden="1" customHeight="1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2:14" ht="12.75" hidden="1" customHeight="1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2:14" ht="12.75" hidden="1" customHeight="1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2:14" ht="12.75" hidden="1" customHeight="1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2:14" ht="12.75" hidden="1" customHeight="1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2:14" ht="12.75" hidden="1" customHeight="1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2:14" ht="12.75" hidden="1" customHeight="1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2:14" ht="12.75" hidden="1" customHeight="1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2:14" ht="12.75" hidden="1" customHeight="1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2:14" ht="12.75" hidden="1" customHeight="1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2:14" ht="12.75" hidden="1" customHeight="1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2:14" ht="12.75" hidden="1" customHeight="1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2:14" ht="12.75" hidden="1" customHeight="1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2:14" ht="12.75" hidden="1" customHeight="1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2:14" ht="12.75" hidden="1" customHeight="1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2:14" ht="12.75" hidden="1" customHeight="1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2:14" ht="12.75" hidden="1" customHeight="1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2:14" ht="12.75" hidden="1" customHeight="1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2:14" ht="12.75" hidden="1" customHeight="1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2:14" ht="12.75" hidden="1" customHeight="1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2:14" ht="12.75" hidden="1" customHeight="1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2:14" ht="12.75" hidden="1" customHeight="1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2:14" ht="12.75" hidden="1" customHeight="1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2:14" ht="12.75" hidden="1" customHeight="1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2:14" ht="12.75" hidden="1" customHeight="1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2:14" ht="12.75" hidden="1" customHeight="1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2:14" ht="12.75" hidden="1" customHeight="1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2:14" ht="12.75" hidden="1" customHeight="1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2:14" ht="12.75" hidden="1" customHeight="1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2:14" ht="12.75" hidden="1" customHeight="1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2:14" ht="12.75" hidden="1" customHeight="1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2:14" ht="12.75" hidden="1" customHeight="1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2:14" ht="12.75" hidden="1" customHeight="1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2:14" ht="12.75" hidden="1" customHeight="1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2:14" ht="12.75" hidden="1" customHeight="1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2:14" ht="12.75" hidden="1" customHeight="1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2:14" ht="12.75" hidden="1" customHeight="1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2:14" ht="12.75" hidden="1" customHeight="1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2:14" ht="12.75" hidden="1" customHeight="1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2:14" ht="12.75" hidden="1" customHeight="1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2:14" ht="12.75" hidden="1" customHeight="1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2:14" ht="12.75" hidden="1" customHeight="1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2:14" ht="12.75" hidden="1" customHeight="1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2:14" ht="12.75" hidden="1" customHeight="1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2:14" ht="12.75" hidden="1" customHeight="1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2:14" ht="12.75" hidden="1" customHeight="1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2:14" ht="12.75" hidden="1" customHeight="1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2:14" ht="12.75" hidden="1" customHeight="1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2:14" ht="12.75" hidden="1" customHeight="1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2:14" ht="12.75" hidden="1" customHeight="1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2:14" ht="12.75" hidden="1" customHeight="1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2:14" ht="12.75" hidden="1" customHeight="1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2:14" ht="12.75" hidden="1" customHeight="1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2:14" ht="12.75" hidden="1" customHeight="1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2:14" ht="12.75" hidden="1" customHeight="1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2:14" ht="12.75" hidden="1" customHeight="1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2:14" ht="12.75" hidden="1" customHeight="1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2:14" ht="12.75" hidden="1" customHeight="1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2:14" ht="12.75" hidden="1" customHeight="1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2:14" ht="12.75" hidden="1" customHeight="1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2:14" ht="12.75" hidden="1" customHeight="1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2:14" ht="12.75" hidden="1" customHeight="1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2:14" ht="12.75" hidden="1" customHeight="1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2:14" ht="12.75" hidden="1" customHeight="1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2:14" ht="12.75" hidden="1" customHeight="1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2:14" ht="12.75" hidden="1" customHeight="1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2:14" ht="12.75" hidden="1" customHeight="1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2:14" ht="12.75" hidden="1" customHeight="1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2:14" ht="12.75" hidden="1" customHeight="1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2:14" ht="12.75" hidden="1" customHeight="1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2:14" ht="12.75" hidden="1" customHeight="1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2:14" ht="12.75" hidden="1" customHeight="1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2:14" ht="12.75" hidden="1" customHeight="1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2:14" ht="12.75" hidden="1" customHeight="1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2:14" ht="12.75" hidden="1" customHeight="1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2:14" ht="12.75" hidden="1" customHeight="1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2:14" ht="12.75" hidden="1" customHeight="1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2:14" ht="12.75" hidden="1" customHeight="1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2:14" ht="12.75" hidden="1" customHeight="1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2:14" ht="12.75" hidden="1" customHeight="1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2:14" ht="12.75" hidden="1" customHeight="1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2:14" ht="12.75" hidden="1" customHeight="1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2:14" ht="12.75" hidden="1" customHeight="1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2:14" ht="12.75" hidden="1" customHeight="1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2:14" ht="12.75" hidden="1" customHeight="1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2:14" ht="12.75" hidden="1" customHeight="1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2:14" ht="12.75" hidden="1" customHeight="1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2:14" ht="12.75" hidden="1" customHeight="1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2:14" ht="12.75" hidden="1" customHeight="1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2:14" ht="12.75" hidden="1" customHeight="1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2:14" ht="12.75" hidden="1" customHeight="1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2:14" ht="12.75" hidden="1" customHeight="1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2:14" ht="12.75" hidden="1" customHeight="1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2:14" ht="12.75" hidden="1" customHeight="1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2:14" ht="12.75" hidden="1" customHeight="1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2:14" ht="12.75" hidden="1" customHeight="1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2:14" ht="12.75" hidden="1" customHeight="1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2:14" ht="12.75" hidden="1" customHeight="1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2:14" ht="12.75" hidden="1" customHeight="1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2:14" ht="12.75" hidden="1" customHeight="1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2:14" ht="12.75" hidden="1" customHeight="1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2:14" ht="12.75" hidden="1" customHeight="1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2:14" ht="12.75" hidden="1" customHeight="1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2:14" ht="12.75" hidden="1" customHeight="1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2:14" ht="12.75" hidden="1" customHeight="1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2:14" ht="12.75" hidden="1" customHeight="1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2:14" ht="12.75" hidden="1" customHeight="1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2:14" ht="12.75" hidden="1" customHeight="1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2:14" ht="12.75" hidden="1" customHeight="1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2:14" ht="12.75" hidden="1" customHeight="1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2:14" ht="12.75" hidden="1" customHeight="1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2:14" ht="12.75" hidden="1" customHeight="1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2:14" ht="12.75" hidden="1" customHeight="1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2:14" ht="12.75" hidden="1" customHeight="1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2:14" ht="12.75" hidden="1" customHeight="1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2:14" ht="12.75" hidden="1" customHeight="1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2:14" ht="12.75" hidden="1" customHeight="1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2:14" ht="12.75" hidden="1" customHeight="1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2:14" ht="12.75" hidden="1" customHeight="1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2:14" ht="12.75" hidden="1" customHeight="1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2:14" ht="12.75" hidden="1" customHeight="1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2:14" ht="12.75" hidden="1" customHeight="1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2:14" ht="12.75" hidden="1" customHeight="1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2:14" ht="12.75" hidden="1" customHeight="1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2:14" ht="12.75" hidden="1" customHeight="1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2:14" ht="12.75" hidden="1" customHeight="1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2:14" ht="12.75" hidden="1" customHeight="1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2:14" ht="12.75" hidden="1" customHeight="1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2:14" ht="12.75" hidden="1" customHeight="1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2:14" ht="12.75" hidden="1" customHeight="1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2:14" ht="12.75" hidden="1" customHeight="1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2:14" ht="12.75" hidden="1" customHeight="1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2:14" ht="12.75" hidden="1" customHeight="1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2:14" ht="12.75" hidden="1" customHeight="1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2:14" ht="12.75" hidden="1" customHeight="1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2:14" ht="12.75" hidden="1" customHeight="1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2:14" ht="12.75" hidden="1" customHeight="1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2:14" ht="12.75" hidden="1" customHeight="1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2:14" ht="12.75" hidden="1" customHeight="1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2:14" ht="12.75" hidden="1" customHeight="1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2:14" ht="12.75" hidden="1" customHeight="1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2:14" ht="12.75" hidden="1" customHeight="1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2:14" ht="12.75" hidden="1" customHeight="1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2:14" ht="12.75" hidden="1" customHeight="1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2:14" ht="12.75" hidden="1" customHeight="1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2:14" ht="12.75" hidden="1" customHeight="1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2:14" ht="12.75" hidden="1" customHeight="1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2:14" ht="12.75" hidden="1" customHeight="1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2:14" ht="12.75" hidden="1" customHeight="1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2:14" ht="12.75" hidden="1" customHeight="1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2:14" ht="12.75" hidden="1" customHeight="1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2:14" ht="12.75" hidden="1" customHeight="1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2:14" ht="12.75" hidden="1" customHeight="1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2:14" ht="12.75" hidden="1" customHeight="1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2:14" ht="12.75" hidden="1" customHeight="1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2:14" ht="12.75" hidden="1" customHeight="1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2:14" ht="12.75" hidden="1" customHeight="1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2:14" ht="12.75" hidden="1" customHeight="1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2:14" ht="12.75" hidden="1" customHeight="1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2:14" ht="12.75" hidden="1" customHeight="1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2:14" ht="12.75" hidden="1" customHeight="1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2:14" ht="12.75" hidden="1" customHeight="1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2:14" ht="12.75" hidden="1" customHeight="1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2:14" ht="12.75" hidden="1" customHeight="1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2:14" ht="12.75" hidden="1" customHeight="1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2:14" ht="12.75" hidden="1" customHeight="1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2:14" ht="12.75" hidden="1" customHeight="1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2:14" ht="12.75" hidden="1" customHeight="1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2:14" ht="12.75" hidden="1" customHeight="1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2:14" ht="12.75" hidden="1" customHeight="1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2:14" ht="12.75" hidden="1" customHeight="1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2:14" ht="12.75" hidden="1" customHeight="1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2:14" ht="12.75" hidden="1" customHeight="1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2:14" ht="12.75" hidden="1" customHeight="1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2:14" ht="12.75" hidden="1" customHeight="1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2:14" ht="12.75" hidden="1" customHeight="1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2:14" ht="12.75" hidden="1" customHeight="1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2:14" ht="12.75" hidden="1" customHeight="1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2:14" ht="12.75" hidden="1" customHeight="1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2:14" ht="12.75" hidden="1" customHeight="1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2:14" ht="12.75" hidden="1" customHeight="1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2:14" ht="12.75" hidden="1" customHeight="1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2:14" ht="12.75" hidden="1" customHeight="1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2:14" ht="12.75" hidden="1" customHeight="1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2:14" ht="12.75" hidden="1" customHeight="1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2:14" ht="12.75" hidden="1" customHeight="1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2:14" ht="12.75" hidden="1" customHeight="1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2:14" ht="12.75" hidden="1" customHeight="1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2:14" ht="12.75" hidden="1" customHeight="1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2:14" ht="12.75" hidden="1" customHeight="1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2:14" ht="12.75" hidden="1" customHeight="1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2:14" ht="12.75" hidden="1" customHeight="1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2:14" ht="12.75" hidden="1" customHeight="1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2:14" ht="12.75" hidden="1" customHeight="1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2:14" ht="12.75" hidden="1" customHeight="1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2:14" ht="12.75" hidden="1" customHeight="1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2:14" ht="12.75" hidden="1" customHeight="1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2:14" ht="12.75" hidden="1" customHeight="1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2:14" ht="12.75" hidden="1" customHeight="1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2:14" ht="12.75" hidden="1" customHeight="1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2:14" ht="12.75" hidden="1" customHeight="1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2:14" ht="12.75" hidden="1" customHeight="1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2:14" ht="12.75" hidden="1" customHeight="1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2:14" ht="12.75" hidden="1" customHeight="1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2:14" ht="12.75" hidden="1" customHeight="1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2:14" ht="12.75" hidden="1" customHeight="1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2:14" ht="12.75" hidden="1" customHeight="1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2:14" ht="12.75" hidden="1" customHeight="1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2:14" ht="12.75" hidden="1" customHeight="1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2:14" ht="12.75" hidden="1" customHeight="1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2:14" ht="12.75" hidden="1" customHeight="1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2:14" ht="12.75" hidden="1" customHeight="1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2:14" ht="12.75" hidden="1" customHeight="1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2:14" ht="12.75" hidden="1" customHeight="1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2:14" ht="12.75" hidden="1" customHeight="1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2:14" ht="12.75" hidden="1" customHeight="1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2:14" ht="12.75" hidden="1" customHeight="1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2:14" ht="12.75" hidden="1" customHeight="1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2:14" ht="12.75" hidden="1" customHeight="1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2:14" ht="12.75" hidden="1" customHeight="1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2:14" ht="12.75" hidden="1" customHeight="1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2:14" ht="12.75" hidden="1" customHeight="1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2:14" ht="12.75" hidden="1" customHeight="1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2:14" ht="12.75" hidden="1" customHeight="1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2:14" ht="12.75" hidden="1" customHeight="1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2:14" ht="12.75" hidden="1" customHeight="1"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2:14" ht="12.75" hidden="1" customHeight="1"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2:14" ht="12.75" hidden="1" customHeight="1"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2:14" ht="12.75" hidden="1" customHeight="1"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2:14" ht="12.75" hidden="1" customHeight="1"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2:14" ht="12.75" hidden="1" customHeight="1"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2:14" ht="12.75" hidden="1" customHeight="1"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2:14" ht="12.75" hidden="1" customHeight="1"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2:14" ht="12.75" hidden="1" customHeight="1"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2:14" ht="12.75" hidden="1" customHeight="1"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2:14" ht="12.75" hidden="1" customHeight="1"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2:14" ht="12.75" hidden="1" customHeight="1"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2:14" ht="12.75" hidden="1" customHeight="1"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2:14" ht="12.75" hidden="1" customHeight="1"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2:14" ht="12.75" hidden="1" customHeight="1"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2:14" ht="12.75" hidden="1" customHeight="1"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2:14" ht="12.75" hidden="1" customHeight="1"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2:14" ht="12.75" hidden="1" customHeight="1"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2:14" ht="12.75" hidden="1" customHeight="1"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2:14" ht="12.75" hidden="1" customHeight="1"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2:14" ht="12.75" hidden="1" customHeight="1"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2:14" ht="12.75" hidden="1" customHeight="1"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2:14" ht="12.75" hidden="1" customHeight="1"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2:14" ht="12.75" hidden="1" customHeight="1"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2:14" ht="12.75" hidden="1" customHeight="1"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2:14" ht="12.75" hidden="1" customHeight="1"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2:14" ht="12.75" hidden="1" customHeight="1"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2:14" ht="12.75" hidden="1" customHeight="1"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2:14" ht="12.75" hidden="1" customHeight="1"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2:14" ht="12.75" hidden="1" customHeight="1"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2:14" ht="12.75" hidden="1" customHeight="1"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2:14" ht="12.75" hidden="1" customHeight="1"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2:14" ht="12.75" hidden="1" customHeight="1"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2:14" ht="12.75" hidden="1" customHeight="1"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2:14" ht="12.75" hidden="1" customHeight="1"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2:14" ht="12.75" hidden="1" customHeight="1"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2:14" ht="12.75" hidden="1" customHeight="1"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2:14" ht="12.75" hidden="1" customHeight="1"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2:14" ht="12.75" hidden="1" customHeight="1"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2:14" ht="12.75" hidden="1" customHeight="1"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2:14" ht="12.75" hidden="1" customHeight="1"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2:14" ht="12.75" hidden="1" customHeight="1"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2:14" ht="12.75" hidden="1" customHeight="1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2:14" ht="12.75" hidden="1" customHeight="1"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2:14" ht="12.75" hidden="1" customHeight="1"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2:14" ht="12.75" hidden="1" customHeight="1"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2:14" ht="12.75" hidden="1" customHeight="1"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2:14" ht="12.75" hidden="1" customHeight="1"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2:14" ht="12.75" hidden="1" customHeight="1"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2:14" ht="12.75" hidden="1" customHeight="1"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2:14" ht="12.75" hidden="1" customHeight="1"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2:14" ht="12.75" hidden="1" customHeight="1"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2:14" ht="12.75" hidden="1" customHeight="1"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2:14" ht="12.75" hidden="1" customHeight="1"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2:14" ht="12.75" hidden="1" customHeight="1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2:14" ht="12.75" hidden="1" customHeight="1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2:14" ht="12.75" hidden="1" customHeight="1"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2:14" ht="12.75" hidden="1" customHeight="1"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2:14" ht="12.75" hidden="1" customHeight="1"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2:14" ht="12.75" hidden="1" customHeight="1"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2:14" ht="12.75" hidden="1" customHeight="1"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2:14" ht="12.75" hidden="1" customHeight="1"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2:14" ht="12.75" hidden="1" customHeight="1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2:14" ht="12.75" hidden="1" customHeight="1"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2:14" ht="12.75" hidden="1" customHeight="1"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2:14" ht="12.75" hidden="1" customHeight="1"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2:14" ht="12.75" hidden="1" customHeight="1"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2:14" ht="12.75" hidden="1" customHeight="1"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2:14" ht="12.75" hidden="1" customHeight="1"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2:14" ht="12.75" hidden="1" customHeight="1"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2:14" ht="12.75" hidden="1" customHeight="1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2:14" ht="12.75" hidden="1" customHeight="1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2:14" ht="12.75" hidden="1" customHeight="1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2:14" ht="12.75" hidden="1" customHeight="1"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2:14" ht="12.75" hidden="1" customHeight="1"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2:14" ht="12.75" hidden="1" customHeight="1"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2:14" ht="12.75" hidden="1" customHeight="1"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2:14" ht="12.75" hidden="1" customHeight="1"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2:14" ht="12.75" hidden="1" customHeight="1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2:14" ht="12.75" hidden="1" customHeight="1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2:14" ht="12.75" hidden="1" customHeight="1"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2:14" ht="12.75" hidden="1" customHeight="1"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2:14" ht="12.75" hidden="1" customHeight="1"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2:14" ht="12.75" hidden="1" customHeight="1"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2:14" ht="12.75" hidden="1" customHeight="1"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2:14" ht="12.75" hidden="1" customHeight="1"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2:14" ht="12.75" hidden="1" customHeight="1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2:14" ht="12.75" hidden="1" customHeight="1"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2:14" ht="12.75" hidden="1" customHeight="1"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2:14" ht="12.75" hidden="1" customHeight="1"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2:14" ht="12.75" hidden="1" customHeight="1"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2:14" ht="12.75" hidden="1" customHeight="1"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2:14" ht="12.75" hidden="1" customHeight="1"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2:14" ht="12.75" hidden="1" customHeight="1"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2:14" ht="12.75" hidden="1" customHeight="1"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2:14" ht="12.75" hidden="1" customHeight="1"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2:14" ht="12.75" hidden="1" customHeight="1"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2:14" ht="12.75" hidden="1" customHeight="1"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2:14" ht="12.75" hidden="1" customHeight="1"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2:14" ht="12.75" hidden="1" customHeight="1"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2:14" ht="12.75" hidden="1" customHeight="1"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2:14" ht="12.75" hidden="1" customHeight="1"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2:14" ht="12.75" hidden="1" customHeight="1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2:14" ht="12.75" hidden="1" customHeight="1"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2:14" ht="12.75" hidden="1" customHeight="1"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2:14" ht="12.75" hidden="1" customHeight="1"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2:14" ht="12.75" hidden="1" customHeight="1"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2:14" ht="12.75" hidden="1" customHeight="1"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2:14" ht="12.75" hidden="1" customHeight="1"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2:14" ht="12.75" hidden="1" customHeight="1"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2:14" ht="12.75" hidden="1" customHeight="1"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2:14" ht="12.75" hidden="1" customHeight="1"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2:14" ht="12.75" hidden="1" customHeight="1"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2:14" ht="12.75" hidden="1" customHeight="1"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2:14" ht="12.75" hidden="1" customHeight="1"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2:14" ht="12.75" hidden="1" customHeight="1"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2:14" ht="12.75" hidden="1" customHeight="1"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2:14" ht="12.75" hidden="1" customHeight="1"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2:14" ht="12.75" hidden="1" customHeight="1"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2:14" ht="12.75" hidden="1" customHeight="1"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2:14" ht="12.75" hidden="1" customHeight="1"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2:14" ht="12.75" hidden="1" customHeight="1"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2:14" ht="12.75" hidden="1" customHeight="1"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2:14" ht="12.75" hidden="1" customHeight="1"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2:14" ht="12.75" hidden="1" customHeight="1"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2:14" ht="12.75" hidden="1" customHeight="1"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2:14" ht="12.75" hidden="1" customHeight="1"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2:14" ht="12.75" hidden="1" customHeight="1"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2:14" ht="12.75" hidden="1" customHeight="1"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2:14" ht="12.75" hidden="1" customHeight="1"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2:14" ht="12.75" hidden="1" customHeight="1"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2:14" ht="12.75" hidden="1" customHeight="1"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2:14" ht="12.75" hidden="1" customHeight="1"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2:14" ht="12.75" hidden="1" customHeight="1"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2:14" ht="12.75" hidden="1" customHeight="1"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2:14" ht="12.75" hidden="1" customHeight="1"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2:14" ht="12.75" hidden="1" customHeight="1"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2:14" ht="12.75" hidden="1" customHeight="1"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2:14" ht="12.75" hidden="1" customHeight="1"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2:14" ht="12.75" hidden="1" customHeight="1"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2:14" ht="12.75" hidden="1" customHeight="1"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2:14" ht="12.75" hidden="1" customHeight="1"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2:14" ht="12.75" hidden="1" customHeight="1"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2:14" ht="12.75" hidden="1" customHeight="1"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2:14" ht="12.75" hidden="1" customHeight="1"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2:14" ht="12.75" hidden="1" customHeight="1"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2:14" ht="12.75" hidden="1" customHeight="1"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2:14" ht="12.75" hidden="1" customHeight="1"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2:14" ht="12.75" hidden="1" customHeight="1"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2:14" ht="12.75" hidden="1" customHeight="1"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2:14" ht="12.75" hidden="1" customHeight="1"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2:14" ht="12.75" hidden="1" customHeight="1"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2:14" ht="12.75" hidden="1" customHeight="1"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2:14" ht="12.75" hidden="1" customHeight="1"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2:14" ht="12.75" hidden="1" customHeight="1"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2:14" ht="12.75" hidden="1" customHeight="1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2:14" ht="12.75" hidden="1" customHeight="1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2:14" ht="12.75" hidden="1" customHeight="1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2:14" ht="12.75" hidden="1" customHeight="1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2:14" ht="12.75" hidden="1" customHeight="1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2:14" ht="12.75" hidden="1" customHeight="1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2:14" ht="12.75" hidden="1" customHeight="1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2:14" ht="12.75" hidden="1" customHeight="1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2:14" ht="12.75" hidden="1" customHeight="1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2:14" ht="12.75" hidden="1" customHeight="1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2:14" ht="12.75" hidden="1" customHeight="1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2:14" ht="12.75" hidden="1" customHeight="1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2:14" ht="12.75" hidden="1" customHeight="1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2:14" ht="12.75" hidden="1" customHeight="1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2:14" ht="12.75" hidden="1" customHeight="1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2:14" ht="12.75" hidden="1" customHeight="1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2:14" ht="12.75" hidden="1" customHeight="1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2:14" ht="12.75" hidden="1" customHeight="1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2:14" ht="12.75" hidden="1" customHeight="1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2:14" ht="12.75" hidden="1" customHeight="1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2:14" ht="12.75" hidden="1" customHeight="1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2:14" ht="12.75" hidden="1" customHeight="1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2:14" ht="12.75" hidden="1" customHeight="1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2:14" ht="12.75" hidden="1" customHeight="1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2:14" ht="12.75" hidden="1" customHeight="1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2:14" ht="12.75" hidden="1" customHeight="1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2:14" ht="12.75" hidden="1" customHeight="1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2:14" ht="12.75" hidden="1" customHeight="1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2:14" ht="12.75" hidden="1" customHeight="1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2:14" ht="12.75" hidden="1" customHeight="1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2:14" ht="12.75" hidden="1" customHeight="1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2:14" ht="12.75" hidden="1" customHeight="1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2:14" ht="12.75" hidden="1" customHeight="1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2:14" ht="12.75" hidden="1" customHeight="1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2:14" ht="12.75" hidden="1" customHeight="1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2:14" ht="12.75" hidden="1" customHeight="1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2:14" ht="12.75" hidden="1" customHeight="1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2:14" ht="12.75" hidden="1" customHeight="1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2:14" ht="12.75" hidden="1" customHeight="1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2:14" ht="12.75" hidden="1" customHeight="1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2:14" ht="12.75" hidden="1" customHeight="1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2:14" ht="12.75" hidden="1" customHeight="1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2:14" ht="12.75" hidden="1" customHeight="1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2:14" ht="12.75" hidden="1" customHeight="1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2:14" ht="12.75" hidden="1" customHeight="1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2:14" ht="12.75" hidden="1" customHeight="1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2:14" ht="12.75" hidden="1" customHeight="1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2:14" ht="12.75" hidden="1" customHeight="1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2:14" ht="12.75" hidden="1" customHeight="1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2:14" ht="12.75" hidden="1" customHeight="1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2:14" ht="12.75" hidden="1" customHeight="1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2:14" ht="12.75" hidden="1" customHeight="1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2:14" ht="12.75" hidden="1" customHeight="1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2:14" ht="12.75" hidden="1" customHeight="1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2:14" ht="12.75" hidden="1" customHeight="1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2:14" ht="12.75" hidden="1" customHeight="1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2:14" ht="12.75" hidden="1" customHeight="1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2:14" ht="12.75" hidden="1" customHeight="1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2:14" ht="12.75" hidden="1" customHeight="1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2:14" ht="12.75" hidden="1" customHeight="1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2:14" ht="12.75" hidden="1" customHeight="1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2:14" ht="12.75" hidden="1" customHeight="1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2:14" ht="12.75" hidden="1" customHeight="1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2:14" ht="12.75" hidden="1" customHeight="1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2:14" ht="12.75" hidden="1" customHeight="1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2:14" ht="12.75" hidden="1" customHeight="1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2:14" ht="12.75" hidden="1" customHeight="1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2:14" ht="12.75" hidden="1" customHeight="1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2:14" ht="12.75" hidden="1" customHeight="1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2:14" ht="12.75" hidden="1" customHeight="1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2:14" ht="12.75" hidden="1" customHeight="1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2:14" ht="12.75" hidden="1" customHeight="1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2:14" ht="12.75" hidden="1" customHeight="1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2:14" ht="12.75" hidden="1" customHeight="1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2:14" ht="12.75" hidden="1" customHeight="1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2:14" ht="12.75" hidden="1" customHeight="1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2:14" ht="12.75" hidden="1" customHeight="1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2:14" ht="12.75" hidden="1" customHeight="1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2:14" ht="12.75" hidden="1" customHeight="1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2:14" ht="12.75" hidden="1" customHeight="1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2:14" ht="12.75" hidden="1" customHeight="1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2:14" ht="12.75" hidden="1" customHeight="1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2:14" ht="12.75" hidden="1" customHeight="1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2:14" ht="12.75" hidden="1" customHeight="1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2:14" ht="12.75" hidden="1" customHeight="1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2:14" ht="12.75" hidden="1" customHeight="1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2:14" ht="12.75" hidden="1" customHeight="1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2:14" ht="12.75" hidden="1" customHeight="1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2:14" ht="12.75" hidden="1" customHeight="1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2:14" ht="12.75" hidden="1" customHeight="1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2:14" ht="12.75" hidden="1" customHeight="1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2:14" ht="12.75" hidden="1" customHeight="1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2:14" ht="12.75" hidden="1" customHeight="1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2:14" ht="12.75" hidden="1" customHeight="1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2:14" ht="12.75" hidden="1" customHeight="1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2:14" ht="12.75" hidden="1" customHeight="1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2:14" ht="12.75" hidden="1" customHeight="1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2:14" ht="12.75" hidden="1" customHeight="1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2:14" ht="12.75" hidden="1" customHeight="1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2:14" ht="12.75" hidden="1" customHeight="1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2:14" ht="12.75" hidden="1" customHeight="1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2:14" ht="12.75" hidden="1" customHeight="1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2:14" ht="12.75" hidden="1" customHeight="1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2:14" ht="12.75" hidden="1" customHeight="1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2:14" ht="12.75" hidden="1" customHeight="1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2:14" ht="12.75" hidden="1" customHeight="1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2:14" ht="12.75" hidden="1" customHeight="1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2:14" ht="12.75" hidden="1" customHeight="1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2:14" ht="12.75" hidden="1" customHeight="1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2:14" ht="12.75" hidden="1" customHeight="1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2:14" ht="12.75" hidden="1" customHeight="1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2:14" ht="12.75" hidden="1" customHeight="1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2:14" ht="12.75" hidden="1" customHeight="1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2:14" ht="12.75" hidden="1" customHeight="1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2:14" ht="12.75" hidden="1" customHeight="1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2:14" ht="12.75" hidden="1" customHeight="1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2:14" ht="12.75" hidden="1" customHeight="1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2:14" ht="12.75" hidden="1" customHeight="1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2:14" ht="12.75" hidden="1" customHeight="1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2:14" ht="12.75" hidden="1" customHeight="1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2:14" ht="12.75" hidden="1" customHeight="1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2:14" ht="12.75" hidden="1" customHeight="1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2:14" ht="12.75" hidden="1" customHeight="1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2:14" ht="12.75" hidden="1" customHeight="1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2:14" ht="12.75" hidden="1" customHeight="1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2:14" ht="12.75" hidden="1" customHeight="1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2:14" ht="12.75" hidden="1" customHeight="1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2:14" ht="12.75" hidden="1" customHeight="1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2:14" ht="12.75" hidden="1" customHeight="1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2:14" ht="12.75" hidden="1" customHeight="1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2:14" ht="12.75" hidden="1" customHeight="1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2:14" ht="12.75" hidden="1" customHeight="1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2:14" ht="12.75" hidden="1" customHeight="1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2:14" ht="12.75" hidden="1" customHeight="1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2:14" ht="12.75" hidden="1" customHeight="1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2:14" ht="12.75" hidden="1" customHeight="1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2:14" ht="12.75" hidden="1" customHeight="1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2:14" ht="12.75" hidden="1" customHeight="1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2:14" ht="12.75" hidden="1" customHeight="1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2:14" ht="12.75" hidden="1" customHeight="1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2:14" ht="12.75" hidden="1" customHeight="1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2:14" ht="12.75" hidden="1" customHeight="1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2:14" ht="12.75" hidden="1" customHeight="1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2:14" ht="12.75" hidden="1" customHeight="1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2:14" ht="12.75" hidden="1" customHeight="1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2:14" ht="12.75" hidden="1" customHeight="1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2:14" ht="12.75" hidden="1" customHeight="1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2:14" ht="12.75" hidden="1" customHeight="1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2:14" ht="12.75" hidden="1" customHeight="1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2:14" ht="12.75" hidden="1" customHeight="1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2:14" ht="12.75" hidden="1" customHeight="1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2:14" ht="12.75" hidden="1" customHeight="1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2:14" ht="12.75" hidden="1" customHeight="1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2:14" ht="12.75" hidden="1" customHeight="1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2:14" ht="12.75" hidden="1" customHeight="1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2:14" ht="12.75" hidden="1" customHeight="1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2:14" ht="12.75" hidden="1" customHeight="1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2:14" ht="12.75" hidden="1" customHeight="1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2:14" ht="12.75" hidden="1" customHeight="1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2:14" ht="12.75" hidden="1" customHeight="1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2:14" ht="12.75" hidden="1" customHeight="1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2:14" ht="12.75" hidden="1" customHeight="1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2:14" ht="12.75" hidden="1" customHeight="1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2:14" ht="12.75" hidden="1" customHeight="1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2:14" ht="12.75" hidden="1" customHeight="1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2:14" ht="12.75" hidden="1" customHeight="1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2:14" ht="12.75" hidden="1" customHeight="1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2:14" ht="12.75" hidden="1" customHeight="1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2:14" ht="12.75" hidden="1" customHeight="1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2:14" ht="12.75" hidden="1" customHeight="1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2:14" ht="12.75" hidden="1" customHeight="1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2:14" ht="12.75" hidden="1" customHeight="1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2:14" ht="12.75" hidden="1" customHeight="1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2:14" ht="12.75" hidden="1" customHeight="1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2:14" ht="12.75" hidden="1" customHeight="1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2:14" ht="12.75" hidden="1" customHeight="1"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2:14" ht="12.75" hidden="1" customHeight="1"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2:14" ht="12.75" hidden="1" customHeight="1"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2:14" ht="12.75" hidden="1" customHeight="1"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2:14" ht="12.75" hidden="1" customHeight="1"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2:14" ht="12.75" hidden="1" customHeight="1"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2:14" ht="12.75" hidden="1" customHeight="1"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2:14" ht="12.75" hidden="1" customHeight="1"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2:14" ht="12.75" hidden="1" customHeight="1"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2:14" ht="12.75" hidden="1" customHeight="1"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2:14" ht="12.75" hidden="1" customHeight="1"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2:14" ht="12.75" hidden="1" customHeight="1"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2:14" ht="12.75" hidden="1" customHeight="1"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2:14" ht="12.75" hidden="1" customHeight="1"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2:14" ht="12.75" hidden="1" customHeight="1"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2:14" ht="12.75" hidden="1" customHeight="1"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2:14" ht="12.75" hidden="1" customHeight="1"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2:14" ht="12.75" hidden="1" customHeight="1"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2:14" ht="12.75" hidden="1" customHeight="1"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2:14" ht="12.75" hidden="1" customHeight="1"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2:14" ht="12.75" hidden="1" customHeight="1"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2:14" ht="12.75" hidden="1" customHeight="1"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2:14" ht="12.75" hidden="1" customHeight="1"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2:14" ht="12.75" hidden="1" customHeight="1"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2:14" ht="12.75" hidden="1" customHeight="1"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2:14" ht="12.75" hidden="1" customHeight="1"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2:14" ht="12.75" hidden="1" customHeight="1"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2:14" ht="12.75" hidden="1" customHeight="1"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2:14" ht="12.75" hidden="1" customHeight="1"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2:14" ht="12.75" hidden="1" customHeight="1"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2:14" ht="12.75" hidden="1" customHeight="1"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2:14" ht="12.75" hidden="1" customHeight="1"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2:14" ht="12.75" hidden="1" customHeight="1"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2:14" ht="12.75" hidden="1" customHeight="1"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2:14" ht="12.75" hidden="1" customHeight="1"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2:14" ht="12.75" hidden="1" customHeight="1"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2:14" ht="12.75" hidden="1" customHeight="1"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2:14" ht="12.75" hidden="1" customHeight="1"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2:14" ht="12.75" hidden="1" customHeight="1"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2:14" ht="12.75" hidden="1" customHeight="1"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2:14" ht="12.75" hidden="1" customHeight="1"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2:14" ht="12.75" hidden="1" customHeight="1"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2:14" ht="12.75" hidden="1" customHeight="1"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2:14" ht="12.75" hidden="1" customHeight="1"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2:14" ht="12.75" hidden="1" customHeight="1"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2:14" ht="12.75" hidden="1" customHeight="1"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2:14" ht="12.75" hidden="1" customHeight="1"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2:14" ht="12.75" hidden="1" customHeight="1"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2:14" ht="12.75" hidden="1" customHeight="1"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2:14" ht="12.75" hidden="1" customHeight="1"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2:14" ht="12.75" hidden="1" customHeight="1"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2:14" ht="12.75" hidden="1" customHeight="1"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2:14" ht="12.75" hidden="1" customHeight="1"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2:14" ht="12.75" hidden="1" customHeight="1"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2:14" ht="12.75" hidden="1" customHeight="1"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2:14" ht="12.75" hidden="1" customHeight="1"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2:14" ht="12.75" hidden="1" customHeight="1"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2:14" ht="12.75" hidden="1" customHeight="1"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2:14" ht="12.75" hidden="1" customHeight="1"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2:14" ht="12.75" hidden="1" customHeight="1"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2:14" ht="12.75" hidden="1" customHeight="1"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2:14" ht="12.75" hidden="1" customHeight="1"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2:14" ht="12.75" hidden="1" customHeight="1"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2:14" ht="12.75" hidden="1" customHeight="1"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2:14" ht="12.75" hidden="1" customHeight="1"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2:14" ht="12.75" hidden="1" customHeight="1"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2:14" ht="12.75" hidden="1" customHeight="1"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2:14" ht="12.75" hidden="1" customHeight="1"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2:14" ht="12.75" hidden="1" customHeight="1"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2:14" ht="12.75" hidden="1" customHeight="1"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2:14" ht="12.75" hidden="1" customHeight="1"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2:14" ht="12.75" hidden="1" customHeight="1"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2:14" ht="12.75" hidden="1" customHeight="1"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2:14" ht="12.75" hidden="1" customHeight="1"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2:14" ht="12.75" hidden="1" customHeight="1"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2:14" ht="12.75" hidden="1" customHeight="1"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2:14" ht="12.75" hidden="1" customHeight="1"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2:14" ht="12.75" hidden="1" customHeight="1"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2:14" ht="12.75" hidden="1" customHeight="1"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2:14" ht="12.75" hidden="1" customHeight="1"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2:14" ht="12.75" hidden="1" customHeight="1"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2:14" ht="12.75" hidden="1" customHeight="1"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2:14" ht="12.75" hidden="1" customHeight="1"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2:14" ht="12.75" hidden="1" customHeight="1"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2:14" ht="12.75" hidden="1" customHeight="1"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2:14" ht="12.75" hidden="1" customHeight="1"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2:14" ht="12.75" hidden="1" customHeight="1"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2:14" ht="12.75" hidden="1" customHeight="1"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2:14" ht="12.75" hidden="1" customHeight="1"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2:14" ht="12.75" hidden="1" customHeight="1"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2:14" ht="12.75" hidden="1" customHeight="1"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2:14" ht="12.75" hidden="1" customHeight="1"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2:14" ht="12.75" hidden="1" customHeight="1"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2:14" ht="12.75" hidden="1" customHeight="1"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2:14" ht="12.75" hidden="1" customHeight="1"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2:14" ht="12.75" hidden="1" customHeight="1"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2:14" ht="12.75" hidden="1" customHeight="1"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2:14" ht="12.75" hidden="1" customHeight="1"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2:14" ht="12.75" hidden="1" customHeight="1"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2:14" ht="12.75" hidden="1" customHeight="1"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2:14" ht="12.75" hidden="1" customHeight="1"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2:14" ht="12.75" hidden="1" customHeight="1"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2:14" ht="12.75" hidden="1" customHeight="1"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2:14" ht="12.75" hidden="1" customHeight="1"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2:14" ht="12.75" hidden="1" customHeight="1"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2:14" ht="12.75" hidden="1" customHeight="1"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2:14" ht="12.75" hidden="1" customHeight="1"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2:14" ht="12.75" hidden="1" customHeight="1"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2:14" ht="12.75" hidden="1" customHeight="1"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2:14" ht="12.75" hidden="1" customHeight="1"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2:14" ht="12.75" hidden="1" customHeight="1"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2:14" ht="12.75" hidden="1" customHeight="1"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2:14" ht="12.75" hidden="1" customHeight="1"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2:14" ht="12.75" hidden="1" customHeight="1"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2:14" ht="12.75" hidden="1" customHeight="1"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2:14" ht="12.75" hidden="1" customHeight="1"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2:14" ht="12.75" hidden="1" customHeight="1"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2:14" ht="12.75" hidden="1" customHeight="1"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2:14" ht="12.75" hidden="1" customHeight="1"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2:14" ht="12.75" hidden="1" customHeight="1"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2:14" ht="12.75" hidden="1" customHeight="1"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2:14" ht="12.75" hidden="1" customHeight="1"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2:14" ht="12.75" hidden="1" customHeight="1"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2:14" ht="12.75" hidden="1" customHeight="1"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2:14" ht="12.75" hidden="1" customHeight="1"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2:14" ht="12.75" hidden="1" customHeight="1"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2:14" ht="12.75" hidden="1" customHeight="1"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2:14" ht="12.75" hidden="1" customHeight="1"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2:14" ht="12.75" hidden="1" customHeight="1"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2:14" ht="12.75" hidden="1" customHeight="1"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2:14" ht="12.75" hidden="1" customHeight="1"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2:14" ht="12.75" hidden="1" customHeight="1"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2:14" ht="12.75" hidden="1" customHeight="1"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2:14" ht="12.75" hidden="1" customHeight="1"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2:14" ht="12.75" hidden="1" customHeight="1"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2:14" ht="12.75" hidden="1" customHeight="1"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2:14" ht="12.75" hidden="1" customHeight="1"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2:14" ht="12.75" hidden="1" customHeight="1"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2:14" ht="12.75" hidden="1" customHeight="1"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2:14" ht="12.75" hidden="1" customHeight="1"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2:14" ht="12.75" hidden="1" customHeight="1"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2:14" ht="12.75" hidden="1" customHeight="1"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2:14" ht="12.75" hidden="1" customHeight="1"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2:14" ht="12.75" hidden="1" customHeight="1"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2:14" ht="12.75" hidden="1" customHeight="1"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2:14" ht="12.75" hidden="1" customHeight="1"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2:14" ht="12.75" hidden="1" customHeight="1"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2:14" ht="12.75" hidden="1" customHeight="1"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2:14" ht="12.75" hidden="1" customHeight="1"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2:14" ht="12.75" hidden="1" customHeight="1"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2:14" ht="12.75" hidden="1" customHeight="1"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2:14" ht="12.75" hidden="1" customHeight="1"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2:14" ht="12.75" hidden="1" customHeight="1"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2:14" ht="12.75" hidden="1" customHeight="1"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2:14" ht="12.75" hidden="1" customHeight="1"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2:14" ht="12.75" hidden="1" customHeight="1"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2:14" ht="12.75" hidden="1" customHeight="1"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2:14" ht="12.75" hidden="1" customHeight="1"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2:14" ht="12.75" hidden="1" customHeight="1"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2:14" ht="12.75" hidden="1" customHeight="1"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2:14" ht="12.75" hidden="1" customHeight="1"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2:14" ht="12.75" hidden="1" customHeight="1"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2:14" ht="12.75" hidden="1" customHeight="1"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2:14" ht="12.75" hidden="1" customHeight="1"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2:14" ht="12.75" hidden="1" customHeight="1"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2:14" ht="12.75" hidden="1" customHeight="1"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2:14" ht="12.75" hidden="1" customHeight="1"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2:14" ht="12.75" hidden="1" customHeight="1"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2:14" ht="12.75" hidden="1" customHeight="1"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2:14" ht="12.75" hidden="1" customHeight="1"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2:14" ht="12.75" hidden="1" customHeight="1"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2:14" ht="12.75" hidden="1" customHeight="1"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2:14" ht="12.75" hidden="1" customHeight="1"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2:14" ht="12.75" hidden="1" customHeight="1"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2:14" ht="12.75" hidden="1" customHeight="1"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2:14" ht="12.75" hidden="1" customHeight="1"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2:14" ht="12.75" hidden="1" customHeight="1"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2:14" ht="12.75" hidden="1" customHeight="1"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2:14" ht="12.75" hidden="1" customHeight="1"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2:14" ht="12.75" hidden="1" customHeight="1"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2:14" ht="12.75" hidden="1" customHeight="1"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2:14" ht="12.75" hidden="1" customHeight="1"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2:14" ht="12.75" hidden="1" customHeight="1"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2:14" ht="12.75" hidden="1" customHeight="1"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2:14" ht="12.75" hidden="1" customHeight="1"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2:14" ht="12.75" hidden="1" customHeight="1"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2:14" ht="12.75" hidden="1" customHeight="1"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2:14" ht="12.75" hidden="1" customHeight="1"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2:14" ht="12.75" hidden="1" customHeight="1"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2:14" ht="12.75" hidden="1" customHeight="1"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2:14" ht="12.75" hidden="1" customHeight="1"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2:14" ht="12.75" hidden="1" customHeight="1"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2:14" ht="12.75" hidden="1" customHeight="1"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2:14" ht="12.75" hidden="1" customHeight="1"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2:14" ht="12.75" hidden="1" customHeight="1"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2:14" ht="12.75" hidden="1" customHeight="1"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2:14" ht="12.75" hidden="1" customHeight="1"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2:14" ht="12.75" hidden="1" customHeight="1"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2:14" ht="12.75" hidden="1" customHeight="1"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2:14" ht="12.75" hidden="1" customHeight="1"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2:14" ht="12.75" hidden="1" customHeight="1"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2:14" ht="12.75" hidden="1" customHeight="1"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2:14" ht="12.75" hidden="1" customHeight="1"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2:14" ht="12.75" hidden="1" customHeight="1"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2:14" ht="12.75" hidden="1" customHeight="1"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2:14" ht="12.75" hidden="1" customHeight="1"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2:14" ht="12.75" hidden="1" customHeight="1"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2:14" ht="12.75" hidden="1" customHeight="1"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2:14" ht="12.75" hidden="1" customHeight="1"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2:14" ht="12.75" hidden="1" customHeight="1"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2:14" ht="12.75" hidden="1" customHeight="1"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  <row r="1001" spans="2:14" ht="12.75" hidden="1" customHeight="1"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</row>
    <row r="1002" spans="2:14" ht="12.75" hidden="1" customHeight="1"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</row>
    <row r="1003" spans="2:14" ht="12.75" hidden="1" customHeight="1"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</row>
    <row r="1004" spans="2:14" ht="12.75" hidden="1" customHeight="1"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</row>
    <row r="1005" spans="2:14" ht="12.75" hidden="1" customHeight="1"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</row>
    <row r="1006" spans="2:14" ht="12.75" hidden="1" customHeight="1"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</row>
    <row r="1007" spans="2:14" ht="12.75" hidden="1" customHeight="1"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</row>
    <row r="1008" spans="2:14" ht="12.75" hidden="1" customHeight="1"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</row>
    <row r="1009" spans="2:14" ht="12.75" hidden="1" customHeight="1"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</row>
    <row r="1010" spans="2:14" ht="12.75" hidden="1" customHeight="1"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</row>
    <row r="1011" spans="2:14" ht="12.75" hidden="1" customHeight="1"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</row>
    <row r="1012" spans="2:14" ht="12.75" hidden="1" customHeight="1"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</row>
    <row r="1013" spans="2:14" ht="12.75" hidden="1" customHeight="1"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</row>
    <row r="1014" spans="2:14" ht="12.75" hidden="1" customHeight="1"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</row>
    <row r="1015" spans="2:14" ht="12.75" hidden="1" customHeight="1"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</row>
    <row r="1016" spans="2:14" ht="12.75" hidden="1" customHeight="1"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</row>
    <row r="1017" spans="2:14" ht="12.75" hidden="1" customHeight="1"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</row>
    <row r="1018" spans="2:14" ht="12.75" hidden="1" customHeight="1"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</row>
    <row r="1019" spans="2:14" ht="12.75" hidden="1" customHeight="1"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</row>
    <row r="1020" spans="2:14" ht="12.75" hidden="1" customHeight="1"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</row>
    <row r="1021" spans="2:14" ht="12.75" hidden="1" customHeight="1"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</row>
    <row r="1022" spans="2:14" ht="12.75" hidden="1" customHeight="1"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</row>
    <row r="1023" spans="2:14" ht="12.75" hidden="1" customHeight="1"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</row>
    <row r="1024" spans="2:14" ht="12.75" hidden="1" customHeight="1"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</row>
    <row r="1025" spans="2:14" ht="12.75" hidden="1" customHeight="1"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</row>
    <row r="1026" spans="2:14" ht="12.75" hidden="1" customHeight="1"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</row>
    <row r="1027" spans="2:14" ht="12.75" hidden="1" customHeight="1"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</row>
    <row r="1028" spans="2:14" ht="12.75" hidden="1" customHeight="1"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</row>
    <row r="1029" spans="2:14" ht="12.75" hidden="1" customHeight="1"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</row>
    <row r="1030" spans="2:14" ht="12.75" hidden="1" customHeight="1"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</row>
    <row r="1031" spans="2:14" ht="12.75" hidden="1" customHeight="1"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</row>
    <row r="1032" spans="2:14" ht="12.75" hidden="1" customHeight="1"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</row>
    <row r="1033" spans="2:14" ht="12.75" hidden="1" customHeight="1"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</row>
    <row r="1034" spans="2:14" ht="12.75" hidden="1" customHeight="1"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</row>
    <row r="1035" spans="2:14" ht="12.75" hidden="1" customHeight="1"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</row>
    <row r="1036" spans="2:14" ht="12.75" hidden="1" customHeight="1"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</row>
    <row r="1037" spans="2:14" ht="12.75" hidden="1" customHeight="1"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</row>
    <row r="1038" spans="2:14" ht="12.75" hidden="1" customHeight="1"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</row>
    <row r="1039" spans="2:14" ht="12.75" hidden="1" customHeight="1"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</row>
    <row r="1040" spans="2:14" ht="12.75" hidden="1" customHeight="1"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</row>
    <row r="1041" spans="2:14" ht="12.75" hidden="1" customHeight="1"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</row>
    <row r="1042" spans="2:14" ht="12.75" hidden="1" customHeight="1"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</row>
    <row r="1043" spans="2:14" ht="12.75" hidden="1" customHeight="1"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</row>
    <row r="1044" spans="2:14" ht="12.75" hidden="1" customHeight="1"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</row>
    <row r="1045" spans="2:14" ht="12.75" hidden="1" customHeight="1"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</row>
    <row r="1046" spans="2:14" ht="12.75" hidden="1" customHeight="1"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</row>
    <row r="1047" spans="2:14" ht="12.75" hidden="1" customHeight="1"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</row>
    <row r="1048" spans="2:14" ht="12.75" hidden="1" customHeight="1"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</row>
    <row r="1049" spans="2:14" ht="12.75" hidden="1" customHeight="1"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</row>
    <row r="1050" spans="2:14" ht="12.75" hidden="1" customHeight="1"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</row>
    <row r="1051" spans="2:14" ht="12.75" hidden="1" customHeight="1"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</row>
    <row r="1052" spans="2:14" ht="12.75" hidden="1" customHeight="1"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</row>
    <row r="1053" spans="2:14" ht="12.75" hidden="1" customHeight="1"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</row>
    <row r="1054" spans="2:14" ht="12.75" hidden="1" customHeight="1"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</row>
    <row r="1055" spans="2:14" ht="12.75" hidden="1" customHeight="1"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</row>
    <row r="1056" spans="2:14" ht="12.75" hidden="1" customHeight="1"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</row>
    <row r="1057" spans="2:14" ht="12.75" hidden="1" customHeight="1"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</row>
    <row r="1058" spans="2:14" ht="12.75" hidden="1" customHeight="1"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</row>
    <row r="1059" spans="2:14" ht="12.75" hidden="1" customHeight="1"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</row>
    <row r="1060" spans="2:14" ht="12.75" hidden="1" customHeight="1"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</row>
    <row r="1061" spans="2:14" ht="12.75" hidden="1" customHeight="1"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</row>
    <row r="1062" spans="2:14" ht="12.75" hidden="1" customHeight="1"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</row>
    <row r="1063" spans="2:14" ht="12.75" hidden="1" customHeight="1"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</row>
    <row r="1064" spans="2:14" ht="12.75" hidden="1" customHeight="1"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</row>
    <row r="1065" spans="2:14" ht="12.75" hidden="1" customHeight="1"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</row>
    <row r="1066" spans="2:14" ht="12.75" hidden="1" customHeight="1"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</row>
    <row r="1067" spans="2:14" ht="12.75" hidden="1" customHeight="1"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</row>
    <row r="1068" spans="2:14" ht="12.75" hidden="1" customHeight="1"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</row>
    <row r="1069" spans="2:14" ht="12.75" hidden="1" customHeight="1"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</row>
    <row r="1070" spans="2:14" ht="12.75" hidden="1" customHeight="1"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</row>
    <row r="1071" spans="2:14" ht="12.75" hidden="1" customHeight="1"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</row>
    <row r="1072" spans="2:14" ht="12.75" hidden="1" customHeight="1"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</row>
    <row r="1073" spans="2:14" ht="12.75" hidden="1" customHeight="1"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</row>
    <row r="1074" spans="2:14" ht="12.75" hidden="1" customHeight="1"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</row>
    <row r="1075" spans="2:14" ht="12.75" hidden="1" customHeight="1"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</row>
    <row r="1076" spans="2:14" ht="12.75" hidden="1" customHeight="1"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</row>
    <row r="1077" spans="2:14" ht="12.75" hidden="1" customHeight="1"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</row>
    <row r="1078" spans="2:14" ht="12.75" hidden="1" customHeight="1"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</row>
    <row r="1079" spans="2:14" ht="12.75" hidden="1" customHeight="1"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</row>
    <row r="1080" spans="2:14" ht="12.75" hidden="1" customHeight="1"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</row>
    <row r="1081" spans="2:14" ht="12.75" hidden="1" customHeight="1"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</row>
    <row r="1082" spans="2:14" ht="12.75" hidden="1" customHeight="1"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</row>
    <row r="1083" spans="2:14" ht="12.75" hidden="1" customHeight="1"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</row>
    <row r="1084" spans="2:14" ht="12.75" hidden="1" customHeight="1"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</row>
    <row r="1085" spans="2:14" ht="12.75" hidden="1" customHeight="1"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</row>
    <row r="1086" spans="2:14" ht="12.75" hidden="1" customHeight="1"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</row>
    <row r="1087" spans="2:14" ht="12.75" hidden="1" customHeight="1"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</row>
    <row r="1088" spans="2:14" ht="12.75" hidden="1" customHeight="1"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</row>
    <row r="1089" spans="2:14" ht="12.75" hidden="1" customHeight="1"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</row>
    <row r="1090" spans="2:14" ht="12.75" hidden="1" customHeight="1"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</row>
    <row r="1091" spans="2:14" ht="12.75" hidden="1" customHeight="1"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</row>
    <row r="1092" spans="2:14" ht="12.75" hidden="1" customHeight="1"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</row>
    <row r="1093" spans="2:14" ht="12.75" hidden="1" customHeight="1"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</row>
    <row r="1094" spans="2:14" ht="12.75" hidden="1" customHeight="1"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</row>
    <row r="1095" spans="2:14" ht="12.75" hidden="1" customHeight="1"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</row>
    <row r="1096" spans="2:14" ht="12.75" hidden="1" customHeight="1"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</row>
    <row r="1097" spans="2:14" ht="12.75" hidden="1" customHeight="1"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</row>
    <row r="1098" spans="2:14" ht="12.75" hidden="1" customHeight="1"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</row>
    <row r="1099" spans="2:14" ht="12.75" hidden="1" customHeight="1"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</row>
    <row r="1100" spans="2:14" ht="12.75" hidden="1" customHeight="1"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</row>
    <row r="1101" spans="2:14" ht="12.75" hidden="1" customHeight="1"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</row>
    <row r="1102" spans="2:14" ht="12.75" hidden="1" customHeight="1"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</row>
    <row r="1103" spans="2:14" ht="12.75" hidden="1" customHeight="1"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</row>
    <row r="1104" spans="2:14" ht="12.75" hidden="1" customHeight="1"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</row>
    <row r="1105" spans="2:14" ht="12.75" hidden="1" customHeight="1"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</row>
    <row r="1106" spans="2:14" ht="12.75" hidden="1" customHeight="1"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</row>
    <row r="1107" spans="2:14" ht="12.75" hidden="1" customHeight="1"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</row>
    <row r="1108" spans="2:14" ht="12.75" hidden="1" customHeight="1"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</row>
    <row r="1109" spans="2:14" ht="12.75" hidden="1" customHeight="1"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</row>
    <row r="1110" spans="2:14" ht="12.75" hidden="1" customHeight="1"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</row>
    <row r="1111" spans="2:14" ht="12.75" hidden="1" customHeight="1"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</row>
    <row r="1112" spans="2:14" ht="12.75" hidden="1" customHeight="1"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</row>
    <row r="1113" spans="2:14" ht="12.75" hidden="1" customHeight="1"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</row>
    <row r="1114" spans="2:14" ht="12.75" hidden="1" customHeight="1"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</row>
    <row r="1115" spans="2:14" ht="12.75" hidden="1" customHeight="1"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</row>
    <row r="1116" spans="2:14" ht="12.75" hidden="1" customHeight="1"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</row>
    <row r="1117" spans="2:14" ht="12.75" hidden="1" customHeight="1"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</row>
    <row r="1118" spans="2:14" ht="12.75" hidden="1" customHeight="1"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</row>
    <row r="1119" spans="2:14" ht="12.75" hidden="1" customHeight="1"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</row>
    <row r="1120" spans="2:14" ht="12.75" hidden="1" customHeight="1"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</row>
    <row r="1121" spans="2:14" ht="12.75" hidden="1" customHeight="1"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</row>
    <row r="1122" spans="2:14" ht="12.75" hidden="1" customHeight="1"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</row>
    <row r="1123" spans="2:14" ht="12.75" hidden="1" customHeight="1"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</row>
    <row r="1124" spans="2:14" ht="12.75" hidden="1" customHeight="1"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</row>
    <row r="1125" spans="2:14" ht="12.75" hidden="1" customHeight="1"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</row>
    <row r="1126" spans="2:14" ht="12.75" hidden="1" customHeight="1"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</row>
    <row r="1127" spans="2:14" ht="12.75" hidden="1" customHeight="1"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</row>
    <row r="1128" spans="2:14" ht="12.75" hidden="1" customHeight="1"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</row>
    <row r="1129" spans="2:14" ht="12.75" hidden="1" customHeight="1"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</row>
    <row r="1130" spans="2:14" ht="12.75" hidden="1" customHeight="1"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</row>
    <row r="1131" spans="2:14" ht="12.75" hidden="1" customHeight="1"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</row>
    <row r="1132" spans="2:14" ht="12.75" hidden="1" customHeight="1"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</row>
    <row r="1133" spans="2:14" ht="12.75" hidden="1" customHeight="1"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</row>
    <row r="1134" spans="2:14" ht="12.75" hidden="1" customHeight="1"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</row>
    <row r="1135" spans="2:14" ht="12.75" hidden="1" customHeight="1"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</row>
    <row r="1136" spans="2:14" ht="12.75" hidden="1" customHeight="1"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</row>
    <row r="1137" spans="2:14" ht="12.75" hidden="1" customHeight="1"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</row>
    <row r="1138" spans="2:14" ht="12.75" hidden="1" customHeight="1"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</row>
    <row r="1139" spans="2:14" ht="12.75" hidden="1" customHeight="1"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</row>
    <row r="1140" spans="2:14" ht="12.75" hidden="1" customHeight="1"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</row>
    <row r="1141" spans="2:14" ht="12.75" hidden="1" customHeight="1"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</row>
    <row r="1142" spans="2:14" ht="12.75" hidden="1" customHeight="1"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</row>
    <row r="1143" spans="2:14" ht="12.75" hidden="1" customHeight="1"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</row>
    <row r="1144" spans="2:14" ht="12.75" hidden="1" customHeight="1"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</row>
    <row r="1145" spans="2:14" ht="12.75" hidden="1" customHeight="1"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</row>
    <row r="1146" spans="2:14" ht="12.75" hidden="1" customHeight="1"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</row>
    <row r="1147" spans="2:14" ht="12.75" hidden="1" customHeight="1"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</row>
    <row r="1148" spans="2:14" ht="12.75" hidden="1" customHeight="1"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</row>
    <row r="1149" spans="2:14" ht="12.75" hidden="1" customHeight="1"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</row>
    <row r="1150" spans="2:14" ht="12.75" hidden="1" customHeight="1"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</row>
    <row r="1151" spans="2:14" ht="12.75" hidden="1" customHeight="1"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</row>
    <row r="1152" spans="2:14" ht="12.75" hidden="1" customHeight="1"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</row>
    <row r="1153" spans="2:14" ht="12.75" hidden="1" customHeight="1"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</row>
    <row r="1154" spans="2:14" ht="12.75" hidden="1" customHeight="1"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</row>
    <row r="1155" spans="2:14" ht="12.75" hidden="1" customHeight="1"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</row>
    <row r="1156" spans="2:14" ht="12.75" hidden="1" customHeight="1"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</row>
    <row r="1157" spans="2:14" ht="12.75" hidden="1" customHeight="1"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</row>
    <row r="1158" spans="2:14" ht="12.75" hidden="1" customHeight="1"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</row>
    <row r="1159" spans="2:14" ht="12.75" hidden="1" customHeight="1"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</row>
    <row r="1160" spans="2:14" ht="12.75" hidden="1" customHeight="1"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</row>
    <row r="1161" spans="2:14" ht="12.75" hidden="1" customHeight="1"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</row>
    <row r="1162" spans="2:14" ht="12.75" hidden="1" customHeight="1"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</row>
    <row r="1163" spans="2:14" ht="12.75" hidden="1" customHeight="1"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</row>
    <row r="1164" spans="2:14" ht="12.75" hidden="1" customHeight="1"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</row>
    <row r="1165" spans="2:14" ht="12.75" hidden="1" customHeight="1"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</row>
    <row r="1166" spans="2:14" ht="12.75" hidden="1" customHeight="1"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</row>
    <row r="1167" spans="2:14" ht="12.75" hidden="1" customHeight="1"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</row>
    <row r="1168" spans="2:14" ht="12.75" hidden="1" customHeight="1"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</row>
    <row r="1169" spans="2:14" ht="12.75" hidden="1" customHeight="1"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</row>
    <row r="1170" spans="2:14" ht="12.75" hidden="1" customHeight="1"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</row>
    <row r="1171" spans="2:14" ht="12.75" hidden="1" customHeight="1"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</row>
    <row r="1172" spans="2:14" ht="12.75" hidden="1" customHeight="1"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</row>
    <row r="1173" spans="2:14" ht="12.75" hidden="1" customHeight="1"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</row>
    <row r="1174" spans="2:14" ht="12.75" hidden="1" customHeight="1"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</row>
    <row r="1175" spans="2:14" ht="12.75" hidden="1" customHeight="1"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</row>
    <row r="1176" spans="2:14" ht="12.75" hidden="1" customHeight="1"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</row>
    <row r="1177" spans="2:14" ht="12.75" hidden="1" customHeight="1"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</row>
    <row r="1178" spans="2:14" ht="12.75" hidden="1" customHeight="1"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</row>
    <row r="1179" spans="2:14" ht="12.75" hidden="1" customHeight="1"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</row>
    <row r="1180" spans="2:14" ht="12.75" hidden="1" customHeight="1"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</row>
    <row r="1181" spans="2:14" ht="12.75" hidden="1" customHeight="1"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</row>
    <row r="1182" spans="2:14" ht="12.75" hidden="1" customHeight="1"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</row>
    <row r="1183" spans="2:14" ht="12.75" hidden="1" customHeight="1"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</row>
    <row r="1184" spans="2:14" ht="12.75" hidden="1" customHeight="1"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</row>
    <row r="1185" spans="2:14" ht="12.75" hidden="1" customHeight="1"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</row>
    <row r="1186" spans="2:14" ht="12.75" hidden="1" customHeight="1"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</row>
    <row r="1187" spans="2:14" ht="12.75" hidden="1" customHeight="1"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</row>
    <row r="1188" spans="2:14" ht="12.75" hidden="1" customHeight="1"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</row>
    <row r="1189" spans="2:14" ht="12.75" hidden="1" customHeight="1"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</row>
    <row r="1190" spans="2:14" ht="12.75" hidden="1" customHeight="1"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</row>
    <row r="1191" spans="2:14" ht="12.75" hidden="1" customHeight="1"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</row>
    <row r="1192" spans="2:14" ht="12.75" hidden="1" customHeight="1"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</row>
    <row r="1193" spans="2:14" ht="12.75" hidden="1" customHeight="1"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</row>
    <row r="1194" spans="2:14" ht="12.75" hidden="1" customHeight="1"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</row>
    <row r="1195" spans="2:14" ht="12.75" hidden="1" customHeight="1"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</row>
    <row r="1196" spans="2:14" ht="12.75" hidden="1" customHeight="1"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</row>
    <row r="1197" spans="2:14" ht="12.75" hidden="1" customHeight="1"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</row>
    <row r="1198" spans="2:14" ht="12.75" hidden="1" customHeight="1"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</row>
    <row r="1199" spans="2:14" ht="12.75" hidden="1" customHeight="1"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</row>
    <row r="1200" spans="2:14" ht="12.75" hidden="1" customHeight="1"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</row>
    <row r="1201" spans="2:14" ht="12.75" hidden="1" customHeight="1"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</row>
    <row r="1202" spans="2:14" ht="12.75" hidden="1" customHeight="1"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</row>
    <row r="1203" spans="2:14" ht="12.75" hidden="1" customHeight="1"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</row>
    <row r="1204" spans="2:14" ht="12.75" hidden="1" customHeight="1"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</row>
    <row r="1205" spans="2:14" ht="12.75" hidden="1" customHeight="1"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</row>
    <row r="1206" spans="2:14" ht="12.75" hidden="1" customHeight="1"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</row>
    <row r="1207" spans="2:14" ht="12.75" hidden="1" customHeight="1"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</row>
    <row r="1208" spans="2:14" ht="12.75" hidden="1" customHeight="1"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</row>
    <row r="1209" spans="2:14" ht="12.75" hidden="1" customHeight="1"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</row>
    <row r="1210" spans="2:14" ht="12.75" hidden="1" customHeight="1"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</row>
    <row r="1211" spans="2:14" ht="12.75" hidden="1" customHeight="1"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</row>
    <row r="1212" spans="2:14" ht="12.75" hidden="1" customHeight="1"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</row>
    <row r="1213" spans="2:14" ht="12.75" hidden="1" customHeight="1"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</row>
    <row r="1214" spans="2:14" ht="12.75" hidden="1" customHeight="1"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</row>
    <row r="1215" spans="2:14" ht="12.75" hidden="1" customHeight="1"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</row>
    <row r="1216" spans="2:14" ht="12.75" hidden="1" customHeight="1"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</row>
    <row r="1217" spans="2:14" ht="12.75" hidden="1" customHeight="1"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</row>
    <row r="1218" spans="2:14" ht="12.75" hidden="1" customHeight="1"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</row>
    <row r="1219" spans="2:14" ht="12.75" hidden="1" customHeight="1"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</row>
    <row r="1220" spans="2:14" ht="12.75" hidden="1" customHeight="1"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</row>
    <row r="1221" spans="2:14" ht="12.75" hidden="1" customHeight="1"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</row>
    <row r="1222" spans="2:14" ht="12.75" hidden="1" customHeight="1"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</row>
    <row r="1223" spans="2:14" ht="12.75" hidden="1" customHeight="1"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</row>
    <row r="1224" spans="2:14" ht="12.75" hidden="1" customHeight="1"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</row>
    <row r="1225" spans="2:14" ht="12.75" hidden="1" customHeight="1"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</row>
    <row r="1226" spans="2:14" ht="12.75" hidden="1" customHeight="1"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</row>
    <row r="1227" spans="2:14" ht="12.75" hidden="1" customHeight="1"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</row>
    <row r="1228" spans="2:14" ht="12.75" hidden="1" customHeight="1"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</row>
    <row r="1229" spans="2:14" ht="12.75" hidden="1" customHeight="1"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</row>
    <row r="1230" spans="2:14" ht="12.75" hidden="1" customHeight="1"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</row>
    <row r="1231" spans="2:14" ht="12.75" hidden="1" customHeight="1"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</row>
    <row r="1232" spans="2:14" ht="12.75" hidden="1" customHeight="1"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</row>
    <row r="1233" spans="2:14" ht="12.75" hidden="1" customHeight="1"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</row>
    <row r="1234" spans="2:14" ht="12.75" hidden="1" customHeight="1"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</row>
    <row r="1235" spans="2:14" ht="12.75" hidden="1" customHeight="1"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</row>
    <row r="1236" spans="2:14" ht="12.75" hidden="1" customHeight="1"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</row>
    <row r="1237" spans="2:14" ht="12.75" hidden="1" customHeight="1"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</row>
    <row r="1238" spans="2:14" ht="12.75" hidden="1" customHeight="1"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</row>
    <row r="1239" spans="2:14" ht="12.75" hidden="1" customHeight="1"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</row>
    <row r="1240" spans="2:14" ht="12.75" hidden="1" customHeight="1"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</row>
    <row r="1241" spans="2:14" ht="12.75" hidden="1" customHeight="1"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</row>
    <row r="1242" spans="2:14" ht="12.75" hidden="1" customHeight="1"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</row>
    <row r="1243" spans="2:14" ht="12.75" hidden="1" customHeight="1"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</row>
    <row r="1244" spans="2:14" ht="12.75" hidden="1" customHeight="1"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</row>
    <row r="1245" spans="2:14" ht="12.75" hidden="1" customHeight="1"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</row>
    <row r="1246" spans="2:14" ht="12.75" hidden="1" customHeight="1"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</row>
    <row r="1247" spans="2:14" ht="12.75" hidden="1" customHeight="1"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</row>
    <row r="1248" spans="2:14" ht="12.75" hidden="1" customHeight="1"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</row>
    <row r="1249" spans="2:14" ht="12.75" hidden="1" customHeight="1"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</row>
    <row r="1250" spans="2:14" ht="12.75" hidden="1" customHeight="1"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</row>
    <row r="1251" spans="2:14" ht="12.75" hidden="1" customHeight="1"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</row>
    <row r="1252" spans="2:14" ht="12.75" hidden="1" customHeight="1"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</row>
    <row r="1253" spans="2:14" ht="12.75" hidden="1" customHeight="1"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</row>
    <row r="1254" spans="2:14" ht="12.75" hidden="1" customHeight="1"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</row>
    <row r="1255" spans="2:14" ht="12.75" hidden="1" customHeight="1"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</row>
    <row r="1256" spans="2:14" ht="12.75" hidden="1" customHeight="1"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</row>
    <row r="1257" spans="2:14" ht="12.75" hidden="1" customHeight="1"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</row>
    <row r="1258" spans="2:14" ht="12.75" hidden="1" customHeight="1"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</row>
    <row r="1259" spans="2:14" ht="12.75" hidden="1" customHeight="1"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</row>
    <row r="1260" spans="2:14" ht="12.75" hidden="1" customHeight="1"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</row>
    <row r="1261" spans="2:14" ht="12.75" hidden="1" customHeight="1"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</row>
    <row r="1262" spans="2:14" ht="12.75" hidden="1" customHeight="1"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</row>
    <row r="1263" spans="2:14" ht="12.75" hidden="1" customHeight="1"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</row>
    <row r="1264" spans="2:14" ht="12.75" hidden="1" customHeight="1"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</row>
    <row r="1265" spans="2:14" ht="12.75" hidden="1" customHeight="1"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</row>
    <row r="1266" spans="2:14" ht="12.75" hidden="1" customHeight="1"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</row>
    <row r="1267" spans="2:14" ht="12.75" hidden="1" customHeight="1"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</row>
    <row r="1268" spans="2:14" ht="12.75" hidden="1" customHeight="1"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</row>
    <row r="1269" spans="2:14" ht="12.75" hidden="1" customHeight="1"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</row>
    <row r="1270" spans="2:14" ht="12.75" hidden="1" customHeight="1"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</row>
    <row r="1271" spans="2:14" ht="12.75" hidden="1" customHeight="1"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</row>
    <row r="1272" spans="2:14" ht="12.75" hidden="1" customHeight="1"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</row>
    <row r="1273" spans="2:14" ht="12.75" hidden="1" customHeight="1"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</row>
    <row r="1274" spans="2:14" ht="12.75" hidden="1" customHeight="1"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</row>
    <row r="1275" spans="2:14" ht="12.75" hidden="1" customHeight="1"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</row>
    <row r="1276" spans="2:14" ht="12.75" hidden="1" customHeight="1"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</row>
    <row r="1277" spans="2:14" ht="12.75" hidden="1" customHeight="1"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</row>
    <row r="1278" spans="2:14" ht="12.75" hidden="1" customHeight="1"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</row>
    <row r="1279" spans="2:14" ht="12.75" hidden="1" customHeight="1"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</row>
    <row r="1280" spans="2:14" ht="12.75" hidden="1" customHeight="1"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</row>
    <row r="1281" spans="2:14" ht="12.75" hidden="1" customHeight="1"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</row>
    <row r="1282" spans="2:14" ht="12.75" hidden="1" customHeight="1"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</row>
    <row r="1283" spans="2:14" ht="12.75" hidden="1" customHeight="1"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</row>
    <row r="1284" spans="2:14" ht="12.75" hidden="1" customHeight="1"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</row>
    <row r="1285" spans="2:14" ht="12.75" hidden="1" customHeight="1"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</row>
    <row r="1286" spans="2:14" ht="12.75" hidden="1" customHeight="1"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</row>
    <row r="1287" spans="2:14" ht="12.75" hidden="1" customHeight="1"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</row>
    <row r="1288" spans="2:14" ht="12.75" hidden="1" customHeight="1"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</row>
    <row r="1289" spans="2:14" ht="12.75" hidden="1" customHeight="1"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</row>
    <row r="1290" spans="2:14" ht="12.75" hidden="1" customHeight="1"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</row>
    <row r="1291" spans="2:14" ht="12.75" hidden="1" customHeight="1"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</row>
    <row r="1292" spans="2:14" ht="12.75" hidden="1" customHeight="1"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</row>
    <row r="1293" spans="2:14" ht="12.75" hidden="1" customHeight="1"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</row>
    <row r="1294" spans="2:14" ht="12.75" hidden="1" customHeight="1"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</row>
    <row r="1295" spans="2:14" ht="12.75" hidden="1" customHeight="1"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</row>
    <row r="1296" spans="2:14" ht="12.75" hidden="1" customHeight="1"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</row>
    <row r="1297" spans="2:14" ht="12.75" hidden="1" customHeight="1"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</row>
    <row r="1298" spans="2:14" ht="12.75" hidden="1" customHeight="1"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</row>
    <row r="1299" spans="2:14" ht="12.75" hidden="1" customHeight="1"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</row>
    <row r="1300" spans="2:14" ht="12.75" hidden="1" customHeight="1"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</row>
    <row r="1301" spans="2:14" ht="12.75" hidden="1" customHeight="1"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</row>
    <row r="1302" spans="2:14" ht="12.75" hidden="1" customHeight="1"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</row>
    <row r="1303" spans="2:14" ht="12.75" hidden="1" customHeight="1"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</row>
    <row r="1304" spans="2:14" ht="12.75" hidden="1" customHeight="1"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</row>
    <row r="1305" spans="2:14" ht="12.75" hidden="1" customHeight="1"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</row>
    <row r="1306" spans="2:14" ht="12.75" hidden="1" customHeight="1"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</row>
    <row r="1307" spans="2:14" ht="12.75" hidden="1" customHeight="1"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</row>
    <row r="1308" spans="2:14" ht="12.75" hidden="1" customHeight="1"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</row>
    <row r="1309" spans="2:14" ht="12.75" hidden="1" customHeight="1"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</row>
    <row r="1310" spans="2:14" ht="12.75" hidden="1" customHeight="1"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</row>
    <row r="1311" spans="2:14" ht="12.75" hidden="1" customHeight="1"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</row>
    <row r="1312" spans="2:14" ht="12.75" hidden="1" customHeight="1"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</row>
    <row r="1313" spans="2:14" ht="12.75" hidden="1" customHeight="1"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</row>
    <row r="1314" spans="2:14" ht="12.75" hidden="1" customHeight="1"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</row>
    <row r="1315" spans="2:14" ht="12.75" hidden="1" customHeight="1"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</row>
    <row r="1316" spans="2:14" ht="12.75" hidden="1" customHeight="1"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</row>
    <row r="1317" spans="2:14" ht="12.75" hidden="1" customHeight="1"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</row>
    <row r="1318" spans="2:14" ht="12.75" hidden="1" customHeight="1"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</row>
    <row r="1319" spans="2:14" ht="12.75" hidden="1" customHeight="1"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</row>
    <row r="1320" spans="2:14" ht="12.75" hidden="1" customHeight="1"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</row>
    <row r="1321" spans="2:14" ht="12.75" hidden="1" customHeight="1"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</row>
    <row r="1322" spans="2:14" ht="12.75" hidden="1" customHeight="1"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</row>
    <row r="1323" spans="2:14" ht="12.75" hidden="1" customHeight="1"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</row>
    <row r="1324" spans="2:14" ht="12.75" hidden="1" customHeight="1"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</row>
    <row r="1325" spans="2:14" ht="12.75" hidden="1" customHeight="1"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</row>
    <row r="1326" spans="2:14" ht="12.75" hidden="1" customHeight="1"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</row>
    <row r="1327" spans="2:14" ht="12.75" hidden="1" customHeight="1"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</row>
    <row r="1328" spans="2:14" ht="12.75" hidden="1" customHeight="1"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</row>
    <row r="1329" spans="2:14" ht="12.75" hidden="1" customHeight="1"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</row>
    <row r="1330" spans="2:14" ht="12.75" hidden="1" customHeight="1"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</row>
    <row r="1331" spans="2:14" ht="12.75" hidden="1" customHeight="1"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</row>
    <row r="1332" spans="2:14" ht="12.75" hidden="1" customHeight="1"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</row>
    <row r="1333" spans="2:14" ht="12.75" hidden="1" customHeight="1"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</row>
    <row r="1334" spans="2:14" ht="12.75" hidden="1" customHeight="1"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</row>
    <row r="1335" spans="2:14" ht="12.75" hidden="1" customHeight="1"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</row>
    <row r="1336" spans="2:14" ht="12.75" hidden="1" customHeight="1"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</row>
    <row r="1337" spans="2:14" ht="12.75" hidden="1" customHeight="1"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</row>
    <row r="1338" spans="2:14" ht="12.75" hidden="1" customHeight="1"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</row>
    <row r="1339" spans="2:14" ht="12.75" hidden="1" customHeight="1"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</row>
    <row r="1340" spans="2:14" ht="12.75" hidden="1" customHeight="1"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</row>
    <row r="1341" spans="2:14" ht="12.75" hidden="1" customHeight="1"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</row>
    <row r="1342" spans="2:14" ht="12.75" hidden="1" customHeight="1"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</row>
    <row r="1343" spans="2:14" ht="12.75" hidden="1" customHeight="1"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</row>
    <row r="1344" spans="2:14" ht="12.75" hidden="1" customHeight="1"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</row>
    <row r="1345" spans="2:14" ht="12.75" hidden="1" customHeight="1"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</row>
    <row r="1346" spans="2:14" ht="12.75" hidden="1" customHeight="1"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</row>
    <row r="1347" spans="2:14" ht="12.75" hidden="1" customHeight="1"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</row>
    <row r="1348" spans="2:14" ht="12.75" hidden="1" customHeight="1"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</row>
    <row r="1349" spans="2:14" ht="12.75" hidden="1" customHeight="1"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</row>
    <row r="1350" spans="2:14" ht="12.75" hidden="1" customHeight="1"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</row>
    <row r="1351" spans="2:14" ht="12.75" hidden="1" customHeight="1"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</row>
    <row r="1352" spans="2:14" ht="12.75" hidden="1" customHeight="1"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</row>
    <row r="1353" spans="2:14" ht="12.75" hidden="1" customHeight="1"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</row>
    <row r="1354" spans="2:14" ht="12.75" hidden="1" customHeight="1"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</row>
    <row r="1355" spans="2:14" ht="12.75" hidden="1" customHeight="1"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</row>
    <row r="1356" spans="2:14" ht="12.75" hidden="1" customHeight="1"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</row>
    <row r="1357" spans="2:14" ht="12.75" hidden="1" customHeight="1"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</row>
    <row r="1358" spans="2:14" ht="12.75" hidden="1" customHeight="1"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</row>
    <row r="1359" spans="2:14" ht="12.75" hidden="1" customHeight="1"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</row>
    <row r="1360" spans="2:14" ht="12.75" hidden="1" customHeight="1"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</row>
    <row r="1361" spans="2:14" ht="12.75" hidden="1" customHeight="1"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</row>
    <row r="1362" spans="2:14" ht="12.75" hidden="1" customHeight="1"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</row>
    <row r="1363" spans="2:14" ht="12.75" hidden="1" customHeight="1"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</row>
    <row r="1364" spans="2:14" ht="12.75" hidden="1" customHeight="1"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</row>
    <row r="1365" spans="2:14" ht="12.75" hidden="1" customHeight="1"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</row>
    <row r="1366" spans="2:14" ht="12.75" hidden="1" customHeight="1"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</row>
    <row r="1367" spans="2:14" ht="12.75" hidden="1" customHeight="1"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</row>
    <row r="1368" spans="2:14" ht="12.75" hidden="1" customHeight="1"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</row>
    <row r="1369" spans="2:14" ht="12.75" hidden="1" customHeight="1"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</row>
    <row r="1370" spans="2:14" ht="12.75" hidden="1" customHeight="1"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</row>
    <row r="1371" spans="2:14" ht="12.75" hidden="1" customHeight="1"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</row>
    <row r="1372" spans="2:14" ht="12.75" hidden="1" customHeight="1"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</row>
    <row r="1373" spans="2:14" ht="12.75" hidden="1" customHeight="1"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</row>
    <row r="1374" spans="2:14" ht="12.75" hidden="1" customHeight="1"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</row>
    <row r="1375" spans="2:14" ht="12.75" hidden="1" customHeight="1"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</row>
    <row r="1376" spans="2:14" ht="12.75" hidden="1" customHeight="1"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</row>
    <row r="1377" spans="2:14" ht="12.75" hidden="1" customHeight="1"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</row>
    <row r="1378" spans="2:14" ht="12.75" hidden="1" customHeight="1"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</row>
    <row r="1379" spans="2:14" ht="12.75" hidden="1" customHeight="1"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</row>
    <row r="1380" spans="2:14" ht="12.75" hidden="1" customHeight="1"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</row>
    <row r="1381" spans="2:14" ht="12.75" hidden="1" customHeight="1"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</row>
    <row r="1382" spans="2:14" ht="12.75" hidden="1" customHeight="1"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</row>
    <row r="1383" spans="2:14" ht="12.75" hidden="1" customHeight="1"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</row>
    <row r="1384" spans="2:14" ht="12.75" hidden="1" customHeight="1"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</row>
    <row r="1385" spans="2:14" ht="12.75" hidden="1" customHeight="1"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</row>
    <row r="1386" spans="2:14" ht="12.75" hidden="1" customHeight="1"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</row>
    <row r="1387" spans="2:14" ht="12.75" hidden="1" customHeight="1"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</row>
    <row r="1388" spans="2:14" ht="12.75" hidden="1" customHeight="1"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</row>
    <row r="1389" spans="2:14" ht="12.75" hidden="1" customHeight="1"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</row>
    <row r="1390" spans="2:14" ht="12.75" hidden="1" customHeight="1"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</row>
    <row r="1391" spans="2:14" ht="12.75" hidden="1" customHeight="1"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</row>
    <row r="1392" spans="2:14" ht="12.75" hidden="1" customHeight="1"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</row>
    <row r="1393" spans="2:14" ht="12.75" hidden="1" customHeight="1"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</row>
    <row r="1394" spans="2:14" ht="12.75" hidden="1" customHeight="1"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</row>
    <row r="1395" spans="2:14" ht="12.75" hidden="1" customHeight="1"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</row>
    <row r="1396" spans="2:14" ht="12.75" hidden="1" customHeight="1"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</row>
    <row r="1397" spans="2:14" ht="12.75" hidden="1" customHeight="1"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</row>
    <row r="1398" spans="2:14" ht="12.75" hidden="1" customHeight="1"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</row>
    <row r="1399" spans="2:14" ht="12.75" hidden="1" customHeight="1"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</row>
    <row r="1400" spans="2:14" ht="12.75" hidden="1" customHeight="1"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</row>
    <row r="1401" spans="2:14" ht="12.75" hidden="1" customHeight="1"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</row>
    <row r="1402" spans="2:14" ht="12.75" hidden="1" customHeight="1"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</row>
    <row r="1403" spans="2:14" ht="12.75" hidden="1" customHeight="1"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</row>
    <row r="1404" spans="2:14" ht="12.75" hidden="1" customHeight="1"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</row>
    <row r="1405" spans="2:14" ht="12.75" hidden="1" customHeight="1"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</row>
    <row r="1406" spans="2:14" ht="12.75" hidden="1" customHeight="1"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</row>
    <row r="1407" spans="2:14" ht="12.75" hidden="1" customHeight="1"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</row>
    <row r="1408" spans="2:14" ht="12.75" hidden="1" customHeight="1"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</row>
    <row r="1409" spans="2:14" ht="12.75" hidden="1" customHeight="1"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</row>
    <row r="1410" spans="2:14" ht="12.75" hidden="1" customHeight="1"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</row>
    <row r="1411" spans="2:14" ht="12.75" hidden="1" customHeight="1"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</row>
    <row r="1412" spans="2:14" ht="12.75" hidden="1" customHeight="1"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</row>
    <row r="1413" spans="2:14" ht="12.75" hidden="1" customHeight="1"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</row>
    <row r="1414" spans="2:14" ht="12.75" hidden="1" customHeight="1"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</row>
    <row r="1415" spans="2:14" ht="12.75" hidden="1" customHeight="1"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</row>
    <row r="1416" spans="2:14" ht="12.75" hidden="1" customHeight="1"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</row>
    <row r="1417" spans="2:14" ht="12.75" hidden="1" customHeight="1"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</row>
    <row r="1418" spans="2:14" ht="12.75" hidden="1" customHeight="1"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</row>
    <row r="1419" spans="2:14" ht="12.75" hidden="1" customHeight="1"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</row>
    <row r="1420" spans="2:14" ht="12.75" hidden="1" customHeight="1"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</row>
    <row r="1421" spans="2:14" ht="12.75" hidden="1" customHeight="1"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</row>
    <row r="1422" spans="2:14" ht="12.75" hidden="1" customHeight="1"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</row>
    <row r="1423" spans="2:14" ht="12.75" hidden="1" customHeight="1"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</row>
    <row r="1424" spans="2:14" ht="12.75" hidden="1" customHeight="1"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</row>
    <row r="1425" spans="2:14" ht="12.75" hidden="1" customHeight="1"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</row>
    <row r="1426" spans="2:14" ht="12.75" hidden="1" customHeight="1"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</row>
    <row r="1427" spans="2:14" ht="12.75" hidden="1" customHeight="1"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</row>
    <row r="1428" spans="2:14" ht="12.75" hidden="1" customHeight="1"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</row>
    <row r="1429" spans="2:14" ht="12.75" hidden="1" customHeight="1"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</row>
    <row r="1430" spans="2:14" ht="12.75" hidden="1" customHeight="1"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</row>
    <row r="1431" spans="2:14" ht="12.75" hidden="1" customHeight="1"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</row>
    <row r="1432" spans="2:14" ht="12.75" hidden="1" customHeight="1"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</row>
    <row r="1433" spans="2:14" ht="12.75" hidden="1" customHeight="1"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</row>
    <row r="1434" spans="2:14" ht="12.75" hidden="1" customHeight="1"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</row>
    <row r="1435" spans="2:14" ht="12.75" hidden="1" customHeight="1"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</row>
    <row r="1436" spans="2:14" ht="12.75" hidden="1" customHeight="1"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</row>
    <row r="1437" spans="2:14" ht="12.75" hidden="1" customHeight="1"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</row>
    <row r="1438" spans="2:14" ht="12.75" hidden="1" customHeight="1"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</row>
    <row r="1439" spans="2:14" ht="12.75" hidden="1" customHeight="1"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</row>
    <row r="1440" spans="2:14" ht="12.75" hidden="1" customHeight="1"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</row>
    <row r="1441" spans="2:14" ht="12.75" hidden="1" customHeight="1"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</row>
    <row r="1442" spans="2:14" ht="12.75" hidden="1" customHeight="1"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</row>
    <row r="1443" spans="2:14" ht="12.75" hidden="1" customHeight="1"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</row>
    <row r="1444" spans="2:14" ht="12.75" hidden="1" customHeight="1"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</row>
    <row r="1445" spans="2:14" ht="12.75" hidden="1" customHeight="1"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</row>
    <row r="1446" spans="2:14" ht="12.75" hidden="1" customHeight="1"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</row>
    <row r="1447" spans="2:14" ht="12.75" hidden="1" customHeight="1"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</row>
    <row r="1448" spans="2:14" ht="12.75" hidden="1" customHeight="1"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</row>
    <row r="1449" spans="2:14" ht="12.75" hidden="1" customHeight="1"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</row>
    <row r="1450" spans="2:14" ht="12.75" hidden="1" customHeight="1"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</row>
    <row r="1451" spans="2:14" ht="12.75" hidden="1" customHeight="1"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</row>
    <row r="1452" spans="2:14" ht="12.75" hidden="1" customHeight="1"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</row>
    <row r="1453" spans="2:14" ht="12.75" hidden="1" customHeight="1"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</row>
    <row r="1454" spans="2:14" ht="12.75" hidden="1" customHeight="1"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</row>
    <row r="1455" spans="2:14" ht="12.75" hidden="1" customHeight="1"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</row>
    <row r="1456" spans="2:14" ht="12.75" hidden="1" customHeight="1"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</row>
    <row r="1457" spans="2:14" ht="12.75" hidden="1" customHeight="1"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</row>
    <row r="1458" spans="2:14" ht="12.75" hidden="1" customHeight="1"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</row>
    <row r="1459" spans="2:14" ht="12.75" hidden="1" customHeight="1"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</row>
    <row r="1460" spans="2:14" ht="12.75" hidden="1" customHeight="1"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</row>
    <row r="1461" spans="2:14" ht="12.75" hidden="1" customHeight="1"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</row>
    <row r="1462" spans="2:14" ht="12.75" hidden="1" customHeight="1"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</row>
    <row r="1463" spans="2:14" ht="12.75" hidden="1" customHeight="1"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</row>
    <row r="1464" spans="2:14" ht="12.75" hidden="1" customHeight="1"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</row>
    <row r="1465" spans="2:14" ht="12.75" hidden="1" customHeight="1"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</row>
    <row r="1466" spans="2:14" ht="12.75" hidden="1" customHeight="1"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</row>
    <row r="1467" spans="2:14" ht="12.75" hidden="1" customHeight="1"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</row>
    <row r="1468" spans="2:14" ht="12.75" hidden="1" customHeight="1"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</row>
    <row r="1469" spans="2:14" ht="12.75" hidden="1" customHeight="1"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</row>
    <row r="1470" spans="2:14" ht="12.75" hidden="1" customHeight="1"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</row>
    <row r="1471" spans="2:14" ht="12.75" hidden="1" customHeight="1"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</row>
    <row r="1472" spans="2:14" ht="12.75" hidden="1" customHeight="1"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</row>
    <row r="1473" spans="2:14" ht="12.75" hidden="1" customHeight="1"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</row>
    <row r="1474" spans="2:14" ht="12.75" hidden="1" customHeight="1"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</row>
    <row r="1475" spans="2:14" ht="12.75" hidden="1" customHeight="1"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</row>
    <row r="1476" spans="2:14" ht="12.75" hidden="1" customHeight="1"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</row>
    <row r="1477" spans="2:14" ht="12.75" hidden="1" customHeight="1"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</row>
    <row r="1478" spans="2:14" ht="12.75" hidden="1" customHeight="1"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</row>
    <row r="1479" spans="2:14" ht="12.75" hidden="1" customHeight="1"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</row>
    <row r="1480" spans="2:14" ht="12.75" hidden="1" customHeight="1"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</row>
    <row r="1481" spans="2:14" ht="12.75" hidden="1" customHeight="1"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</row>
    <row r="1482" spans="2:14" ht="12.75" hidden="1" customHeight="1"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</row>
    <row r="1483" spans="2:14" ht="12.75" hidden="1" customHeight="1"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</row>
    <row r="1484" spans="2:14" ht="12.75" hidden="1" customHeight="1"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</row>
    <row r="1485" spans="2:14" ht="12.75" hidden="1" customHeight="1"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</row>
    <row r="1486" spans="2:14" ht="12.75" hidden="1" customHeight="1"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</row>
    <row r="1487" spans="2:14" ht="12.75" hidden="1" customHeight="1"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</row>
    <row r="1488" spans="2:14" ht="12.75" hidden="1" customHeight="1"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</row>
    <row r="1489" spans="2:14" ht="12.75" hidden="1" customHeight="1"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</row>
    <row r="1490" spans="2:14" ht="12.75" hidden="1" customHeight="1"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</row>
    <row r="1491" spans="2:14" ht="12.75" hidden="1" customHeight="1"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</row>
    <row r="1492" spans="2:14" ht="12.75" hidden="1" customHeight="1"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</row>
    <row r="1493" spans="2:14" ht="12.75" hidden="1" customHeight="1"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</row>
    <row r="1494" spans="2:14" ht="12.75" hidden="1" customHeight="1"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</row>
    <row r="1495" spans="2:14" ht="12.75" hidden="1" customHeight="1"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</row>
    <row r="1496" spans="2:14" ht="12.75" hidden="1" customHeight="1"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</row>
    <row r="1497" spans="2:14" ht="12.75" hidden="1" customHeight="1"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</row>
    <row r="1498" spans="2:14" ht="12.75" hidden="1" customHeight="1"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</row>
    <row r="1499" spans="2:14" ht="12.75" hidden="1" customHeight="1"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</row>
    <row r="1500" spans="2:14" ht="12.75" hidden="1" customHeight="1"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</row>
    <row r="1501" spans="2:14" ht="12.75" hidden="1" customHeight="1"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</row>
    <row r="1502" spans="2:14" ht="12.75" hidden="1" customHeight="1"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</row>
    <row r="1503" spans="2:14" ht="12.75" hidden="1" customHeight="1"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</row>
    <row r="1504" spans="2:14" ht="12.75" hidden="1" customHeight="1"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</row>
    <row r="1505" spans="2:14" ht="12.75" hidden="1" customHeight="1"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</row>
    <row r="1506" spans="2:14" ht="12.75" hidden="1" customHeight="1"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</row>
    <row r="1507" spans="2:14" ht="12.75" hidden="1" customHeight="1"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</row>
    <row r="1508" spans="2:14" ht="12.75" hidden="1" customHeight="1"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</row>
    <row r="1509" spans="2:14" ht="12.75" hidden="1" customHeight="1"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</row>
    <row r="1510" spans="2:14" ht="12.75" hidden="1" customHeight="1"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</row>
    <row r="1511" spans="2:14" ht="12.75" hidden="1" customHeight="1"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</row>
    <row r="1512" spans="2:14" ht="12.75" hidden="1" customHeight="1"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</row>
    <row r="1513" spans="2:14" ht="12.75" hidden="1" customHeight="1"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</row>
    <row r="1514" spans="2:14" ht="12.75" hidden="1" customHeight="1"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</row>
    <row r="1515" spans="2:14" ht="12.75" hidden="1" customHeight="1"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</row>
    <row r="1516" spans="2:14" ht="12.75" hidden="1" customHeight="1"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</row>
    <row r="1517" spans="2:14" ht="12.75" hidden="1" customHeight="1"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</row>
    <row r="1518" spans="2:14" ht="12.75" hidden="1" customHeight="1"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</row>
    <row r="1519" spans="2:14" ht="12.75" hidden="1" customHeight="1"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</row>
    <row r="1520" spans="2:14" ht="12.75" hidden="1" customHeight="1"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</row>
    <row r="1521" spans="2:14" ht="12.75" hidden="1" customHeight="1"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</row>
    <row r="1522" spans="2:14" ht="12.75" hidden="1" customHeight="1"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</row>
    <row r="1523" spans="2:14" ht="12.75" hidden="1" customHeight="1"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</row>
    <row r="1524" spans="2:14" ht="12.75" hidden="1" customHeight="1"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</row>
    <row r="1525" spans="2:14" ht="12.75" hidden="1" customHeight="1"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</row>
    <row r="1526" spans="2:14" ht="12.75" hidden="1" customHeight="1"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</row>
    <row r="1527" spans="2:14" ht="12.75" hidden="1" customHeight="1"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</row>
    <row r="1528" spans="2:14" ht="12.75" hidden="1" customHeight="1"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</row>
    <row r="1529" spans="2:14" ht="12.75" hidden="1" customHeight="1"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</row>
    <row r="1530" spans="2:14" ht="12.75" hidden="1" customHeight="1"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</row>
    <row r="1531" spans="2:14" ht="12.75" hidden="1" customHeight="1"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</row>
    <row r="1532" spans="2:14" ht="12.75" hidden="1" customHeight="1"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</row>
    <row r="1533" spans="2:14" ht="12.75" hidden="1" customHeight="1"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</row>
    <row r="1534" spans="2:14" ht="12.75" hidden="1" customHeight="1"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</row>
    <row r="1535" spans="2:14" ht="12.75" hidden="1" customHeight="1"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</row>
    <row r="1536" spans="2:14" ht="12.75" hidden="1" customHeight="1"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</row>
    <row r="1537" spans="2:14" ht="12.75" hidden="1" customHeight="1"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</row>
    <row r="1538" spans="2:14" ht="12.75" hidden="1" customHeight="1"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</row>
    <row r="1539" spans="2:14" ht="12.75" hidden="1" customHeight="1"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</row>
    <row r="1540" spans="2:14" ht="12.75" hidden="1" customHeight="1"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</row>
    <row r="1541" spans="2:14" ht="12.75" hidden="1" customHeight="1"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</row>
    <row r="1542" spans="2:14" ht="12.75" hidden="1" customHeight="1"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</row>
    <row r="1543" spans="2:14" ht="12.75" hidden="1" customHeight="1"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</row>
    <row r="1544" spans="2:14" ht="12.75" hidden="1" customHeight="1"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</row>
    <row r="1545" spans="2:14" ht="12.75" hidden="1" customHeight="1"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</row>
    <row r="1546" spans="2:14" ht="12.75" hidden="1" customHeight="1"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</row>
    <row r="1547" spans="2:14" ht="12.75" hidden="1" customHeight="1"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</row>
    <row r="1548" spans="2:14" ht="12.75" hidden="1" customHeight="1"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</row>
    <row r="1549" spans="2:14" ht="12.75" hidden="1" customHeight="1"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</row>
    <row r="1550" spans="2:14" ht="12.75" hidden="1" customHeight="1"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</row>
    <row r="1551" spans="2:14" ht="12.75" hidden="1" customHeight="1"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</row>
    <row r="1552" spans="2:14" ht="12.75" hidden="1" customHeight="1"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</row>
    <row r="1553" spans="2:14" ht="12.75" hidden="1" customHeight="1"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</row>
    <row r="1554" spans="2:14" ht="12.75" hidden="1" customHeight="1"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</row>
    <row r="1555" spans="2:14" ht="12.75" hidden="1" customHeight="1"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</row>
    <row r="1556" spans="2:14" ht="12.75" hidden="1" customHeight="1"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</row>
    <row r="1557" spans="2:14" ht="12.75" hidden="1" customHeight="1"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</row>
    <row r="1558" spans="2:14" ht="12.75" hidden="1" customHeight="1"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</row>
    <row r="1559" spans="2:14" ht="12.75" hidden="1" customHeight="1"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</row>
    <row r="1560" spans="2:14" ht="12.75" hidden="1" customHeight="1"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</row>
    <row r="1561" spans="2:14" ht="12.75" hidden="1" customHeight="1"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</row>
    <row r="1562" spans="2:14" ht="12.75" hidden="1" customHeight="1"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</row>
    <row r="1563" spans="2:14" ht="12.75" hidden="1" customHeight="1"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</row>
    <row r="1564" spans="2:14" ht="12.75" hidden="1" customHeight="1"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</row>
    <row r="1565" spans="2:14" ht="12.75" hidden="1" customHeight="1"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</row>
    <row r="1566" spans="2:14" ht="12.75" hidden="1" customHeight="1"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</row>
    <row r="1567" spans="2:14" ht="12.75" hidden="1" customHeight="1"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</row>
    <row r="1568" spans="2:14" ht="12.75" hidden="1" customHeight="1"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</row>
    <row r="1569" spans="2:14" ht="12.75" hidden="1" customHeight="1"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</row>
    <row r="1570" spans="2:14" ht="12.75" hidden="1" customHeight="1"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</row>
    <row r="1571" spans="2:14" ht="12.75" hidden="1" customHeight="1"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</row>
    <row r="1572" spans="2:14" ht="12.75" hidden="1" customHeight="1"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</row>
    <row r="1573" spans="2:14" ht="12.75" hidden="1" customHeight="1"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</row>
    <row r="1574" spans="2:14" ht="12.75" hidden="1" customHeight="1"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</row>
    <row r="1575" spans="2:14" ht="12.75" hidden="1" customHeight="1"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</row>
    <row r="1576" spans="2:14" ht="12.75" hidden="1" customHeight="1"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</row>
    <row r="1577" spans="2:14" ht="12.75" hidden="1" customHeight="1"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</row>
    <row r="1578" spans="2:14" ht="12.75" hidden="1" customHeight="1"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</row>
    <row r="1579" spans="2:14" ht="12.75" hidden="1" customHeight="1"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</row>
    <row r="1580" spans="2:14" ht="12.75" hidden="1" customHeight="1"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</row>
    <row r="1581" spans="2:14" ht="12.75" hidden="1" customHeight="1"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</row>
    <row r="1582" spans="2:14" ht="12.75" hidden="1" customHeight="1"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</row>
    <row r="1583" spans="2:14" ht="12.75" hidden="1" customHeight="1"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</row>
    <row r="1584" spans="2:14" ht="12.75" hidden="1" customHeight="1"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</row>
    <row r="1585" spans="2:14" ht="12.75" hidden="1" customHeight="1"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</row>
    <row r="1586" spans="2:14" ht="12.75" hidden="1" customHeight="1"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</row>
    <row r="1587" spans="2:14" ht="12.75" hidden="1" customHeight="1"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</row>
    <row r="1588" spans="2:14" ht="12.75" hidden="1" customHeight="1"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</row>
    <row r="1589" spans="2:14" ht="12.75" hidden="1" customHeight="1"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</row>
    <row r="1590" spans="2:14" ht="12.75" hidden="1" customHeight="1"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</row>
    <row r="1591" spans="2:14" ht="12.75" hidden="1" customHeight="1"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</row>
    <row r="1592" spans="2:14" ht="12.75" hidden="1" customHeight="1"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</row>
    <row r="1593" spans="2:14" ht="12.75" hidden="1" customHeight="1"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</row>
    <row r="1594" spans="2:14" ht="12.75" hidden="1" customHeight="1"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</row>
    <row r="1595" spans="2:14" ht="12.75" hidden="1" customHeight="1"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</row>
    <row r="1596" spans="2:14" ht="12.75" hidden="1" customHeight="1"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</row>
    <row r="1597" spans="2:14" ht="12.75" hidden="1" customHeight="1"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</row>
    <row r="1598" spans="2:14" ht="12.75" hidden="1" customHeight="1"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</row>
    <row r="1599" spans="2:14" ht="12.75" hidden="1" customHeight="1"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</row>
    <row r="1600" spans="2:14" ht="12.75" hidden="1" customHeight="1"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</row>
    <row r="1601" spans="2:14" ht="12.75" hidden="1" customHeight="1"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</row>
    <row r="1602" spans="2:14" ht="12.75" hidden="1" customHeight="1"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</row>
    <row r="1603" spans="2:14" ht="12.75" hidden="1" customHeight="1"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</row>
    <row r="1604" spans="2:14" ht="12.75" hidden="1" customHeight="1"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</row>
    <row r="1605" spans="2:14" ht="12.75" hidden="1" customHeight="1"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</row>
    <row r="1606" spans="2:14" ht="12.75" hidden="1" customHeight="1"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</row>
    <row r="1607" spans="2:14" ht="12.75" hidden="1" customHeight="1"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</row>
    <row r="1608" spans="2:14" ht="12.75" hidden="1" customHeight="1"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</row>
    <row r="1609" spans="2:14" ht="12.75" hidden="1" customHeight="1"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</row>
    <row r="1610" spans="2:14" ht="12.75" hidden="1" customHeight="1"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</row>
    <row r="1611" spans="2:14" ht="12.75" hidden="1" customHeight="1"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</row>
    <row r="1612" spans="2:14" ht="12.75" hidden="1" customHeight="1"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</row>
    <row r="1613" spans="2:14" ht="12.75" hidden="1" customHeight="1"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</row>
    <row r="1614" spans="2:14" ht="12.75" hidden="1" customHeight="1"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</row>
    <row r="1615" spans="2:14" ht="12.75" hidden="1" customHeight="1"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</row>
    <row r="1616" spans="2:14" ht="12.75" hidden="1" customHeight="1"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</row>
    <row r="1617" spans="2:14" ht="12.75" hidden="1" customHeight="1"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</row>
    <row r="1618" spans="2:14" ht="12.75" hidden="1" customHeight="1"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</row>
    <row r="1619" spans="2:14" ht="12.75" hidden="1" customHeight="1"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</row>
    <row r="1620" spans="2:14" ht="12.75" hidden="1" customHeight="1"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</row>
    <row r="1621" spans="2:14" ht="12.75" hidden="1" customHeight="1"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</row>
    <row r="1622" spans="2:14" ht="12.75" hidden="1" customHeight="1"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</row>
    <row r="1623" spans="2:14" ht="12.75" hidden="1" customHeight="1"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</row>
    <row r="1624" spans="2:14" ht="12.75" hidden="1" customHeight="1"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</row>
    <row r="1625" spans="2:14" ht="12.75" hidden="1" customHeight="1"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</row>
    <row r="1626" spans="2:14" ht="12.75" hidden="1" customHeight="1"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</row>
    <row r="1627" spans="2:14" ht="12.75" hidden="1" customHeight="1"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</row>
    <row r="1628" spans="2:14" ht="12.75" hidden="1" customHeight="1"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</row>
    <row r="1629" spans="2:14" ht="12.75" hidden="1" customHeight="1"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</row>
    <row r="1630" spans="2:14" ht="12.75" hidden="1" customHeight="1"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</row>
    <row r="1631" spans="2:14" ht="12.75" hidden="1" customHeight="1"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</row>
    <row r="1632" spans="2:14" ht="12.75" hidden="1" customHeight="1"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</row>
    <row r="1633" spans="2:14" ht="12.75" hidden="1" customHeight="1"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</row>
    <row r="1634" spans="2:14" ht="12.75" hidden="1" customHeight="1"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</row>
    <row r="1635" spans="2:14" ht="12.75" hidden="1" customHeight="1"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</row>
    <row r="1636" spans="2:14" ht="12.75" hidden="1" customHeight="1"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</row>
    <row r="1637" spans="2:14" ht="12.75" hidden="1" customHeight="1"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</row>
    <row r="1638" spans="2:14" ht="12.75" hidden="1" customHeight="1"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</row>
    <row r="1639" spans="2:14" ht="12.75" hidden="1" customHeight="1"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</row>
    <row r="1640" spans="2:14" ht="12.75" hidden="1" customHeight="1"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</row>
    <row r="1641" spans="2:14" ht="12.75" hidden="1" customHeight="1"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</row>
    <row r="1642" spans="2:14" ht="12.75" hidden="1" customHeight="1"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</row>
    <row r="1643" spans="2:14" ht="12.75" hidden="1" customHeight="1"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</row>
    <row r="1644" spans="2:14" ht="12.75" hidden="1" customHeight="1"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</row>
    <row r="1645" spans="2:14" ht="12.75" hidden="1" customHeight="1"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</row>
    <row r="1646" spans="2:14" ht="12.75" hidden="1" customHeight="1"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</row>
    <row r="1647" spans="2:14" ht="12.75" hidden="1" customHeight="1"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</row>
    <row r="1648" spans="2:14" ht="12.75" hidden="1" customHeight="1"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</row>
    <row r="1649" spans="2:14" ht="12.75" hidden="1" customHeight="1"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</row>
    <row r="1650" spans="2:14" ht="12.75" hidden="1" customHeight="1"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</row>
    <row r="1651" spans="2:14" ht="12.75" hidden="1" customHeight="1"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</row>
    <row r="1652" spans="2:14" ht="12.75" hidden="1" customHeight="1"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</row>
    <row r="1653" spans="2:14" ht="12.75" hidden="1" customHeight="1"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</row>
    <row r="1654" spans="2:14" ht="12.75" hidden="1" customHeight="1"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</row>
    <row r="1655" spans="2:14" ht="12.75" hidden="1" customHeight="1"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</row>
    <row r="1656" spans="2:14" ht="12.75" hidden="1" customHeight="1"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</row>
    <row r="1657" spans="2:14" ht="12.75" hidden="1" customHeight="1"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</row>
    <row r="1658" spans="2:14" ht="12.75" hidden="1" customHeight="1"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</row>
    <row r="1659" spans="2:14" ht="12.75" hidden="1" customHeight="1"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</row>
    <row r="1660" spans="2:14" ht="12.75" hidden="1" customHeight="1"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</row>
    <row r="1661" spans="2:14" ht="12.75" hidden="1" customHeight="1"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</row>
    <row r="1662" spans="2:14" ht="12.75" hidden="1" customHeight="1"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</row>
    <row r="1663" spans="2:14" ht="12.75" hidden="1" customHeight="1"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</row>
    <row r="1664" spans="2:14" ht="12.75" hidden="1" customHeight="1"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</row>
    <row r="1665" spans="2:14" ht="12.75" hidden="1" customHeight="1"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</row>
    <row r="1666" spans="2:14" ht="12.75" hidden="1" customHeight="1"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</row>
    <row r="1667" spans="2:14" ht="12.75" hidden="1" customHeight="1"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</row>
    <row r="1668" spans="2:14" ht="12.75" hidden="1" customHeight="1"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</row>
    <row r="1669" spans="2:14" ht="12.75" hidden="1" customHeight="1"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</row>
    <row r="1670" spans="2:14" ht="12.75" hidden="1" customHeight="1"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</row>
    <row r="1671" spans="2:14" ht="12.75" hidden="1" customHeight="1"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</row>
    <row r="1672" spans="2:14" ht="12.75" hidden="1" customHeight="1"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</row>
    <row r="1673" spans="2:14" ht="12.75" hidden="1" customHeight="1"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</row>
    <row r="1674" spans="2:14" ht="12.75" hidden="1" customHeight="1"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</row>
    <row r="1675" spans="2:14" ht="12.75" hidden="1" customHeight="1"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</row>
    <row r="1676" spans="2:14" ht="12.75" hidden="1" customHeight="1"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</row>
    <row r="1677" spans="2:14" ht="12.75" hidden="1" customHeight="1"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</row>
    <row r="1678" spans="2:14" ht="12.75" hidden="1" customHeight="1"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</row>
    <row r="1679" spans="2:14" ht="12.75" hidden="1" customHeight="1"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</row>
    <row r="1680" spans="2:14" ht="12.75" hidden="1" customHeight="1"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</row>
    <row r="1681" spans="2:14" ht="12.75" hidden="1" customHeight="1"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</row>
    <row r="1682" spans="2:14" ht="12.75" hidden="1" customHeight="1"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</row>
    <row r="1683" spans="2:14" ht="12.75" hidden="1" customHeight="1"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</row>
    <row r="1684" spans="2:14" ht="12.75" hidden="1" customHeight="1"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</row>
    <row r="1685" spans="2:14" ht="12.75" hidden="1" customHeight="1"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</row>
    <row r="1686" spans="2:14" ht="12.75" hidden="1" customHeight="1"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</row>
    <row r="1687" spans="2:14" ht="12.75" hidden="1" customHeight="1"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</row>
    <row r="1688" spans="2:14" ht="12.75" hidden="1" customHeight="1"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</row>
    <row r="1689" spans="2:14" ht="12.75" hidden="1" customHeight="1"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</row>
    <row r="1690" spans="2:14" ht="12.75" hidden="1" customHeight="1"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</row>
    <row r="1691" spans="2:14" ht="12.75" hidden="1" customHeight="1"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</row>
    <row r="1692" spans="2:14" ht="12.75" hidden="1" customHeight="1"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</row>
    <row r="1693" spans="2:14" ht="12.75" hidden="1" customHeight="1"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</row>
    <row r="1694" spans="2:14" ht="12.75" hidden="1" customHeight="1"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</row>
    <row r="1695" spans="2:14" ht="12.75" hidden="1" customHeight="1"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</row>
    <row r="1696" spans="2:14" ht="12.75" hidden="1" customHeight="1"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</row>
    <row r="1697" spans="2:14" ht="12.75" hidden="1" customHeight="1"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</row>
    <row r="1698" spans="2:14" ht="12.75" hidden="1" customHeight="1"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</row>
    <row r="1699" spans="2:14" ht="12.75" hidden="1" customHeight="1"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</row>
    <row r="1700" spans="2:14" ht="12.75" hidden="1" customHeight="1"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</row>
    <row r="1701" spans="2:14" ht="12.75" hidden="1" customHeight="1"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</row>
    <row r="1702" spans="2:14" ht="12.75" hidden="1" customHeight="1"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</row>
    <row r="1703" spans="2:14" ht="12.75" hidden="1" customHeight="1"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</row>
    <row r="1704" spans="2:14" ht="12.75" hidden="1" customHeight="1"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</row>
    <row r="1705" spans="2:14" ht="12.75" hidden="1" customHeight="1"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</row>
    <row r="1706" spans="2:14" ht="12.75" hidden="1" customHeight="1"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</row>
    <row r="1707" spans="2:14" ht="12.75" hidden="1" customHeight="1"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</row>
    <row r="1708" spans="2:14" ht="12.75" hidden="1" customHeight="1"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</row>
    <row r="1709" spans="2:14" ht="12.75" hidden="1" customHeight="1"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</row>
    <row r="1710" spans="2:14" ht="12.75" hidden="1" customHeight="1"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</row>
    <row r="1711" spans="2:14" ht="12.75" hidden="1" customHeight="1"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</row>
    <row r="1712" spans="2:14" ht="12.75" hidden="1" customHeight="1"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</row>
    <row r="1713" spans="2:14" ht="12.75" hidden="1" customHeight="1"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</row>
    <row r="1714" spans="2:14" ht="12.75" hidden="1" customHeight="1"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</row>
    <row r="1715" spans="2:14" ht="12.75" hidden="1" customHeight="1"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</row>
    <row r="1716" spans="2:14" ht="12.75" hidden="1" customHeight="1"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</row>
    <row r="1717" spans="2:14" ht="12.75" hidden="1" customHeight="1"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</row>
    <row r="1718" spans="2:14" ht="12.75" hidden="1" customHeight="1"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</row>
    <row r="1719" spans="2:14" ht="12.75" hidden="1" customHeight="1"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</row>
    <row r="1720" spans="2:14" ht="12.75" hidden="1" customHeight="1"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</row>
    <row r="1721" spans="2:14" ht="12.75" hidden="1" customHeight="1"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</row>
    <row r="1722" spans="2:14" ht="12.75" hidden="1" customHeight="1"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</row>
    <row r="1723" spans="2:14" ht="12.75" hidden="1" customHeight="1"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</row>
    <row r="1724" spans="2:14" ht="12.75" hidden="1" customHeight="1"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</row>
    <row r="1725" spans="2:14" ht="12.75" hidden="1" customHeight="1"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</row>
    <row r="1726" spans="2:14" ht="12.75" hidden="1" customHeight="1"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</row>
    <row r="1727" spans="2:14" ht="12.75" hidden="1" customHeight="1"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</row>
    <row r="1728" spans="2:14" ht="12.75" hidden="1" customHeight="1"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</row>
    <row r="1729" spans="2:14" ht="12.75" hidden="1" customHeight="1"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</row>
    <row r="1730" spans="2:14" ht="12.75" hidden="1" customHeight="1"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</row>
    <row r="1731" spans="2:14" ht="12.75" hidden="1" customHeight="1"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</row>
    <row r="1732" spans="2:14" ht="12.75" hidden="1" customHeight="1"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</row>
    <row r="1733" spans="2:14" ht="12.75" hidden="1" customHeight="1"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</row>
    <row r="1734" spans="2:14" ht="12.75" hidden="1" customHeight="1"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</row>
    <row r="1735" spans="2:14" ht="12.75" hidden="1" customHeight="1"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</row>
    <row r="1736" spans="2:14" ht="12.75" hidden="1" customHeight="1"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</row>
    <row r="1737" spans="2:14" ht="12.75" hidden="1" customHeight="1"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</row>
    <row r="1738" spans="2:14" ht="12.75" hidden="1" customHeight="1"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</row>
    <row r="1739" spans="2:14" ht="12.75" hidden="1" customHeight="1"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</row>
    <row r="1740" spans="2:14" ht="12.75" hidden="1" customHeight="1"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</row>
    <row r="1741" spans="2:14" ht="12.75" hidden="1" customHeight="1"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</row>
    <row r="1742" spans="2:14" ht="12.75" hidden="1" customHeight="1"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</row>
    <row r="1743" spans="2:14" ht="12.75" hidden="1" customHeight="1"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</row>
    <row r="1744" spans="2:14" ht="12.75" hidden="1" customHeight="1"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</row>
    <row r="1745" spans="2:14" ht="12.75" hidden="1" customHeight="1"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</row>
    <row r="1746" spans="2:14" ht="12.75" hidden="1" customHeight="1"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</row>
    <row r="1747" spans="2:14" ht="12.75" hidden="1" customHeight="1"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</row>
    <row r="1748" spans="2:14" ht="12.75" hidden="1" customHeight="1"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</row>
    <row r="1749" spans="2:14" ht="12.75" hidden="1" customHeight="1"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</row>
    <row r="1750" spans="2:14" ht="12.75" hidden="1" customHeight="1"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</row>
    <row r="1751" spans="2:14" ht="12.75" hidden="1" customHeight="1"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</row>
    <row r="1752" spans="2:14" ht="12.75" hidden="1" customHeight="1"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</row>
    <row r="1753" spans="2:14" ht="12.75" hidden="1" customHeight="1"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</row>
    <row r="1754" spans="2:14" ht="12.75" hidden="1" customHeight="1"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</row>
    <row r="1755" spans="2:14" ht="12.75" hidden="1" customHeight="1"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</row>
    <row r="1756" spans="2:14" ht="12.75" hidden="1" customHeight="1"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</row>
    <row r="1757" spans="2:14" ht="12.75" hidden="1" customHeight="1"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</row>
    <row r="1758" spans="2:14" ht="12.75" hidden="1" customHeight="1"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</row>
    <row r="1759" spans="2:14" ht="12.75" hidden="1" customHeight="1"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</row>
    <row r="1760" spans="2:14" ht="12.75" hidden="1" customHeight="1"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</row>
    <row r="1761" spans="2:14" ht="12.75" hidden="1" customHeight="1"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</row>
    <row r="1762" spans="2:14" ht="12.75" hidden="1" customHeight="1"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</row>
    <row r="1763" spans="2:14" ht="12.75" hidden="1" customHeight="1"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</row>
    <row r="1764" spans="2:14" ht="12.75" hidden="1" customHeight="1"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</row>
    <row r="1765" spans="2:14" ht="12.75" hidden="1" customHeight="1"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</row>
    <row r="1766" spans="2:14" ht="12.75" hidden="1" customHeight="1"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</row>
    <row r="1767" spans="2:14" ht="12.75" hidden="1" customHeight="1"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</row>
    <row r="1768" spans="2:14" ht="12.75" hidden="1" customHeight="1"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</row>
    <row r="1769" spans="2:14" ht="12.75" hidden="1" customHeight="1"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</row>
    <row r="1770" spans="2:14" ht="12.75" hidden="1" customHeight="1"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</row>
    <row r="1771" spans="2:14" ht="12.75" hidden="1" customHeight="1"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</row>
    <row r="1772" spans="2:14" ht="12.75" hidden="1" customHeight="1"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</row>
    <row r="1773" spans="2:14" ht="12.75" hidden="1" customHeight="1"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</row>
    <row r="1774" spans="2:14" ht="12.75" hidden="1" customHeight="1"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</row>
    <row r="1775" spans="2:14" ht="12.75" hidden="1" customHeight="1"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</row>
    <row r="1776" spans="2:14" ht="12.75" hidden="1" customHeight="1"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</row>
    <row r="1777" spans="2:14" ht="12.75" hidden="1" customHeight="1"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</row>
    <row r="1778" spans="2:14" ht="12.75" hidden="1" customHeight="1"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</row>
    <row r="1779" spans="2:14" ht="12.75" hidden="1" customHeight="1"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</row>
    <row r="1780" spans="2:14" ht="12.75" hidden="1" customHeight="1"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</row>
    <row r="1781" spans="2:14" ht="12.75" hidden="1" customHeight="1"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</row>
    <row r="1782" spans="2:14" ht="12.75" hidden="1" customHeight="1"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</row>
    <row r="1783" spans="2:14" ht="12.75" hidden="1" customHeight="1"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</row>
    <row r="1784" spans="2:14" ht="12.75" hidden="1" customHeight="1"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</row>
    <row r="1785" spans="2:14" ht="12.75" hidden="1" customHeight="1"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</row>
    <row r="1786" spans="2:14" ht="12.75" hidden="1" customHeight="1"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</row>
    <row r="1787" spans="2:14" ht="12.75" hidden="1" customHeight="1"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</row>
    <row r="1788" spans="2:14" ht="12.75" hidden="1" customHeight="1"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</row>
    <row r="1789" spans="2:14" ht="12.75" hidden="1" customHeight="1"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</row>
    <row r="1790" spans="2:14" ht="12.75" hidden="1" customHeight="1"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</row>
    <row r="1791" spans="2:14" ht="12.75" hidden="1" customHeight="1"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</row>
    <row r="1792" spans="2:14" ht="12.75" hidden="1" customHeight="1"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</row>
    <row r="1793" spans="2:14" ht="12.75" hidden="1" customHeight="1"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</row>
    <row r="1794" spans="2:14" ht="12.75" hidden="1" customHeight="1"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</row>
    <row r="1795" spans="2:14" ht="12.75" hidden="1" customHeight="1"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</row>
    <row r="1796" spans="2:14" ht="12.75" hidden="1" customHeight="1"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</row>
    <row r="1797" spans="2:14" ht="12.75" hidden="1" customHeight="1"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</row>
    <row r="1798" spans="2:14" ht="12.75" hidden="1" customHeight="1"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</row>
    <row r="1799" spans="2:14" ht="12.75" hidden="1" customHeight="1"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</row>
    <row r="1800" spans="2:14" ht="12.75" hidden="1" customHeight="1"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</row>
    <row r="1801" spans="2:14" ht="12.75" hidden="1" customHeight="1"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</row>
    <row r="1802" spans="2:14" ht="12.75" hidden="1" customHeight="1"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</row>
    <row r="1803" spans="2:14" ht="12.75" hidden="1" customHeight="1"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</row>
    <row r="1804" spans="2:14" ht="12.75" hidden="1" customHeight="1"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</row>
    <row r="1805" spans="2:14" ht="12.75" hidden="1" customHeight="1"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</row>
    <row r="1806" spans="2:14" ht="12.75" hidden="1" customHeight="1"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</row>
    <row r="1807" spans="2:14" ht="12.75" hidden="1" customHeight="1"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</row>
    <row r="1808" spans="2:14" ht="12.75" hidden="1" customHeight="1"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</row>
    <row r="1809" spans="2:14" ht="12.75" hidden="1" customHeight="1"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</row>
    <row r="1810" spans="2:14" ht="12.75" hidden="1" customHeight="1"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</row>
    <row r="1811" spans="2:14" ht="12.75" hidden="1" customHeight="1"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</row>
    <row r="1812" spans="2:14" ht="12.75" hidden="1" customHeight="1"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</row>
    <row r="1813" spans="2:14" ht="12.75" hidden="1" customHeight="1"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</row>
    <row r="1814" spans="2:14" ht="12.75" hidden="1" customHeight="1"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</row>
    <row r="1815" spans="2:14" ht="12.75" hidden="1" customHeight="1"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</row>
    <row r="1816" spans="2:14" ht="12.75" hidden="1" customHeight="1"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</row>
    <row r="1817" spans="2:14" ht="12.75" hidden="1" customHeight="1"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</row>
    <row r="1818" spans="2:14" ht="12.75" hidden="1" customHeight="1"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</row>
    <row r="1819" spans="2:14" ht="12.75" hidden="1" customHeight="1"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</row>
    <row r="1820" spans="2:14" ht="12.75" hidden="1" customHeight="1"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</row>
    <row r="1821" spans="2:14" ht="12.75" hidden="1" customHeight="1"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</row>
    <row r="1822" spans="2:14" ht="12.75" hidden="1" customHeight="1"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</row>
    <row r="1823" spans="2:14" ht="12.75" hidden="1" customHeight="1"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</row>
    <row r="1824" spans="2:14" ht="12.75" hidden="1" customHeight="1"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</row>
    <row r="1825" spans="2:14" ht="12.75" hidden="1" customHeight="1"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</row>
    <row r="1826" spans="2:14" ht="12.75" hidden="1" customHeight="1"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</row>
    <row r="1827" spans="2:14" ht="12.75" hidden="1" customHeight="1"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</row>
    <row r="1828" spans="2:14" ht="12.75" hidden="1" customHeight="1"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</row>
    <row r="1829" spans="2:14" ht="12.75" hidden="1" customHeight="1"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</row>
    <row r="1830" spans="2:14" ht="12.75" hidden="1" customHeight="1"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</row>
    <row r="1831" spans="2:14" ht="12.75" hidden="1" customHeight="1"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</row>
    <row r="1832" spans="2:14" ht="12.75" hidden="1" customHeight="1"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</row>
    <row r="1833" spans="2:14" ht="12.75" hidden="1" customHeight="1"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</row>
    <row r="1834" spans="2:14" ht="12.75" hidden="1" customHeight="1"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</row>
    <row r="1835" spans="2:14" ht="12.75" hidden="1" customHeight="1"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</row>
    <row r="1836" spans="2:14" ht="12.75" hidden="1" customHeight="1"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</row>
    <row r="1837" spans="2:14" ht="12.75" hidden="1" customHeight="1"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</row>
    <row r="1838" spans="2:14" ht="12.75" hidden="1" customHeight="1"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</row>
    <row r="1839" spans="2:14" ht="12.75" hidden="1" customHeight="1"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</row>
    <row r="1840" spans="2:14" ht="12.75" hidden="1" customHeight="1"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</row>
    <row r="1841" spans="2:14" ht="12.75" hidden="1" customHeight="1"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</row>
    <row r="1842" spans="2:14" ht="12.75" hidden="1" customHeight="1"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</row>
    <row r="1843" spans="2:14" ht="12.75" hidden="1" customHeight="1"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</row>
    <row r="1844" spans="2:14" ht="12.75" hidden="1" customHeight="1"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</row>
    <row r="1845" spans="2:14" ht="12.75" hidden="1" customHeight="1"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</row>
    <row r="1846" spans="2:14" ht="12.75" hidden="1" customHeight="1"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</row>
    <row r="1847" spans="2:14" ht="12.75" hidden="1" customHeight="1"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</row>
    <row r="1848" spans="2:14" ht="12.75" hidden="1" customHeight="1"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</row>
    <row r="1849" spans="2:14" ht="12.75" hidden="1" customHeight="1"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</row>
    <row r="1850" spans="2:14" ht="12.75" hidden="1" customHeight="1"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</row>
    <row r="1851" spans="2:14" ht="12.75" hidden="1" customHeight="1"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</row>
    <row r="1852" spans="2:14" ht="12.75" hidden="1" customHeight="1"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</row>
    <row r="1853" spans="2:14" ht="12.75" hidden="1" customHeight="1"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</row>
    <row r="1854" spans="2:14" ht="12.75" hidden="1" customHeight="1"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</row>
    <row r="1855" spans="2:14" ht="12.75" hidden="1" customHeight="1"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</row>
    <row r="1856" spans="2:14" ht="12.75" hidden="1" customHeight="1"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</row>
    <row r="1857" spans="2:14" ht="12.75" hidden="1" customHeight="1"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</row>
    <row r="1858" spans="2:14" ht="12.75" hidden="1" customHeight="1"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</row>
    <row r="1859" spans="2:14" ht="12.75" hidden="1" customHeight="1"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</row>
    <row r="1860" spans="2:14" ht="12.75" hidden="1" customHeight="1"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</row>
    <row r="1861" spans="2:14" ht="12.75" hidden="1" customHeight="1"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</row>
    <row r="1862" spans="2:14" ht="12.75" hidden="1" customHeight="1"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</row>
    <row r="1863" spans="2:14" ht="12.75" hidden="1" customHeight="1"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</row>
    <row r="1864" spans="2:14" ht="12.75" hidden="1" customHeight="1"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</row>
    <row r="1865" spans="2:14" ht="12.75" hidden="1" customHeight="1"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</row>
    <row r="1866" spans="2:14" ht="12.75" hidden="1" customHeight="1"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</row>
    <row r="1867" spans="2:14" ht="12.75" hidden="1" customHeight="1"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</row>
    <row r="1868" spans="2:14" ht="12.75" hidden="1" customHeight="1"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</row>
    <row r="1869" spans="2:14" ht="12.75" hidden="1" customHeight="1"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</row>
    <row r="1870" spans="2:14" ht="12.75" hidden="1" customHeight="1"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</row>
    <row r="1871" spans="2:14" ht="12.75" hidden="1" customHeight="1"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</row>
    <row r="1872" spans="2:14" ht="12.75" hidden="1" customHeight="1"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</row>
    <row r="1873" spans="2:14" ht="12.75" hidden="1" customHeight="1"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</row>
    <row r="1874" spans="2:14" ht="12.75" hidden="1" customHeight="1"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</row>
    <row r="1875" spans="2:14" ht="12.75" hidden="1" customHeight="1"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</row>
    <row r="1876" spans="2:14" ht="12.75" hidden="1" customHeight="1"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</row>
    <row r="1877" spans="2:14" ht="12.75" hidden="1" customHeight="1"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</row>
    <row r="1878" spans="2:14" ht="12.75" hidden="1" customHeight="1"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</row>
    <row r="1879" spans="2:14" ht="12.75" hidden="1" customHeight="1"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</row>
    <row r="1880" spans="2:14" ht="12.75" hidden="1" customHeight="1"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</row>
    <row r="1881" spans="2:14" ht="12.75" hidden="1" customHeight="1"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</row>
    <row r="1882" spans="2:14" ht="12.75" hidden="1" customHeight="1"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</row>
    <row r="1883" spans="2:14" ht="12.75" hidden="1" customHeight="1"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</row>
    <row r="1884" spans="2:14" ht="12.75" hidden="1" customHeight="1"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</row>
    <row r="1885" spans="2:14" ht="12.75" hidden="1" customHeight="1"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</row>
    <row r="1886" spans="2:14" ht="12.75" hidden="1" customHeight="1"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</row>
    <row r="1887" spans="2:14" ht="12.75" hidden="1" customHeight="1"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</row>
    <row r="1888" spans="2:14" ht="12.75" hidden="1" customHeight="1"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</row>
    <row r="1889" spans="2:14" ht="12.75" hidden="1" customHeight="1"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</row>
    <row r="1890" spans="2:14" ht="12.75" hidden="1" customHeight="1"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</row>
    <row r="1891" spans="2:14" ht="12.75" hidden="1" customHeight="1"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</row>
    <row r="1892" spans="2:14" ht="12.75" hidden="1" customHeight="1"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</row>
    <row r="1893" spans="2:14" ht="12.75" hidden="1" customHeight="1"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</row>
    <row r="1894" spans="2:14" ht="12.75" hidden="1" customHeight="1"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</row>
    <row r="1895" spans="2:14" ht="12.75" hidden="1" customHeight="1"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</row>
    <row r="1896" spans="2:14" ht="12.75" hidden="1" customHeight="1"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</row>
    <row r="1897" spans="2:14" ht="12.75" hidden="1" customHeight="1"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</row>
    <row r="1898" spans="2:14" ht="12.75" hidden="1" customHeight="1"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</row>
    <row r="1899" spans="2:14" ht="12.75" hidden="1" customHeight="1"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</row>
    <row r="1900" spans="2:14" ht="12.75" hidden="1" customHeight="1"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</row>
    <row r="1901" spans="2:14" ht="12.75" hidden="1" customHeight="1"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</row>
    <row r="1902" spans="2:14" ht="12.75" hidden="1" customHeight="1"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</row>
    <row r="1903" spans="2:14" ht="12.75" hidden="1" customHeight="1"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</row>
    <row r="1904" spans="2:14" ht="12.75" hidden="1" customHeight="1"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</row>
    <row r="1905" spans="2:14" ht="12.75" hidden="1" customHeight="1"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</row>
    <row r="1906" spans="2:14" ht="12.75" hidden="1" customHeight="1"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</row>
    <row r="1907" spans="2:14" ht="12.75" hidden="1" customHeight="1"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</row>
    <row r="1908" spans="2:14" ht="12.75" hidden="1" customHeight="1"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</row>
    <row r="1909" spans="2:14" ht="12.75" hidden="1" customHeight="1"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</row>
    <row r="1910" spans="2:14" ht="12.75" hidden="1" customHeight="1"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</row>
    <row r="1911" spans="2:14" ht="12.75" hidden="1" customHeight="1"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</row>
    <row r="1912" spans="2:14" ht="12.75" hidden="1" customHeight="1"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</row>
    <row r="1913" spans="2:14" ht="12.75" hidden="1" customHeight="1"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</row>
    <row r="1914" spans="2:14" ht="12.75" hidden="1" customHeight="1"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</row>
    <row r="1915" spans="2:14" ht="12.75" hidden="1" customHeight="1"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</row>
    <row r="1916" spans="2:14" ht="12.75" hidden="1" customHeight="1"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</row>
    <row r="1917" spans="2:14" ht="12.75" hidden="1" customHeight="1"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</row>
    <row r="1918" spans="2:14" ht="12.75" hidden="1" customHeight="1"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</row>
    <row r="1919" spans="2:14" ht="12.75" hidden="1" customHeight="1"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</row>
    <row r="1920" spans="2:14" ht="12.75" hidden="1" customHeight="1"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</row>
    <row r="1921" spans="2:14" ht="12.75" hidden="1" customHeight="1"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</row>
    <row r="1922" spans="2:14" ht="12.75" hidden="1" customHeight="1"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</row>
    <row r="1923" spans="2:14" ht="12.75" hidden="1" customHeight="1"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</row>
    <row r="1924" spans="2:14" ht="12.75" hidden="1" customHeight="1"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</row>
    <row r="1925" spans="2:14" ht="12.75" hidden="1" customHeight="1"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</row>
    <row r="1926" spans="2:14" ht="12.75" hidden="1" customHeight="1"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</row>
    <row r="1927" spans="2:14" ht="12.75" hidden="1" customHeight="1"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</row>
    <row r="1928" spans="2:14" ht="12.75" hidden="1" customHeight="1"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</row>
    <row r="1929" spans="2:14" ht="12.75" hidden="1" customHeight="1"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</row>
    <row r="1930" spans="2:14" ht="12.75" hidden="1" customHeight="1"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</row>
    <row r="1931" spans="2:14" ht="12.75" hidden="1" customHeight="1"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</row>
    <row r="1932" spans="2:14" ht="12.75" hidden="1" customHeight="1"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</row>
    <row r="1933" spans="2:14" ht="12.75" hidden="1" customHeight="1"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</row>
    <row r="1934" spans="2:14" ht="12.75" hidden="1" customHeight="1"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</row>
    <row r="1935" spans="2:14" ht="12.75" hidden="1" customHeight="1"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</row>
    <row r="1936" spans="2:14" ht="12.75" hidden="1" customHeight="1"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</row>
    <row r="1937" spans="2:14" ht="12.75" hidden="1" customHeight="1"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</row>
    <row r="1938" spans="2:14" ht="12.75" hidden="1" customHeight="1"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</row>
    <row r="1939" spans="2:14" ht="12.75" hidden="1" customHeight="1"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</row>
    <row r="1940" spans="2:14" ht="12.75" hidden="1" customHeight="1"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</row>
    <row r="1941" spans="2:14" ht="12.75" hidden="1" customHeight="1"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</row>
    <row r="1942" spans="2:14" ht="12.75" hidden="1" customHeight="1"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</row>
    <row r="1943" spans="2:14" ht="12.75" hidden="1" customHeight="1"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</row>
    <row r="1944" spans="2:14" ht="12.75" hidden="1" customHeight="1"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</row>
    <row r="1945" spans="2:14" ht="12.75" hidden="1" customHeight="1"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</row>
    <row r="1946" spans="2:14" ht="12.75" hidden="1" customHeight="1"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</row>
    <row r="1947" spans="2:14" ht="12.75" hidden="1" customHeight="1"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</row>
    <row r="1948" spans="2:14" ht="12.75" hidden="1" customHeight="1"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</row>
    <row r="1949" spans="2:14" ht="12.75" hidden="1" customHeight="1"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</row>
    <row r="1950" spans="2:14" ht="12.75" hidden="1" customHeight="1"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</row>
    <row r="1951" spans="2:14" ht="12.75" hidden="1" customHeight="1"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</row>
    <row r="1952" spans="2:14" ht="12.75" hidden="1" customHeight="1"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</row>
    <row r="1953" spans="2:14" ht="12.75" hidden="1" customHeight="1"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</row>
    <row r="1954" spans="2:14" ht="12.75" hidden="1" customHeight="1"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</row>
    <row r="1955" spans="2:14" ht="12.75" hidden="1" customHeight="1"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</row>
    <row r="1956" spans="2:14" ht="12.75" hidden="1" customHeight="1"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</row>
    <row r="1957" spans="2:14" ht="12.75" hidden="1" customHeight="1"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</row>
    <row r="1958" spans="2:14" ht="12.75" hidden="1" customHeight="1"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</row>
    <row r="1959" spans="2:14" ht="12.75" hidden="1" customHeight="1"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</row>
    <row r="1960" spans="2:14" ht="12.75" hidden="1" customHeight="1"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</row>
    <row r="1961" spans="2:14" ht="12.75" hidden="1" customHeight="1"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</row>
    <row r="1962" spans="2:14" ht="12.75" hidden="1" customHeight="1"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</row>
    <row r="1963" spans="2:14" ht="12.75" hidden="1" customHeight="1"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</row>
    <row r="1964" spans="2:14" ht="12.75" hidden="1" customHeight="1"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</row>
    <row r="1965" spans="2:14" ht="12.75" hidden="1" customHeight="1"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</row>
    <row r="1966" spans="2:14" ht="12.75" hidden="1" customHeight="1"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</row>
    <row r="1967" spans="2:14" ht="12.75" hidden="1" customHeight="1"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</row>
    <row r="1968" spans="2:14" ht="12.75" hidden="1" customHeight="1"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</row>
    <row r="1969" spans="2:14" ht="12.75" hidden="1" customHeight="1"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</row>
    <row r="1970" spans="2:14" ht="12.75" hidden="1" customHeight="1"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</row>
    <row r="1971" spans="2:14" ht="12.75" hidden="1" customHeight="1"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</row>
    <row r="1972" spans="2:14" ht="12.75" hidden="1" customHeight="1"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</row>
    <row r="1973" spans="2:14" ht="12.75" hidden="1" customHeight="1"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</row>
    <row r="1974" spans="2:14" ht="12.75" hidden="1" customHeight="1"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</row>
    <row r="1975" spans="2:14" ht="12.75" hidden="1" customHeight="1"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</row>
    <row r="1976" spans="2:14" ht="12.75" hidden="1" customHeight="1"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</row>
    <row r="1977" spans="2:14" ht="12.75" hidden="1" customHeight="1"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</row>
    <row r="1978" spans="2:14" ht="12.75" hidden="1" customHeight="1"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</row>
    <row r="1979" spans="2:14" ht="12.75" hidden="1" customHeight="1"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</row>
    <row r="1980" spans="2:14" ht="12.75" hidden="1" customHeight="1"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</row>
    <row r="1981" spans="2:14" ht="12.75" hidden="1" customHeight="1"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</row>
    <row r="1982" spans="2:14" ht="12.75" hidden="1" customHeight="1"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</row>
    <row r="1983" spans="2:14" ht="12.75" hidden="1" customHeight="1"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</row>
    <row r="1984" spans="2:14" ht="12.75" hidden="1" customHeight="1"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</row>
    <row r="1985" spans="2:14" ht="12.75" hidden="1" customHeight="1"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</row>
    <row r="1986" spans="2:14" ht="12.75" hidden="1" customHeight="1"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</row>
    <row r="1987" spans="2:14" ht="12.75" hidden="1" customHeight="1"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</row>
    <row r="1988" spans="2:14" ht="12.75" hidden="1" customHeight="1"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</row>
    <row r="1989" spans="2:14" ht="12.75" hidden="1" customHeight="1"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</row>
    <row r="1990" spans="2:14" ht="12.75" hidden="1" customHeight="1"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</row>
    <row r="1991" spans="2:14" ht="12.75" hidden="1" customHeight="1"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</row>
    <row r="1992" spans="2:14" ht="12.75" hidden="1" customHeight="1"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</row>
    <row r="1993" spans="2:14" ht="12.75" hidden="1" customHeight="1"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</row>
    <row r="1994" spans="2:14" ht="12.75" hidden="1" customHeight="1"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</row>
    <row r="1995" spans="2:14" ht="12.75" hidden="1" customHeight="1"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</row>
    <row r="1996" spans="2:14" ht="12.75" hidden="1" customHeight="1"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</row>
    <row r="1997" spans="2:14" ht="12.75" hidden="1" customHeight="1"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</row>
    <row r="1998" spans="2:14" ht="12.75" hidden="1" customHeight="1"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</row>
    <row r="1999" spans="2:14" ht="12.75" hidden="1" customHeight="1"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</row>
    <row r="2000" spans="2:14" ht="12.75" hidden="1" customHeight="1"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</row>
    <row r="2001" spans="2:14" ht="12.75" hidden="1" customHeight="1"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</row>
    <row r="2002" spans="2:14" ht="12.75" hidden="1" customHeight="1"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</row>
    <row r="2003" spans="2:14" ht="12.75" hidden="1" customHeight="1"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</row>
    <row r="2004" spans="2:14" ht="12.75" hidden="1" customHeight="1"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</row>
    <row r="2005" spans="2:14" ht="12.75" hidden="1" customHeight="1"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</row>
    <row r="2006" spans="2:14" ht="12.75" hidden="1" customHeight="1"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</row>
    <row r="2007" spans="2:14" ht="12.75" hidden="1" customHeight="1"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</row>
    <row r="2008" spans="2:14" ht="12.75" hidden="1" customHeight="1"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</row>
    <row r="2009" spans="2:14" ht="12.75" hidden="1" customHeight="1"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</row>
    <row r="2010" spans="2:14" ht="12.75" hidden="1" customHeight="1"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</row>
    <row r="2011" spans="2:14" ht="12.75" hidden="1" customHeight="1"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</row>
    <row r="2012" spans="2:14" ht="12.75" hidden="1" customHeight="1"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</row>
    <row r="2013" spans="2:14" ht="12.75" hidden="1" customHeight="1"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</row>
    <row r="2014" spans="2:14" ht="12.75" hidden="1" customHeight="1"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</row>
    <row r="2015" spans="2:14" ht="12.75" hidden="1" customHeight="1"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</row>
    <row r="2016" spans="2:14" ht="12.75" hidden="1" customHeight="1"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</row>
    <row r="2017" spans="2:14" ht="12.75" hidden="1" customHeight="1"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</row>
    <row r="2018" spans="2:14" ht="12.75" hidden="1" customHeight="1"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</row>
    <row r="2019" spans="2:14" ht="12.75" hidden="1" customHeight="1"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</row>
    <row r="2020" spans="2:14" ht="12.75" hidden="1" customHeight="1"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</row>
    <row r="2021" spans="2:14" ht="12.75" hidden="1" customHeight="1"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</row>
    <row r="2022" spans="2:14" ht="12.75" hidden="1" customHeight="1"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</row>
    <row r="2023" spans="2:14" ht="12.75" hidden="1" customHeight="1"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</row>
    <row r="2024" spans="2:14" ht="12.75" hidden="1" customHeight="1"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</row>
    <row r="2025" spans="2:14" ht="12.75" hidden="1" customHeight="1"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</row>
    <row r="2026" spans="2:14" ht="12.75" hidden="1" customHeight="1"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</row>
    <row r="2027" spans="2:14" ht="12.75" hidden="1" customHeight="1"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</row>
    <row r="2028" spans="2:14" ht="12.75" hidden="1" customHeight="1"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</row>
    <row r="2029" spans="2:14" ht="12.75" hidden="1" customHeight="1"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</row>
    <row r="2030" spans="2:14" ht="12.75" hidden="1" customHeight="1"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</row>
    <row r="2031" spans="2:14" ht="12.75" hidden="1" customHeight="1"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</row>
    <row r="2032" spans="2:14" ht="12.75" hidden="1" customHeight="1"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</row>
    <row r="2033" spans="2:14" ht="12.75" hidden="1" customHeight="1"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</row>
    <row r="2034" spans="2:14" ht="12.75" hidden="1" customHeight="1"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</row>
    <row r="2035" spans="2:14" ht="12.75" hidden="1" customHeight="1"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</row>
    <row r="2036" spans="2:14" ht="12.75" hidden="1" customHeight="1"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</row>
    <row r="2037" spans="2:14" ht="12.75" hidden="1" customHeight="1"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</row>
    <row r="2038" spans="2:14" ht="12.75" hidden="1" customHeight="1"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</row>
    <row r="2039" spans="2:14" ht="12.75" hidden="1" customHeight="1"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</row>
    <row r="2040" spans="2:14" ht="12.75" hidden="1" customHeight="1"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</row>
    <row r="2041" spans="2:14" ht="12.75" hidden="1" customHeight="1"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</row>
    <row r="2042" spans="2:14" ht="12.75" hidden="1" customHeight="1"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</row>
    <row r="2043" spans="2:14" ht="12.75" hidden="1" customHeight="1"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</row>
    <row r="2044" spans="2:14" ht="12.75" hidden="1" customHeight="1"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</row>
    <row r="2045" spans="2:14" ht="12.75" hidden="1" customHeight="1"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</row>
    <row r="2046" spans="2:14" ht="12.75" hidden="1" customHeight="1"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</row>
    <row r="2047" spans="2:14" ht="12.75" hidden="1" customHeight="1"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</row>
    <row r="2048" spans="2:14" ht="12.75" hidden="1" customHeight="1"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</row>
    <row r="2049" spans="2:14" ht="12.75" hidden="1" customHeight="1"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</row>
    <row r="2050" spans="2:14" ht="12.75" hidden="1" customHeight="1"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</row>
    <row r="2051" spans="2:14" ht="12.75" hidden="1" customHeight="1"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</row>
    <row r="2052" spans="2:14" ht="12.75" hidden="1" customHeight="1"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</row>
    <row r="2053" spans="2:14" ht="12.75" hidden="1" customHeight="1"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</row>
    <row r="2054" spans="2:14" ht="12.75" hidden="1" customHeight="1"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</row>
    <row r="2055" spans="2:14" ht="12.75" hidden="1" customHeight="1"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</row>
    <row r="2056" spans="2:14" ht="12.75" hidden="1" customHeight="1"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</row>
    <row r="2057" spans="2:14" ht="12.75" hidden="1" customHeight="1"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</row>
    <row r="2058" spans="2:14" ht="12.75" hidden="1" customHeight="1"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</row>
    <row r="2059" spans="2:14" ht="12.75" hidden="1" customHeight="1"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</row>
    <row r="2060" spans="2:14" ht="12.75" hidden="1" customHeight="1"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</row>
    <row r="2061" spans="2:14" ht="12.75" hidden="1" customHeight="1"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</row>
    <row r="2062" spans="2:14" ht="12.75" hidden="1" customHeight="1"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</row>
    <row r="2063" spans="2:14" ht="12.75" hidden="1" customHeight="1"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</row>
    <row r="2064" spans="2:14" ht="12.75" hidden="1" customHeight="1"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</row>
    <row r="2065" spans="2:14" ht="12.75" hidden="1" customHeight="1"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</row>
    <row r="2066" spans="2:14" ht="12.75" hidden="1" customHeight="1"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</row>
    <row r="2067" spans="2:14" ht="12.75" hidden="1" customHeight="1"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</row>
    <row r="2068" spans="2:14" ht="12.75" hidden="1" customHeight="1"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</row>
    <row r="2069" spans="2:14" ht="12.75" hidden="1" customHeight="1"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</row>
    <row r="2070" spans="2:14" ht="12.75" hidden="1" customHeight="1"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</row>
    <row r="2071" spans="2:14" ht="12.75" hidden="1" customHeight="1"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</row>
    <row r="2072" spans="2:14" ht="12.75" hidden="1" customHeight="1"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</row>
    <row r="2073" spans="2:14" ht="12.75" hidden="1" customHeight="1"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</row>
    <row r="2074" spans="2:14" ht="12.75" hidden="1" customHeight="1"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</row>
    <row r="2075" spans="2:14" ht="12.75" hidden="1" customHeight="1"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</row>
    <row r="2076" spans="2:14" ht="12.75" hidden="1" customHeight="1"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</row>
    <row r="2077" spans="2:14" ht="12.75" hidden="1" customHeight="1"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</row>
    <row r="2078" spans="2:14" ht="12.75" hidden="1" customHeight="1"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</row>
    <row r="2079" spans="2:14" ht="12.75" hidden="1" customHeight="1"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</row>
    <row r="2080" spans="2:14" ht="12.75" hidden="1" customHeight="1"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</row>
    <row r="2081" spans="2:14" ht="12.75" hidden="1" customHeight="1"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</row>
    <row r="2082" spans="2:14" ht="12.75" hidden="1" customHeight="1"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</row>
    <row r="2083" spans="2:14" ht="12.75" hidden="1" customHeight="1"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</row>
    <row r="2084" spans="2:14" ht="12.75" hidden="1" customHeight="1"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</row>
    <row r="2085" spans="2:14" ht="12.75" hidden="1" customHeight="1"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</row>
    <row r="2086" spans="2:14" ht="12.75" hidden="1" customHeight="1"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</row>
    <row r="2087" spans="2:14" ht="12.75" hidden="1" customHeight="1"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</row>
    <row r="2088" spans="2:14" ht="12.75" hidden="1" customHeight="1"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</row>
    <row r="2089" spans="2:14" ht="12.75" hidden="1" customHeight="1"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</row>
    <row r="2090" spans="2:14" ht="12.75" hidden="1" customHeight="1"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</row>
    <row r="2091" spans="2:14" ht="12.75" hidden="1" customHeight="1"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</row>
    <row r="2092" spans="2:14" ht="12.75" hidden="1" customHeight="1"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</row>
    <row r="2093" spans="2:14" ht="12.75" hidden="1" customHeight="1"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</row>
    <row r="2094" spans="2:14" ht="12.75" hidden="1" customHeight="1"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</row>
    <row r="2095" spans="2:14" ht="12.75" hidden="1" customHeight="1"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</row>
    <row r="2096" spans="2:14" ht="12.75" hidden="1" customHeight="1"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</row>
    <row r="2097" spans="2:14" ht="12.75" hidden="1" customHeight="1"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</row>
    <row r="2098" spans="2:14" ht="12.75" hidden="1" customHeight="1"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</row>
    <row r="2099" spans="2:14" ht="12.75" hidden="1" customHeight="1"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</row>
    <row r="2100" spans="2:14" ht="12.75" hidden="1" customHeight="1"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</row>
    <row r="2101" spans="2:14" ht="12.75" hidden="1" customHeight="1"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</row>
    <row r="2102" spans="2:14" ht="12.75" hidden="1" customHeight="1"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</row>
    <row r="2103" spans="2:14" ht="12.75" hidden="1" customHeight="1"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</row>
    <row r="2104" spans="2:14" ht="12.75" hidden="1" customHeight="1"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</row>
    <row r="2105" spans="2:14" ht="12.75" hidden="1" customHeight="1"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</row>
    <row r="2106" spans="2:14" ht="12.75" hidden="1" customHeight="1"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</row>
    <row r="2107" spans="2:14" ht="12.75" hidden="1" customHeight="1"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</row>
    <row r="2108" spans="2:14" ht="12.75" hidden="1" customHeight="1"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</row>
    <row r="2109" spans="2:14" ht="12.75" hidden="1" customHeight="1"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</row>
    <row r="2110" spans="2:14" ht="12.75" hidden="1" customHeight="1"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</row>
    <row r="2111" spans="2:14" ht="12.75" hidden="1" customHeight="1"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</row>
    <row r="2112" spans="2:14" ht="12.75" hidden="1" customHeight="1"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</row>
    <row r="2113" spans="2:14" ht="12.75" hidden="1" customHeight="1"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</row>
    <row r="2114" spans="2:14" ht="12.75" hidden="1" customHeight="1"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</row>
    <row r="2115" spans="2:14" ht="12.75" hidden="1" customHeight="1"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</row>
    <row r="2116" spans="2:14" ht="12.75" hidden="1" customHeight="1"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</row>
    <row r="2117" spans="2:14" ht="12.75" hidden="1" customHeight="1"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</row>
    <row r="2118" spans="2:14" ht="12.75" hidden="1" customHeight="1"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</row>
    <row r="2119" spans="2:14" ht="12.75" hidden="1" customHeight="1"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</row>
    <row r="2120" spans="2:14" ht="12.75" hidden="1" customHeight="1"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</row>
    <row r="2121" spans="2:14" ht="12.75" hidden="1" customHeight="1"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</row>
    <row r="2122" spans="2:14" ht="12.75" hidden="1" customHeight="1"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</row>
    <row r="2123" spans="2:14" ht="12.75" hidden="1" customHeight="1"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</row>
    <row r="2124" spans="2:14" ht="12.75" hidden="1" customHeight="1"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</row>
    <row r="2125" spans="2:14" ht="12.75" hidden="1" customHeight="1"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</row>
    <row r="2126" spans="2:14" ht="12.75" hidden="1" customHeight="1"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</row>
    <row r="2127" spans="2:14" ht="12.75" hidden="1" customHeight="1"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</row>
    <row r="2128" spans="2:14" ht="12.75" hidden="1" customHeight="1"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</row>
    <row r="2129" spans="2:14" ht="12.75" hidden="1" customHeight="1"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</row>
    <row r="2130" spans="2:14" ht="12.75" hidden="1" customHeight="1"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</row>
    <row r="2131" spans="2:14" ht="12.75" hidden="1" customHeight="1"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</row>
    <row r="2132" spans="2:14" ht="12.75" hidden="1" customHeight="1"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</row>
    <row r="2133" spans="2:14" ht="12.75" hidden="1" customHeight="1"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</row>
    <row r="2134" spans="2:14" ht="12.75" hidden="1" customHeight="1"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</row>
    <row r="2135" spans="2:14" ht="12.75" hidden="1" customHeight="1"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</row>
    <row r="2136" spans="2:14" ht="12.75" hidden="1" customHeight="1"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</row>
    <row r="2137" spans="2:14" ht="12.75" hidden="1" customHeight="1"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</row>
    <row r="2138" spans="2:14" ht="12.75" hidden="1" customHeight="1"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</row>
    <row r="2139" spans="2:14" ht="12.75" hidden="1" customHeight="1"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</row>
    <row r="2140" spans="2:14" ht="12.75" hidden="1" customHeight="1"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</row>
    <row r="2141" spans="2:14" ht="12.75" hidden="1" customHeight="1"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</row>
    <row r="2142" spans="2:14" ht="12.75" hidden="1" customHeight="1"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</row>
    <row r="2143" spans="2:14" ht="12.75" hidden="1" customHeight="1"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</row>
    <row r="2144" spans="2:14" ht="12.75" hidden="1" customHeight="1"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</row>
    <row r="2145" spans="2:14" ht="12.75" hidden="1" customHeight="1"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</row>
    <row r="2146" spans="2:14" ht="12.75" hidden="1" customHeight="1"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</row>
    <row r="2147" spans="2:14" ht="12.75" hidden="1" customHeight="1"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</row>
    <row r="2148" spans="2:14" ht="12.75" hidden="1" customHeight="1"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</row>
    <row r="2149" spans="2:14" ht="12.75" hidden="1" customHeight="1"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</row>
    <row r="2150" spans="2:14" ht="12.75" hidden="1" customHeight="1"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</row>
    <row r="2151" spans="2:14" ht="12.75" hidden="1" customHeight="1"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</row>
    <row r="2152" spans="2:14" ht="12.75" hidden="1" customHeight="1"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</row>
    <row r="2153" spans="2:14" ht="12.75" hidden="1" customHeight="1"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</row>
    <row r="2154" spans="2:14" ht="12.75" hidden="1" customHeight="1"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</row>
    <row r="2155" spans="2:14" ht="12.75" hidden="1" customHeight="1"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</row>
    <row r="2156" spans="2:14" ht="12.75" hidden="1" customHeight="1"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</row>
    <row r="2157" spans="2:14" ht="12.75" hidden="1" customHeight="1"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</row>
    <row r="2158" spans="2:14" ht="12.75" hidden="1" customHeight="1"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</row>
    <row r="2159" spans="2:14" ht="12.75" hidden="1" customHeight="1"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</row>
    <row r="2160" spans="2:14" ht="12.75" hidden="1" customHeight="1"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</row>
    <row r="2161" spans="2:14" ht="12.75" hidden="1" customHeight="1"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</row>
    <row r="2162" spans="2:14" ht="12.75" hidden="1" customHeight="1"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</row>
    <row r="2163" spans="2:14" ht="12.75" hidden="1" customHeight="1"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</row>
    <row r="2164" spans="2:14" ht="12.75" hidden="1" customHeight="1"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</row>
    <row r="2165" spans="2:14" ht="12.75" hidden="1" customHeight="1"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</row>
    <row r="2166" spans="2:14" ht="12.75" hidden="1" customHeight="1"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</row>
    <row r="2167" spans="2:14" ht="12.75" hidden="1" customHeight="1"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</row>
    <row r="2168" spans="2:14" ht="12.75" hidden="1" customHeight="1"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</row>
    <row r="2169" spans="2:14" ht="12.75" hidden="1" customHeight="1"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</row>
    <row r="2170" spans="2:14" ht="12.75" hidden="1" customHeight="1"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</row>
    <row r="2171" spans="2:14" ht="12.75" hidden="1" customHeight="1"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</row>
    <row r="2172" spans="2:14" ht="12.75" hidden="1" customHeight="1"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</row>
    <row r="2173" spans="2:14" ht="12.75" hidden="1" customHeight="1"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</row>
    <row r="2174" spans="2:14" ht="12.75" hidden="1" customHeight="1"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</row>
    <row r="2175" spans="2:14" ht="12.75" hidden="1" customHeight="1"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</row>
    <row r="2176" spans="2:14" ht="12.75" hidden="1" customHeight="1"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</row>
    <row r="2177" spans="2:14" ht="12.75" hidden="1" customHeight="1"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</row>
    <row r="2178" spans="2:14" ht="12.75" hidden="1" customHeight="1"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</row>
    <row r="2179" spans="2:14" ht="12.75" hidden="1" customHeight="1"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</row>
    <row r="2180" spans="2:14" ht="12.75" hidden="1" customHeight="1"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</row>
    <row r="2181" spans="2:14" ht="12.75" hidden="1" customHeight="1"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</row>
    <row r="2182" spans="2:14" ht="12.75" hidden="1" customHeight="1"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</row>
    <row r="2183" spans="2:14" ht="12.75" hidden="1" customHeight="1"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</row>
    <row r="2184" spans="2:14" ht="12.75" hidden="1" customHeight="1"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</row>
    <row r="2185" spans="2:14" ht="12.75" hidden="1" customHeight="1"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</row>
    <row r="2186" spans="2:14" ht="12.75" hidden="1" customHeight="1"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</row>
    <row r="2187" spans="2:14" ht="12.75" hidden="1" customHeight="1"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</row>
    <row r="2188" spans="2:14" ht="12.75" hidden="1" customHeight="1"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</row>
    <row r="2189" spans="2:14" ht="12.75" hidden="1" customHeight="1"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</row>
    <row r="2190" spans="2:14" ht="12.75" hidden="1" customHeight="1"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</row>
    <row r="2191" spans="2:14" ht="12.75" hidden="1" customHeight="1"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</row>
    <row r="2192" spans="2:14" ht="12.75" hidden="1" customHeight="1"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</row>
    <row r="2193" spans="2:14" ht="12.75" hidden="1" customHeight="1"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</row>
    <row r="2194" spans="2:14" ht="12.75" hidden="1" customHeight="1"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</row>
    <row r="2195" spans="2:14" ht="12.75" hidden="1" customHeight="1"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</row>
    <row r="2196" spans="2:14" ht="12.75" hidden="1" customHeight="1"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</row>
    <row r="2197" spans="2:14" ht="12.75" hidden="1" customHeight="1"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</row>
    <row r="2198" spans="2:14" ht="12.75" hidden="1" customHeight="1"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</row>
    <row r="2199" spans="2:14" ht="12.75" hidden="1" customHeight="1"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</row>
    <row r="2200" spans="2:14" ht="12.75" hidden="1" customHeight="1"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</row>
    <row r="2201" spans="2:14" ht="12.75" hidden="1" customHeight="1"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</row>
    <row r="2202" spans="2:14" ht="12.75" hidden="1" customHeight="1"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</row>
    <row r="2203" spans="2:14" ht="12.75" hidden="1" customHeight="1"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</row>
    <row r="2204" spans="2:14" ht="12.75" hidden="1" customHeight="1"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</row>
    <row r="2205" spans="2:14" ht="12.75" hidden="1" customHeight="1"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</row>
    <row r="2206" spans="2:14" ht="12.75" hidden="1" customHeight="1"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</row>
    <row r="2207" spans="2:14" ht="12.75" hidden="1" customHeight="1"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</row>
    <row r="2208" spans="2:14" ht="12.75" hidden="1" customHeight="1"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</row>
    <row r="2209" spans="2:14" ht="12.75" hidden="1" customHeight="1"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</row>
    <row r="2210" spans="2:14" ht="12.75" hidden="1" customHeight="1"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</row>
    <row r="2211" spans="2:14" ht="12.75" hidden="1" customHeight="1"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</row>
    <row r="2212" spans="2:14" ht="12.75" hidden="1" customHeight="1"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</row>
    <row r="2213" spans="2:14" ht="12.75" hidden="1" customHeight="1"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</row>
    <row r="2214" spans="2:14" ht="12.75" hidden="1" customHeight="1"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</row>
    <row r="2215" spans="2:14" ht="12.75" hidden="1" customHeight="1"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</row>
    <row r="2216" spans="2:14" ht="12.75" hidden="1" customHeight="1"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</row>
    <row r="2217" spans="2:14" ht="12.75" hidden="1" customHeight="1"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</row>
    <row r="2218" spans="2:14" ht="12.75" hidden="1" customHeight="1"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</row>
    <row r="2219" spans="2:14" ht="12.75" hidden="1" customHeight="1"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</row>
    <row r="2220" spans="2:14" ht="12.75" hidden="1" customHeight="1"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</row>
    <row r="2221" spans="2:14" ht="12.75" hidden="1" customHeight="1"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</row>
    <row r="2222" spans="2:14" ht="12.75" hidden="1" customHeight="1"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</row>
    <row r="2223" spans="2:14" ht="12.75" hidden="1" customHeight="1"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</row>
    <row r="2224" spans="2:14" ht="12.75" hidden="1" customHeight="1"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</row>
    <row r="2225" spans="2:14" ht="12.75" hidden="1" customHeight="1"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</row>
    <row r="2226" spans="2:14" ht="12.75" hidden="1" customHeight="1"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</row>
    <row r="2227" spans="2:14" ht="12.75" hidden="1" customHeight="1"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</row>
    <row r="2228" spans="2:14" ht="12.75" hidden="1" customHeight="1"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</row>
    <row r="2229" spans="2:14" ht="12.75" hidden="1" customHeight="1"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</row>
    <row r="2230" spans="2:14" ht="12.75" hidden="1" customHeight="1"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</row>
    <row r="2231" spans="2:14" ht="12.75" hidden="1" customHeight="1"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</row>
    <row r="2232" spans="2:14" ht="12.75" hidden="1" customHeight="1"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</row>
    <row r="2233" spans="2:14" ht="12.75" hidden="1" customHeight="1"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</row>
    <row r="2234" spans="2:14" ht="12.75" hidden="1" customHeight="1"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</row>
    <row r="2235" spans="2:14" ht="12.75" hidden="1" customHeight="1"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</row>
    <row r="2236" spans="2:14" ht="12.75" hidden="1" customHeight="1"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</row>
    <row r="2237" spans="2:14" ht="12.75" hidden="1" customHeight="1"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</row>
    <row r="2238" spans="2:14" ht="12.75" hidden="1" customHeight="1"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</row>
    <row r="2239" spans="2:14" ht="12.75" hidden="1" customHeight="1"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</row>
    <row r="2240" spans="2:14" ht="12.75" hidden="1" customHeight="1"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</row>
    <row r="2241" spans="2:14" ht="12.75" hidden="1" customHeight="1"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</row>
    <row r="2242" spans="2:14" ht="12.75" hidden="1" customHeight="1"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</row>
    <row r="2243" spans="2:14" ht="12.75" hidden="1" customHeight="1"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</row>
    <row r="2244" spans="2:14" ht="12.75" hidden="1" customHeight="1"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</row>
    <row r="2245" spans="2:14" ht="12.75" hidden="1" customHeight="1"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</row>
    <row r="2246" spans="2:14" ht="12.75" hidden="1" customHeight="1"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</row>
    <row r="2247" spans="2:14" ht="12.75" hidden="1" customHeight="1"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</row>
    <row r="2248" spans="2:14" ht="12.75" hidden="1" customHeight="1"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</row>
    <row r="2249" spans="2:14" ht="12.75" hidden="1" customHeight="1"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</row>
    <row r="2250" spans="2:14" ht="12.75" hidden="1" customHeight="1"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</row>
    <row r="2251" spans="2:14" ht="12.75" hidden="1" customHeight="1"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</row>
    <row r="2252" spans="2:14" ht="12.75" hidden="1" customHeight="1"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</row>
    <row r="2253" spans="2:14" ht="12.75" hidden="1" customHeight="1"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</row>
    <row r="2254" spans="2:14" ht="12.75" hidden="1" customHeight="1"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</row>
    <row r="2255" spans="2:14" ht="12.75" hidden="1" customHeight="1"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</row>
    <row r="2256" spans="2:14" ht="12.75" hidden="1" customHeight="1"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</row>
    <row r="2257" spans="2:14" ht="12.75" hidden="1" customHeight="1"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</row>
    <row r="2258" spans="2:14" ht="12.75" hidden="1" customHeight="1"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</row>
    <row r="2259" spans="2:14" ht="12.75" hidden="1" customHeight="1"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</row>
    <row r="2260" spans="2:14" ht="12.75" hidden="1" customHeight="1"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</row>
    <row r="2261" spans="2:14" ht="12.75" hidden="1" customHeight="1"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</row>
    <row r="2262" spans="2:14" ht="12.75" hidden="1" customHeight="1"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</row>
    <row r="2263" spans="2:14" ht="12.75" hidden="1" customHeight="1"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</row>
    <row r="2264" spans="2:14" ht="12.75" hidden="1" customHeight="1"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</row>
    <row r="2265" spans="2:14" ht="12.75" hidden="1" customHeight="1"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</row>
    <row r="2266" spans="2:14" ht="12.75" hidden="1" customHeight="1"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</row>
    <row r="2267" spans="2:14" ht="12.75" hidden="1" customHeight="1"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</row>
    <row r="2268" spans="2:14" ht="12.75" hidden="1" customHeight="1"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</row>
    <row r="2269" spans="2:14" ht="12.75" hidden="1" customHeight="1"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</row>
    <row r="2270" spans="2:14" ht="12.75" hidden="1" customHeight="1"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</row>
    <row r="2271" spans="2:14" ht="12.75" hidden="1" customHeight="1"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</row>
    <row r="2272" spans="2:14" ht="12.75" hidden="1" customHeight="1"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</row>
    <row r="2273" spans="2:14" ht="12.75" hidden="1" customHeight="1"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</row>
    <row r="2274" spans="2:14" ht="12.75" hidden="1" customHeight="1"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</row>
    <row r="2275" spans="2:14" ht="12.75" hidden="1" customHeight="1"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</row>
    <row r="2276" spans="2:14" ht="12.75" hidden="1" customHeight="1"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</row>
    <row r="2277" spans="2:14" ht="12.75" hidden="1" customHeight="1"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</row>
    <row r="2278" spans="2:14" ht="12.75" hidden="1" customHeight="1"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</row>
    <row r="2279" spans="2:14" ht="12.75" hidden="1" customHeight="1"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</row>
    <row r="2280" spans="2:14" ht="12.75" hidden="1" customHeight="1"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</row>
    <row r="2281" spans="2:14" ht="12.75" hidden="1" customHeight="1"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</row>
    <row r="2282" spans="2:14" ht="12.75" hidden="1" customHeight="1"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</row>
    <row r="2283" spans="2:14" ht="12.75" hidden="1" customHeight="1"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</row>
    <row r="2284" spans="2:14" ht="12.75" hidden="1" customHeight="1"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</row>
    <row r="2285" spans="2:14" ht="12.75" hidden="1" customHeight="1"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</row>
    <row r="2286" spans="2:14" ht="12.75" hidden="1" customHeight="1"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</row>
    <row r="2287" spans="2:14" ht="12.75" hidden="1" customHeight="1"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</row>
    <row r="2288" spans="2:14" ht="12.75" hidden="1" customHeight="1"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</row>
    <row r="2289" spans="2:14" ht="12.75" hidden="1" customHeight="1"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</row>
    <row r="2290" spans="2:14" ht="12.75" hidden="1" customHeight="1"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</row>
    <row r="2291" spans="2:14" ht="12.75" hidden="1" customHeight="1"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</row>
    <row r="2292" spans="2:14" ht="12.75" hidden="1" customHeight="1"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</row>
    <row r="2293" spans="2:14" ht="12.75" hidden="1" customHeight="1"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</row>
    <row r="2294" spans="2:14" ht="12.75" hidden="1" customHeight="1"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</row>
    <row r="2295" spans="2:14" ht="12.75" hidden="1" customHeight="1"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</row>
    <row r="2296" spans="2:14" ht="12.75" hidden="1" customHeight="1"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</row>
    <row r="2297" spans="2:14" ht="12.75" hidden="1" customHeight="1"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</row>
    <row r="2298" spans="2:14" ht="12.75" hidden="1" customHeight="1"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</row>
    <row r="2299" spans="2:14" ht="12.75" hidden="1" customHeight="1"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</row>
    <row r="2300" spans="2:14" ht="12.75" hidden="1" customHeight="1"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</row>
    <row r="2301" spans="2:14" ht="12.75" hidden="1" customHeight="1"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</row>
    <row r="2302" spans="2:14" ht="12.75" hidden="1" customHeight="1"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</row>
    <row r="2303" spans="2:14" ht="12.75" hidden="1" customHeight="1"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</row>
    <row r="2304" spans="2:14" ht="12.75" hidden="1" customHeight="1"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</row>
    <row r="2305" spans="2:14" ht="12.75" hidden="1" customHeight="1"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</row>
    <row r="2306" spans="2:14" ht="12.75" hidden="1" customHeight="1"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</row>
    <row r="2307" spans="2:14" ht="12.75" hidden="1" customHeight="1"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</row>
    <row r="2308" spans="2:14" ht="12.75" hidden="1" customHeight="1"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</row>
    <row r="2309" spans="2:14" ht="12.75" hidden="1" customHeight="1"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</row>
    <row r="2310" spans="2:14" ht="12.75" hidden="1" customHeight="1"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</row>
    <row r="2311" spans="2:14" ht="12.75" hidden="1" customHeight="1"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</row>
    <row r="2312" spans="2:14" ht="12.75" hidden="1" customHeight="1"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</row>
    <row r="2313" spans="2:14" ht="12.75" hidden="1" customHeight="1"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</row>
    <row r="2314" spans="2:14" ht="12.75" hidden="1" customHeight="1"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</row>
    <row r="2315" spans="2:14" ht="12.75" hidden="1" customHeight="1"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</row>
    <row r="2316" spans="2:14" ht="12.75" hidden="1" customHeight="1"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</row>
    <row r="2317" spans="2:14" ht="12.75" hidden="1" customHeight="1"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</row>
    <row r="2318" spans="2:14" ht="12.75" hidden="1" customHeight="1"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</row>
    <row r="2319" spans="2:14" ht="12.75" hidden="1" customHeight="1"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</row>
    <row r="2320" spans="2:14" ht="12.75" hidden="1" customHeight="1"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</row>
    <row r="2321" spans="2:14" ht="12.75" hidden="1" customHeight="1"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</row>
    <row r="2322" spans="2:14" ht="12.75" hidden="1" customHeight="1"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</row>
    <row r="2323" spans="2:14" ht="12.75" hidden="1" customHeight="1"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</row>
    <row r="2324" spans="2:14" ht="12.75" hidden="1" customHeight="1"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</row>
    <row r="2325" spans="2:14" ht="12.75" hidden="1" customHeight="1"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</row>
    <row r="2326" spans="2:14" ht="12.75" hidden="1" customHeight="1"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</row>
    <row r="2327" spans="2:14" ht="12.75" hidden="1" customHeight="1"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</row>
    <row r="2328" spans="2:14" ht="12.75" hidden="1" customHeight="1"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</row>
    <row r="2329" spans="2:14" ht="12.75" hidden="1" customHeight="1"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</row>
    <row r="2330" spans="2:14" ht="12.75" hidden="1" customHeight="1"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</row>
    <row r="2331" spans="2:14" ht="12.75" hidden="1" customHeight="1"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</row>
    <row r="2332" spans="2:14" ht="12.75" hidden="1" customHeight="1"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</row>
    <row r="2333" spans="2:14" ht="12.75" hidden="1" customHeight="1"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</row>
    <row r="2334" spans="2:14" ht="12.75" hidden="1" customHeight="1"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</row>
    <row r="2335" spans="2:14" ht="12.75" hidden="1" customHeight="1"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</row>
    <row r="2336" spans="2:14" ht="12.75" hidden="1" customHeight="1"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</row>
    <row r="2337" spans="2:14" ht="12.75" hidden="1" customHeight="1"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</row>
    <row r="2338" spans="2:14" ht="12.75" hidden="1" customHeight="1"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</row>
    <row r="2339" spans="2:14" ht="12.75" hidden="1" customHeight="1"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</row>
    <row r="2340" spans="2:14" ht="12.75" hidden="1" customHeight="1"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</row>
    <row r="2341" spans="2:14" ht="12.75" hidden="1" customHeight="1"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</row>
    <row r="2342" spans="2:14" ht="12.75" hidden="1" customHeight="1"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</row>
    <row r="2343" spans="2:14" ht="12.75" hidden="1" customHeight="1"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</row>
    <row r="2344" spans="2:14" ht="12.75" hidden="1" customHeight="1"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</row>
    <row r="2345" spans="2:14" ht="12.75" hidden="1" customHeight="1"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</row>
    <row r="2346" spans="2:14" ht="12.75" hidden="1" customHeight="1"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</row>
    <row r="2347" spans="2:14" ht="12.75" hidden="1" customHeight="1"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</row>
    <row r="2348" spans="2:14" ht="12.75" hidden="1" customHeight="1"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</row>
    <row r="2349" spans="2:14" ht="12.75" hidden="1" customHeight="1"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</row>
    <row r="2350" spans="2:14" ht="12.75" hidden="1" customHeight="1"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</row>
    <row r="2351" spans="2:14" ht="12.75" hidden="1" customHeight="1"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</row>
    <row r="2352" spans="2:14" ht="12.75" hidden="1" customHeight="1"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</row>
    <row r="2353" spans="2:14" ht="12.75" hidden="1" customHeight="1"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</row>
    <row r="2354" spans="2:14" ht="12.75" hidden="1" customHeight="1"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</row>
    <row r="2355" spans="2:14" ht="12.75" hidden="1" customHeight="1"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</row>
    <row r="2356" spans="2:14" ht="12.75" hidden="1" customHeight="1"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</row>
    <row r="2357" spans="2:14" ht="12.75" hidden="1" customHeight="1"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</row>
    <row r="2358" spans="2:14" ht="12.75" hidden="1" customHeight="1"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</row>
    <row r="2359" spans="2:14" ht="12.75" hidden="1" customHeight="1"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</row>
    <row r="2360" spans="2:14" ht="12.75" hidden="1" customHeight="1"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</row>
    <row r="2361" spans="2:14" ht="12.75" hidden="1" customHeight="1"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</row>
    <row r="2362" spans="2:14" ht="12.75" hidden="1" customHeight="1"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</row>
    <row r="2363" spans="2:14" ht="12.75" hidden="1" customHeight="1"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</row>
    <row r="2364" spans="2:14" ht="12.75" hidden="1" customHeight="1"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</row>
    <row r="2365" spans="2:14" ht="12.75" hidden="1" customHeight="1"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</row>
    <row r="2366" spans="2:14" ht="12.75" hidden="1" customHeight="1"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</row>
    <row r="2367" spans="2:14" ht="12.75" hidden="1" customHeight="1"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</row>
    <row r="2368" spans="2:14" ht="12.75" hidden="1" customHeight="1"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</row>
    <row r="2369" spans="2:14" ht="12.75" hidden="1" customHeight="1"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</row>
    <row r="2370" spans="2:14" ht="12.75" hidden="1" customHeight="1"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</row>
    <row r="2371" spans="2:14" ht="12.75" hidden="1" customHeight="1"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</row>
    <row r="2372" spans="2:14" ht="12.75" hidden="1" customHeight="1"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</row>
    <row r="2373" spans="2:14" ht="12.75" hidden="1" customHeight="1"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</row>
    <row r="2374" spans="2:14" ht="12.75" hidden="1" customHeight="1"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</row>
    <row r="2375" spans="2:14" ht="12.75" hidden="1" customHeight="1"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</row>
    <row r="2376" spans="2:14" ht="12.75" hidden="1" customHeight="1"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</row>
    <row r="2377" spans="2:14" ht="12.75" hidden="1" customHeight="1"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</row>
    <row r="2378" spans="2:14" ht="12.75" hidden="1" customHeight="1"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</row>
    <row r="2379" spans="2:14" ht="12.75" hidden="1" customHeight="1"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</row>
    <row r="2380" spans="2:14" ht="12.75" hidden="1" customHeight="1"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</row>
    <row r="2381" spans="2:14" ht="12.75" hidden="1" customHeight="1"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</row>
    <row r="2382" spans="2:14" ht="12.75" hidden="1" customHeight="1"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</row>
    <row r="2383" spans="2:14" ht="12.75" hidden="1" customHeight="1"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</row>
    <row r="2384" spans="2:14" ht="12.75" hidden="1" customHeight="1"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</row>
    <row r="2385" spans="2:14" ht="12.75" hidden="1" customHeight="1"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</row>
    <row r="2386" spans="2:14" ht="12.75" hidden="1" customHeight="1"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</row>
    <row r="2387" spans="2:14" ht="12.75" hidden="1" customHeight="1"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</row>
    <row r="2388" spans="2:14" ht="12.75" hidden="1" customHeight="1"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</row>
    <row r="2389" spans="2:14" ht="12.75" hidden="1" customHeight="1"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</row>
    <row r="2390" spans="2:14" ht="12.75" hidden="1" customHeight="1"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</row>
    <row r="2391" spans="2:14" ht="12.75" hidden="1" customHeight="1"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</row>
    <row r="2392" spans="2:14" ht="12.75" hidden="1" customHeight="1"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</row>
    <row r="2393" spans="2:14" ht="12.75" hidden="1" customHeight="1"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</row>
    <row r="2394" spans="2:14" ht="12.75" hidden="1" customHeight="1"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</row>
    <row r="2395" spans="2:14" ht="12.75" hidden="1" customHeight="1"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</row>
    <row r="2396" spans="2:14" ht="12.75" hidden="1" customHeight="1"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</row>
    <row r="2397" spans="2:14" ht="12.75" hidden="1" customHeight="1"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</row>
    <row r="2398" spans="2:14" ht="12.75" hidden="1" customHeight="1"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</row>
    <row r="2399" spans="2:14" ht="12.75" hidden="1" customHeight="1"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</row>
    <row r="2400" spans="2:14" ht="12.75" hidden="1" customHeight="1"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</row>
    <row r="2401" spans="2:14" ht="12.75" hidden="1" customHeight="1"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</row>
    <row r="2402" spans="2:14" ht="12.75" hidden="1" customHeight="1"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</row>
    <row r="2403" spans="2:14" ht="12.75" hidden="1" customHeight="1"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</row>
    <row r="2404" spans="2:14" ht="12.75" hidden="1" customHeight="1"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</row>
    <row r="2405" spans="2:14" ht="12.75" hidden="1" customHeight="1"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</row>
    <row r="2406" spans="2:14" ht="12.75" hidden="1" customHeight="1"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</row>
    <row r="2407" spans="2:14" ht="12.75" hidden="1" customHeight="1"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</row>
    <row r="2408" spans="2:14" ht="12.75" hidden="1" customHeight="1"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</row>
    <row r="2409" spans="2:14" ht="12.75" hidden="1" customHeight="1"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</row>
    <row r="2410" spans="2:14" ht="12.75" hidden="1" customHeight="1"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</row>
    <row r="2411" spans="2:14" ht="12.75" hidden="1" customHeight="1"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</row>
    <row r="2412" spans="2:14" ht="12.75" hidden="1" customHeight="1"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</row>
    <row r="2413" spans="2:14" ht="12.75" hidden="1" customHeight="1"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</row>
    <row r="2414" spans="2:14" ht="12.75" hidden="1" customHeight="1"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</row>
    <row r="2415" spans="2:14" ht="12.75" hidden="1" customHeight="1"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</row>
    <row r="2416" spans="2:14" ht="12.75" hidden="1" customHeight="1"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</row>
    <row r="2417" spans="2:14" ht="12.75" hidden="1" customHeight="1"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</row>
    <row r="2418" spans="2:14" ht="12.75" hidden="1" customHeight="1"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</row>
    <row r="2419" spans="2:14" ht="12.75" hidden="1" customHeight="1"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</row>
    <row r="2420" spans="2:14" ht="12.75" hidden="1" customHeight="1"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</row>
    <row r="2421" spans="2:14" ht="12.75" hidden="1" customHeight="1"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</row>
    <row r="2422" spans="2:14" ht="12.75" hidden="1" customHeight="1"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</row>
    <row r="2423" spans="2:14" ht="12.75" hidden="1" customHeight="1"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</row>
    <row r="2424" spans="2:14" ht="12.75" hidden="1" customHeight="1"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</row>
    <row r="2425" spans="2:14" ht="12.75" hidden="1" customHeight="1"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</row>
    <row r="2426" spans="2:14" ht="12.75" hidden="1" customHeight="1"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</row>
    <row r="2427" spans="2:14" ht="12.75" hidden="1" customHeight="1"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</row>
    <row r="2428" spans="2:14" ht="12.75" hidden="1" customHeight="1"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</row>
    <row r="2429" spans="2:14" ht="12.75" hidden="1" customHeight="1"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</row>
    <row r="2430" spans="2:14" ht="12.75" hidden="1" customHeight="1"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</row>
    <row r="2431" spans="2:14" ht="12.75" hidden="1" customHeight="1"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</row>
    <row r="2432" spans="2:14" ht="12.75" hidden="1" customHeight="1"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</row>
    <row r="2433" spans="2:14" ht="12.75" hidden="1" customHeight="1"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</row>
    <row r="2434" spans="2:14" ht="12.75" hidden="1" customHeight="1"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</row>
    <row r="2435" spans="2:14" ht="12.75" hidden="1" customHeight="1"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</row>
    <row r="2436" spans="2:14" ht="12.75" hidden="1" customHeight="1"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</row>
    <row r="2437" spans="2:14" ht="12.75" hidden="1" customHeight="1"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</row>
    <row r="2438" spans="2:14" ht="12.75" hidden="1" customHeight="1"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</row>
    <row r="2439" spans="2:14" ht="12.75" hidden="1" customHeight="1"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</row>
    <row r="2440" spans="2:14" ht="12.75" hidden="1" customHeight="1"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</row>
    <row r="2441" spans="2:14" ht="12.75" hidden="1" customHeight="1"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</row>
    <row r="2442" spans="2:14" ht="12.75" hidden="1" customHeight="1"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</row>
    <row r="2443" spans="2:14" ht="12.75" hidden="1" customHeight="1"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</row>
    <row r="2444" spans="2:14" ht="12.75" hidden="1" customHeight="1"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</row>
    <row r="2445" spans="2:14" ht="12.75" hidden="1" customHeight="1"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</row>
    <row r="2446" spans="2:14" ht="12.75" hidden="1" customHeight="1"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</row>
    <row r="2447" spans="2:14" ht="12.75" hidden="1" customHeight="1"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</row>
    <row r="2448" spans="2:14" ht="12.75" hidden="1" customHeight="1"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</row>
    <row r="2449" spans="2:14" ht="12.75" hidden="1" customHeight="1"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</row>
    <row r="2450" spans="2:14" ht="12.75" hidden="1" customHeight="1"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</row>
    <row r="2451" spans="2:14" ht="12.75" hidden="1" customHeight="1"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</row>
    <row r="2452" spans="2:14" ht="12.75" hidden="1" customHeight="1"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</row>
    <row r="2453" spans="2:14" ht="12.75" hidden="1" customHeight="1"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</row>
    <row r="2454" spans="2:14" ht="12.75" hidden="1" customHeight="1"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</row>
    <row r="2455" spans="2:14" ht="12.75" hidden="1" customHeight="1"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</row>
    <row r="2456" spans="2:14" ht="12.75" hidden="1" customHeight="1"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</row>
    <row r="2457" spans="2:14" ht="12.75" hidden="1" customHeight="1"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</row>
    <row r="2458" spans="2:14" ht="12.75" hidden="1" customHeight="1"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</row>
    <row r="2459" spans="2:14" ht="12.75" hidden="1" customHeight="1"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</row>
    <row r="2460" spans="2:14" ht="12.75" hidden="1" customHeight="1"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</row>
    <row r="2461" spans="2:14" ht="12.75" hidden="1" customHeight="1"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</row>
    <row r="2462" spans="2:14" ht="12.75" hidden="1" customHeight="1"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</row>
    <row r="2463" spans="2:14" ht="12.75" hidden="1" customHeight="1"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</row>
    <row r="2464" spans="2:14" ht="12.75" hidden="1" customHeight="1"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</row>
    <row r="2465" spans="2:14" ht="12.75" hidden="1" customHeight="1"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</row>
    <row r="2466" spans="2:14" ht="12.75" hidden="1" customHeight="1"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</row>
    <row r="2467" spans="2:14" ht="12.75" hidden="1" customHeight="1"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</row>
    <row r="2468" spans="2:14" ht="12.75" hidden="1" customHeight="1"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</row>
    <row r="2469" spans="2:14" ht="12.75" hidden="1" customHeight="1"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</row>
    <row r="2470" spans="2:14" ht="12.75" hidden="1" customHeight="1"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</row>
    <row r="2471" spans="2:14" ht="12.75" hidden="1" customHeight="1"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</row>
    <row r="2472" spans="2:14" ht="12.75" hidden="1" customHeight="1"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</row>
    <row r="2473" spans="2:14" ht="12.75" hidden="1" customHeight="1"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</row>
    <row r="2474" spans="2:14" ht="12.75" hidden="1" customHeight="1"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</row>
    <row r="2475" spans="2:14" ht="12.75" hidden="1" customHeight="1"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</row>
    <row r="2476" spans="2:14" ht="12.75" hidden="1" customHeight="1"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</row>
    <row r="2477" spans="2:14" ht="12.75" hidden="1" customHeight="1"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</row>
    <row r="2478" spans="2:14" ht="12.75" hidden="1" customHeight="1"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</row>
    <row r="2479" spans="2:14" ht="12.75" hidden="1" customHeight="1"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</row>
    <row r="2480" spans="2:14" ht="12.75" hidden="1" customHeight="1"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</row>
    <row r="2481" spans="2:14" ht="12.75" hidden="1" customHeight="1"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</row>
    <row r="2482" spans="2:14" ht="12.75" hidden="1" customHeight="1"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</row>
    <row r="2483" spans="2:14" ht="12.75" hidden="1" customHeight="1"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</row>
    <row r="2484" spans="2:14" ht="12.75" hidden="1" customHeight="1"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</row>
    <row r="2485" spans="2:14" ht="12.75" hidden="1" customHeight="1"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</row>
    <row r="2486" spans="2:14" ht="12.75" hidden="1" customHeight="1"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</row>
    <row r="2487" spans="2:14" ht="12.75" hidden="1" customHeight="1"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</row>
    <row r="2488" spans="2:14" ht="12.75" hidden="1" customHeight="1"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</row>
    <row r="2489" spans="2:14" ht="12.75" hidden="1" customHeight="1"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</row>
    <row r="2490" spans="2:14" ht="12.75" hidden="1" customHeight="1"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</row>
    <row r="2491" spans="2:14" ht="12.75" hidden="1" customHeight="1"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</row>
    <row r="2492" spans="2:14" ht="12.75" hidden="1" customHeight="1"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</row>
    <row r="2493" spans="2:14" ht="12.75" hidden="1" customHeight="1"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</row>
    <row r="2494" spans="2:14" ht="12.75" hidden="1" customHeight="1"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</row>
    <row r="2495" spans="2:14" ht="12.75" hidden="1" customHeight="1"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</row>
    <row r="2496" spans="2:14" ht="12.75" hidden="1" customHeight="1"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</row>
    <row r="2497" spans="2:14" ht="12.75" hidden="1" customHeight="1"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</row>
    <row r="2498" spans="2:14" ht="12.75" hidden="1" customHeight="1"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</row>
    <row r="2499" spans="2:14" ht="12.75" hidden="1" customHeight="1"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</row>
    <row r="2500" spans="2:14" ht="12.75" hidden="1" customHeight="1"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</row>
    <row r="2501" spans="2:14" ht="12.75" hidden="1" customHeight="1"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</row>
    <row r="2502" spans="2:14" ht="12.75" hidden="1" customHeight="1"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</row>
    <row r="2503" spans="2:14" ht="12.75" hidden="1" customHeight="1"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</row>
    <row r="2504" spans="2:14" ht="12.75" hidden="1" customHeight="1"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</row>
    <row r="2505" spans="2:14" ht="12.75" hidden="1" customHeight="1"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</row>
    <row r="2506" spans="2:14" ht="12.75" hidden="1" customHeight="1"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</row>
    <row r="2507" spans="2:14" ht="12.75" hidden="1" customHeight="1"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</row>
    <row r="2508" spans="2:14" ht="12.75" hidden="1" customHeight="1"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</row>
    <row r="2509" spans="2:14" ht="12.75" hidden="1" customHeight="1"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</row>
    <row r="2510" spans="2:14" ht="12.75" hidden="1" customHeight="1"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</row>
    <row r="2511" spans="2:14" ht="12.75" hidden="1" customHeight="1"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</row>
    <row r="2512" spans="2:14" ht="12.75" hidden="1" customHeight="1"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</row>
    <row r="2513" spans="2:14" ht="12.75" hidden="1" customHeight="1"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</row>
    <row r="2514" spans="2:14" ht="12.75" hidden="1" customHeight="1"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</row>
    <row r="2515" spans="2:14" ht="12.75" hidden="1" customHeight="1"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</row>
    <row r="2516" spans="2:14" ht="12.75" hidden="1" customHeight="1"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</row>
    <row r="2517" spans="2:14" ht="12.75" hidden="1" customHeight="1"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</row>
    <row r="2518" spans="2:14" ht="12.75" hidden="1" customHeight="1"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</row>
    <row r="2519" spans="2:14" ht="12.75" hidden="1" customHeight="1"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</row>
    <row r="2520" spans="2:14" ht="12.75" hidden="1" customHeight="1"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</row>
    <row r="2521" spans="2:14" ht="12.75" hidden="1" customHeight="1"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</row>
    <row r="2522" spans="2:14" ht="12.75" hidden="1" customHeight="1"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</row>
    <row r="2523" spans="2:14" ht="12.75" hidden="1" customHeight="1"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</row>
    <row r="2524" spans="2:14" ht="12.75" hidden="1" customHeight="1"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</row>
    <row r="2525" spans="2:14" ht="12.75" hidden="1" customHeight="1"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</row>
    <row r="2526" spans="2:14" ht="12.75" hidden="1" customHeight="1"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</row>
    <row r="2527" spans="2:14" ht="12.75" hidden="1" customHeight="1"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</row>
    <row r="2528" spans="2:14" ht="12.75" hidden="1" customHeight="1"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</row>
    <row r="2529" spans="2:14" ht="12.75" hidden="1" customHeight="1"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</row>
    <row r="2530" spans="2:14" ht="12.75" hidden="1" customHeight="1"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</row>
    <row r="2531" spans="2:14" ht="12.75" hidden="1" customHeight="1"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</row>
    <row r="2532" spans="2:14" ht="12.75" hidden="1" customHeight="1"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</row>
    <row r="2533" spans="2:14" ht="12.75" hidden="1" customHeight="1"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</row>
    <row r="2534" spans="2:14" ht="12.75" hidden="1" customHeight="1"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</row>
    <row r="2535" spans="2:14" ht="12.75" hidden="1" customHeight="1"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</row>
    <row r="2536" spans="2:14" ht="12.75" hidden="1" customHeight="1"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</row>
    <row r="2537" spans="2:14" ht="12.75" hidden="1" customHeight="1"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</row>
    <row r="2538" spans="2:14" ht="12.75" hidden="1" customHeight="1"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</row>
    <row r="2539" spans="2:14" ht="12.75" hidden="1" customHeight="1"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</row>
    <row r="2540" spans="2:14" ht="12.75" hidden="1" customHeight="1"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</row>
    <row r="2541" spans="2:14" ht="12.75" hidden="1" customHeight="1"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</row>
    <row r="2542" spans="2:14" ht="12.75" hidden="1" customHeight="1"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</row>
    <row r="2543" spans="2:14" ht="12.75" hidden="1" customHeight="1"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</row>
    <row r="2544" spans="2:14" ht="12.75" hidden="1" customHeight="1"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</row>
    <row r="2545" spans="2:14" ht="12.75" hidden="1" customHeight="1"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</row>
    <row r="2546" spans="2:14" ht="12.75" hidden="1" customHeight="1"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</row>
    <row r="2547" spans="2:14" ht="12.75" hidden="1" customHeight="1"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</row>
    <row r="2548" spans="2:14" ht="12.75" hidden="1" customHeight="1"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</row>
    <row r="2549" spans="2:14" ht="12.75" hidden="1" customHeight="1"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</row>
    <row r="2550" spans="2:14" ht="12.75" hidden="1" customHeight="1"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</row>
    <row r="2551" spans="2:14" ht="12.75" hidden="1" customHeight="1"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</row>
    <row r="2552" spans="2:14" ht="12.75" hidden="1" customHeight="1"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</row>
    <row r="2553" spans="2:14" ht="12.75" hidden="1" customHeight="1"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</row>
    <row r="2554" spans="2:14" ht="12.75" hidden="1" customHeight="1"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</row>
    <row r="2555" spans="2:14" ht="12.75" hidden="1" customHeight="1"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</row>
    <row r="2556" spans="2:14" ht="12.75" hidden="1" customHeight="1"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</row>
    <row r="2557" spans="2:14" ht="12.75" hidden="1" customHeight="1"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</row>
    <row r="2558" spans="2:14" ht="12.75" hidden="1" customHeight="1"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</row>
    <row r="2559" spans="2:14" ht="12.75" hidden="1" customHeight="1"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</row>
    <row r="2560" spans="2:14" ht="12.75" hidden="1" customHeight="1"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</row>
    <row r="2561" spans="2:14" ht="12.75" hidden="1" customHeight="1"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</row>
    <row r="2562" spans="2:14" ht="12.75" hidden="1" customHeight="1"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</row>
    <row r="2563" spans="2:14" ht="12.75" hidden="1" customHeight="1"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</row>
    <row r="2564" spans="2:14" ht="12.75" hidden="1" customHeight="1"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</row>
    <row r="2565" spans="2:14" ht="12.75" hidden="1" customHeight="1"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</row>
    <row r="2566" spans="2:14" ht="12.75" hidden="1" customHeight="1"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</row>
    <row r="2567" spans="2:14" ht="12.75" hidden="1" customHeight="1"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</row>
    <row r="2568" spans="2:14" ht="12.75" hidden="1" customHeight="1"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</row>
    <row r="2569" spans="2:14" ht="12.75" hidden="1" customHeight="1"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</row>
    <row r="2570" spans="2:14" ht="12.75" hidden="1" customHeight="1"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</row>
    <row r="2571" spans="2:14" ht="12.75" hidden="1" customHeight="1"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</row>
    <row r="2572" spans="2:14" ht="12.75" hidden="1" customHeight="1"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</row>
    <row r="2573" spans="2:14" ht="12.75" hidden="1" customHeight="1"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</row>
    <row r="2574" spans="2:14" ht="12.75" hidden="1" customHeight="1"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</row>
    <row r="2575" spans="2:14" ht="12.75" hidden="1" customHeight="1"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</row>
    <row r="2576" spans="2:14" ht="12.75" hidden="1" customHeight="1"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</row>
    <row r="2577" spans="2:14" ht="12.75" hidden="1" customHeight="1"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</row>
    <row r="2578" spans="2:14" ht="12.75" hidden="1" customHeight="1"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</row>
    <row r="2579" spans="2:14" ht="12.75" hidden="1" customHeight="1"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</row>
    <row r="2580" spans="2:14" ht="12.75" hidden="1" customHeight="1"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</row>
    <row r="2581" spans="2:14" ht="12.75" hidden="1" customHeight="1"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</row>
    <row r="2582" spans="2:14" ht="12.75" hidden="1" customHeight="1"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</row>
    <row r="2583" spans="2:14" ht="12.75" hidden="1" customHeight="1"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</row>
    <row r="2584" spans="2:14" ht="12.75" hidden="1" customHeight="1"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</row>
    <row r="2585" spans="2:14" ht="12.75" hidden="1" customHeight="1"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</row>
    <row r="2586" spans="2:14" ht="12.75" hidden="1" customHeight="1"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</row>
    <row r="2587" spans="2:14" ht="12.75" hidden="1" customHeight="1"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</row>
    <row r="2588" spans="2:14" ht="12.75" hidden="1" customHeight="1"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</row>
    <row r="2589" spans="2:14" ht="12.75" hidden="1" customHeight="1"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</row>
    <row r="2590" spans="2:14" ht="12.75" hidden="1" customHeight="1"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</row>
    <row r="2591" spans="2:14" ht="12.75" hidden="1" customHeight="1"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</row>
    <row r="2592" spans="2:14" ht="12.75" hidden="1" customHeight="1"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</row>
    <row r="2593" spans="2:14" ht="12.75" hidden="1" customHeight="1"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</row>
    <row r="2594" spans="2:14" ht="12.75" hidden="1" customHeight="1"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</row>
    <row r="2595" spans="2:14" ht="12.75" hidden="1" customHeight="1"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</row>
    <row r="2596" spans="2:14" ht="12.75" hidden="1" customHeight="1"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</row>
    <row r="2597" spans="2:14" ht="12.75" hidden="1" customHeight="1"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</row>
    <row r="2598" spans="2:14" ht="12.75" hidden="1" customHeight="1"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</row>
    <row r="2599" spans="2:14" ht="12.75" hidden="1" customHeight="1"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</row>
    <row r="2600" spans="2:14" ht="12.75" hidden="1" customHeight="1"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</row>
    <row r="2601" spans="2:14" ht="12.75" hidden="1" customHeight="1"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</row>
    <row r="2602" spans="2:14" ht="12.75" hidden="1" customHeight="1"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</row>
    <row r="2603" spans="2:14" ht="12.75" hidden="1" customHeight="1"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</row>
    <row r="2604" spans="2:14" ht="12.75" hidden="1" customHeight="1"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</row>
    <row r="2605" spans="2:14" ht="12.75" hidden="1" customHeight="1"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</row>
    <row r="2606" spans="2:14" ht="12.75" hidden="1" customHeight="1"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</row>
    <row r="2607" spans="2:14" ht="12.75" hidden="1" customHeight="1"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</row>
    <row r="2608" spans="2:14" ht="12.75" hidden="1" customHeight="1"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</row>
    <row r="2609" spans="2:14" ht="12.75" hidden="1" customHeight="1"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</row>
    <row r="2610" spans="2:14" ht="12.75" hidden="1" customHeight="1"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</row>
    <row r="2611" spans="2:14" ht="12.75" hidden="1" customHeight="1"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</row>
    <row r="2612" spans="2:14" ht="12.75" hidden="1" customHeight="1"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</row>
    <row r="2613" spans="2:14" ht="12.75" hidden="1" customHeight="1"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</row>
    <row r="2614" spans="2:14" ht="12.75" hidden="1" customHeight="1"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</row>
    <row r="2615" spans="2:14" ht="12.75" hidden="1" customHeight="1"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</row>
    <row r="2616" spans="2:14" ht="12.75" hidden="1" customHeight="1"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</row>
    <row r="2617" spans="2:14" ht="12.75" hidden="1" customHeight="1"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</row>
    <row r="2618" spans="2:14" ht="12.75" hidden="1" customHeight="1"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</row>
    <row r="2619" spans="2:14" ht="12.75" hidden="1" customHeight="1"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</row>
    <row r="2620" spans="2:14" ht="12.75" hidden="1" customHeight="1"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</row>
    <row r="2621" spans="2:14" ht="12.75" hidden="1" customHeight="1"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</row>
    <row r="2622" spans="2:14" ht="12.75" hidden="1" customHeight="1"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</row>
    <row r="2623" spans="2:14" ht="12.75" hidden="1" customHeight="1"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</row>
    <row r="2624" spans="2:14" ht="12.75" hidden="1" customHeight="1"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</row>
    <row r="2625" spans="2:14" ht="12.75" hidden="1" customHeight="1"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</row>
    <row r="2626" spans="2:14" ht="12.75" hidden="1" customHeight="1"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</row>
    <row r="2627" spans="2:14" ht="12.75" hidden="1" customHeight="1"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</row>
    <row r="2628" spans="2:14" ht="12.75" hidden="1" customHeight="1"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</row>
    <row r="2629" spans="2:14" ht="12.75" hidden="1" customHeight="1"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</row>
    <row r="2630" spans="2:14" ht="12.75" hidden="1" customHeight="1"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</row>
    <row r="2631" spans="2:14" ht="12.75" hidden="1" customHeight="1"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</row>
    <row r="2632" spans="2:14" ht="12.75" hidden="1" customHeight="1"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</row>
    <row r="2633" spans="2:14" ht="12.75" hidden="1" customHeight="1"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</row>
    <row r="2634" spans="2:14" ht="12.75" hidden="1" customHeight="1"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</row>
    <row r="2635" spans="2:14" ht="12.75" hidden="1" customHeight="1"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</row>
    <row r="2636" spans="2:14" ht="12.75" hidden="1" customHeight="1"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</row>
    <row r="2637" spans="2:14" ht="12.75" hidden="1" customHeight="1"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</row>
    <row r="2638" spans="2:14" ht="12.75" hidden="1" customHeight="1"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</row>
    <row r="2639" spans="2:14" ht="12.75" hidden="1" customHeight="1"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</row>
    <row r="2640" spans="2:14" ht="12.75" hidden="1" customHeight="1"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</row>
    <row r="2641" spans="2:14" ht="12.75" hidden="1" customHeight="1"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</row>
    <row r="2642" spans="2:14" ht="12.75" hidden="1" customHeight="1"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</row>
    <row r="2643" spans="2:14" ht="12.75" hidden="1" customHeight="1"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</row>
    <row r="2644" spans="2:14" ht="12.75" hidden="1" customHeight="1"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</row>
    <row r="2645" spans="2:14" ht="12.75" hidden="1" customHeight="1"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</row>
    <row r="2646" spans="2:14" ht="12.75" hidden="1" customHeight="1"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</row>
    <row r="2647" spans="2:14" ht="12.75" hidden="1" customHeight="1"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</row>
    <row r="2648" spans="2:14" ht="12.75" hidden="1" customHeight="1"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</row>
    <row r="2649" spans="2:14" ht="12.75" hidden="1" customHeight="1"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</row>
    <row r="2650" spans="2:14" ht="12.75" hidden="1" customHeight="1"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</row>
    <row r="2651" spans="2:14" ht="12.75" hidden="1" customHeight="1"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</row>
    <row r="2652" spans="2:14" ht="12.75" hidden="1" customHeight="1"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</row>
    <row r="2653" spans="2:14" ht="12.75" hidden="1" customHeight="1"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</row>
    <row r="2654" spans="2:14" ht="12.75" hidden="1" customHeight="1"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</row>
    <row r="2655" spans="2:14" ht="12.75" hidden="1" customHeight="1"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</row>
    <row r="2656" spans="2:14" ht="12.75" hidden="1" customHeight="1"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</row>
    <row r="2657" spans="2:14" ht="12.75" hidden="1" customHeight="1"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</row>
    <row r="2658" spans="2:14" ht="12.75" hidden="1" customHeight="1"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</row>
    <row r="2659" spans="2:14" ht="12.75" hidden="1" customHeight="1"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</row>
    <row r="2660" spans="2:14" ht="12.75" hidden="1" customHeight="1"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</row>
    <row r="2661" spans="2:14" ht="12.75" hidden="1" customHeight="1"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</row>
    <row r="2662" spans="2:14" ht="12.75" hidden="1" customHeight="1"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</row>
    <row r="2663" spans="2:14" ht="12.75" hidden="1" customHeight="1"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</row>
    <row r="2664" spans="2:14" ht="12.75" hidden="1" customHeight="1"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</row>
    <row r="2665" spans="2:14" ht="12.75" hidden="1" customHeight="1"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</row>
    <row r="2666" spans="2:14" ht="12.75" hidden="1" customHeight="1"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</row>
    <row r="2667" spans="2:14" ht="12.75" hidden="1" customHeight="1"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</row>
    <row r="2668" spans="2:14" ht="12.75" hidden="1" customHeight="1"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</row>
    <row r="2669" spans="2:14" ht="12.75" hidden="1" customHeight="1"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</row>
    <row r="2670" spans="2:14" ht="12.75" hidden="1" customHeight="1"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</row>
    <row r="2671" spans="2:14" ht="12.75" hidden="1" customHeight="1"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</row>
    <row r="2672" spans="2:14" ht="12.75" hidden="1" customHeight="1"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</row>
    <row r="2673" spans="2:14" ht="12.75" hidden="1" customHeight="1"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</row>
    <row r="2674" spans="2:14" ht="12.75" hidden="1" customHeight="1"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</row>
    <row r="2675" spans="2:14" ht="12.75" hidden="1" customHeight="1"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</row>
    <row r="2676" spans="2:14" ht="12.75" hidden="1" customHeight="1"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</row>
    <row r="2677" spans="2:14" ht="12.75" hidden="1" customHeight="1"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</row>
    <row r="2678" spans="2:14" ht="12.75" hidden="1" customHeight="1"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</row>
    <row r="2679" spans="2:14" ht="12.75" hidden="1" customHeight="1"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</row>
    <row r="2680" spans="2:14" ht="12.75" hidden="1" customHeight="1"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</row>
    <row r="2681" spans="2:14" ht="12.75" hidden="1" customHeight="1"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</row>
    <row r="2682" spans="2:14" ht="12.75" hidden="1" customHeight="1"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</row>
    <row r="2683" spans="2:14" ht="12.75" hidden="1" customHeight="1"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</row>
    <row r="2684" spans="2:14" ht="12.75" hidden="1" customHeight="1"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</row>
    <row r="2685" spans="2:14" ht="12.75" hidden="1" customHeight="1"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</row>
    <row r="2686" spans="2:14" ht="12.75" hidden="1" customHeight="1"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</row>
    <row r="2687" spans="2:14" ht="12.75" hidden="1" customHeight="1"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</row>
    <row r="2688" spans="2:14" ht="12.75" hidden="1" customHeight="1"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</row>
    <row r="2689" spans="2:14" ht="12.75" hidden="1" customHeight="1"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</row>
    <row r="2690" spans="2:14" ht="12.75" hidden="1" customHeight="1"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</row>
    <row r="2691" spans="2:14" ht="12.75" hidden="1" customHeight="1"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</row>
    <row r="2692" spans="2:14" ht="12.75" hidden="1" customHeight="1"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</row>
    <row r="2693" spans="2:14" ht="12.75" hidden="1" customHeight="1"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</row>
    <row r="2694" spans="2:14" ht="12.75" hidden="1" customHeight="1"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</row>
    <row r="2695" spans="2:14" ht="12.75" hidden="1" customHeight="1"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</row>
    <row r="2696" spans="2:14" ht="12.75" hidden="1" customHeight="1"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</row>
    <row r="2697" spans="2:14" ht="12.75" hidden="1" customHeight="1"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</row>
    <row r="2698" spans="2:14" ht="12.75" hidden="1" customHeight="1"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</row>
    <row r="2699" spans="2:14" ht="12.75" hidden="1" customHeight="1"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</row>
    <row r="2700" spans="2:14" ht="12.75" hidden="1" customHeight="1"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</row>
    <row r="2701" spans="2:14" ht="12.75" hidden="1" customHeight="1"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</row>
    <row r="2702" spans="2:14" ht="12.75" hidden="1" customHeight="1"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</row>
    <row r="2703" spans="2:14" ht="12.75" hidden="1" customHeight="1"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</row>
    <row r="2704" spans="2:14" ht="12.75" hidden="1" customHeight="1"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</row>
    <row r="2705" spans="2:14" ht="12.75" hidden="1" customHeight="1"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</row>
    <row r="2706" spans="2:14" ht="12.75" hidden="1" customHeight="1"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</row>
    <row r="2707" spans="2:14" ht="12.75" hidden="1" customHeight="1"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</row>
    <row r="2708" spans="2:14" ht="12.75" hidden="1" customHeight="1"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</row>
    <row r="2709" spans="2:14" ht="12.75" hidden="1" customHeight="1"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</row>
    <row r="2710" spans="2:14" ht="12.75" hidden="1" customHeight="1"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</row>
    <row r="2711" spans="2:14" ht="12.75" hidden="1" customHeight="1"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</row>
    <row r="2712" spans="2:14" ht="12.75" hidden="1" customHeight="1"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</row>
    <row r="2713" spans="2:14" ht="12.75" hidden="1" customHeight="1"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</row>
    <row r="2714" spans="2:14" ht="12.75" hidden="1" customHeight="1"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</row>
    <row r="2715" spans="2:14" ht="12.75" hidden="1" customHeight="1"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</row>
    <row r="2716" spans="2:14" ht="12.75" hidden="1" customHeight="1"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</row>
    <row r="2717" spans="2:14" ht="12.75" hidden="1" customHeight="1"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</row>
    <row r="2718" spans="2:14" ht="12.75" hidden="1" customHeight="1"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</row>
    <row r="2719" spans="2:14" ht="12.75" hidden="1" customHeight="1"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</row>
    <row r="2720" spans="2:14" ht="12.75" hidden="1" customHeight="1"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</row>
    <row r="2721" spans="2:14" ht="12.75" hidden="1" customHeight="1"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</row>
    <row r="2722" spans="2:14" ht="12.75" hidden="1" customHeight="1"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</row>
    <row r="2723" spans="2:14" ht="12.75" hidden="1" customHeight="1"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</row>
    <row r="2724" spans="2:14" ht="12.75" hidden="1" customHeight="1"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</row>
    <row r="2725" spans="2:14" ht="12.75" hidden="1" customHeight="1"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</row>
    <row r="2726" spans="2:14" ht="12.75" hidden="1" customHeight="1"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</row>
    <row r="2727" spans="2:14" ht="12.75" hidden="1" customHeight="1"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</row>
    <row r="2728" spans="2:14" ht="12.75" hidden="1" customHeight="1"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</row>
    <row r="2729" spans="2:14" ht="12.75" hidden="1" customHeight="1"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</row>
    <row r="2730" spans="2:14" ht="12.75" hidden="1" customHeight="1"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</row>
    <row r="2731" spans="2:14" ht="12.75" hidden="1" customHeight="1"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</row>
    <row r="2732" spans="2:14" ht="12.75" hidden="1" customHeight="1"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</row>
    <row r="2733" spans="2:14" ht="12.75" hidden="1" customHeight="1"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</row>
    <row r="2734" spans="2:14" ht="12.75" hidden="1" customHeight="1"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</row>
    <row r="2735" spans="2:14" ht="12.75" hidden="1" customHeight="1"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</row>
    <row r="2736" spans="2:14" ht="12.75" hidden="1" customHeight="1"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</row>
    <row r="2737" spans="2:14" ht="12.75" hidden="1" customHeight="1"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</row>
    <row r="2738" spans="2:14" ht="12.75" hidden="1" customHeight="1"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</row>
    <row r="2739" spans="2:14" ht="12.75" hidden="1" customHeight="1"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</row>
    <row r="2740" spans="2:14" ht="12.75" hidden="1" customHeight="1"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</row>
    <row r="2741" spans="2:14" ht="12.75" hidden="1" customHeight="1"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</row>
    <row r="2742" spans="2:14" ht="12.75" hidden="1" customHeight="1"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</row>
    <row r="2743" spans="2:14" ht="12.75" hidden="1" customHeight="1"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</row>
    <row r="2744" spans="2:14" ht="12.75" hidden="1" customHeight="1"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</row>
    <row r="2745" spans="2:14" ht="12.75" hidden="1" customHeight="1"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</row>
    <row r="2746" spans="2:14" ht="12.75" hidden="1" customHeight="1"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</row>
    <row r="2747" spans="2:14" ht="12.75" hidden="1" customHeight="1"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</row>
    <row r="2748" spans="2:14" ht="12.75" hidden="1" customHeight="1"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</row>
    <row r="2749" spans="2:14" ht="12.75" hidden="1" customHeight="1"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</row>
    <row r="2750" spans="2:14" ht="12.75" hidden="1" customHeight="1"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</row>
    <row r="2751" spans="2:14" ht="12.75" hidden="1" customHeight="1"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</row>
    <row r="2752" spans="2:14" ht="12.75" hidden="1" customHeight="1"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</row>
    <row r="2753" spans="2:14" ht="12.75" hidden="1" customHeight="1"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</row>
    <row r="2754" spans="2:14" ht="12.75" hidden="1" customHeight="1"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</row>
    <row r="2755" spans="2:14" ht="12.75" hidden="1" customHeight="1"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</row>
    <row r="2756" spans="2:14" ht="12.75" hidden="1" customHeight="1"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</row>
    <row r="2757" spans="2:14" ht="12.75" hidden="1" customHeight="1"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</row>
    <row r="2758" spans="2:14" ht="12.75" hidden="1" customHeight="1"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</row>
    <row r="2759" spans="2:14" ht="12.75" hidden="1" customHeight="1"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</row>
    <row r="2760" spans="2:14" ht="12.75" hidden="1" customHeight="1"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</row>
    <row r="2761" spans="2:14" ht="12.75" hidden="1" customHeight="1"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</row>
    <row r="2762" spans="2:14" ht="12.75" hidden="1" customHeight="1"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</row>
    <row r="2763" spans="2:14" ht="12.75" hidden="1" customHeight="1"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</row>
    <row r="2764" spans="2:14" ht="12.75" hidden="1" customHeight="1"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</row>
    <row r="2765" spans="2:14" ht="12.75" hidden="1" customHeight="1"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</row>
    <row r="2766" spans="2:14" ht="12.75" hidden="1" customHeight="1"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</row>
    <row r="2767" spans="2:14" ht="12.75" hidden="1" customHeight="1"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</row>
    <row r="2768" spans="2:14" ht="12.75" hidden="1" customHeight="1"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</row>
    <row r="2769" spans="2:14" ht="12.75" hidden="1" customHeight="1"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</row>
    <row r="2770" spans="2:14" ht="12.75" hidden="1" customHeight="1"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</row>
    <row r="2771" spans="2:14" ht="12.75" hidden="1" customHeight="1"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</row>
    <row r="2772" spans="2:14" ht="12.75" hidden="1" customHeight="1"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</row>
    <row r="2773" spans="2:14" ht="12.75" hidden="1" customHeight="1"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</row>
    <row r="2774" spans="2:14" ht="12.75" hidden="1" customHeight="1"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</row>
    <row r="2775" spans="2:14" ht="12.75" hidden="1" customHeight="1"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</row>
    <row r="2776" spans="2:14" ht="12.75" hidden="1" customHeight="1"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</row>
    <row r="2777" spans="2:14" ht="12.75" hidden="1" customHeight="1"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</row>
    <row r="2778" spans="2:14" ht="12.75" hidden="1" customHeight="1"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</row>
    <row r="2779" spans="2:14" ht="12.75" hidden="1" customHeight="1"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</row>
    <row r="2780" spans="2:14" ht="12.75" hidden="1" customHeight="1"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</row>
    <row r="2781" spans="2:14" ht="12.75" hidden="1" customHeight="1"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</row>
    <row r="2782" spans="2:14" ht="12.75" hidden="1" customHeight="1"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</row>
    <row r="2783" spans="2:14" ht="12.75" hidden="1" customHeight="1"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</row>
    <row r="2784" spans="2:14" ht="12.75" hidden="1" customHeight="1"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</row>
    <row r="2785" spans="2:14" ht="12.75" hidden="1" customHeight="1"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</row>
    <row r="2786" spans="2:14" ht="12.75" hidden="1" customHeight="1"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</row>
    <row r="2787" spans="2:14" ht="12.75" hidden="1" customHeight="1"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</row>
    <row r="2788" spans="2:14" ht="12.75" hidden="1" customHeight="1"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</row>
    <row r="2789" spans="2:14" ht="12.75" hidden="1" customHeight="1"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</row>
    <row r="2790" spans="2:14" ht="12.75" hidden="1" customHeight="1"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</row>
    <row r="2791" spans="2:14" ht="12.75" hidden="1" customHeight="1"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</row>
    <row r="2792" spans="2:14" ht="12.75" hidden="1" customHeight="1"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</row>
    <row r="2793" spans="2:14" ht="12.75" hidden="1" customHeight="1"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</row>
    <row r="2794" spans="2:14" ht="12.75" hidden="1" customHeight="1"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</row>
    <row r="2795" spans="2:14" ht="12.75" hidden="1" customHeight="1"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</row>
    <row r="2796" spans="2:14" ht="12.75" hidden="1" customHeight="1"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</row>
    <row r="2797" spans="2:14" ht="12.75" hidden="1" customHeight="1"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</row>
    <row r="2798" spans="2:14" ht="12.75" hidden="1" customHeight="1"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</row>
    <row r="2799" spans="2:14" ht="12.75" hidden="1" customHeight="1"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</row>
    <row r="2800" spans="2:14" ht="12.75" hidden="1" customHeight="1"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</row>
    <row r="2801" spans="2:14" ht="12.75" hidden="1" customHeight="1"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</row>
    <row r="2802" spans="2:14" ht="12.75" hidden="1" customHeight="1"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</row>
    <row r="2803" spans="2:14" ht="12.75" hidden="1" customHeight="1"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</row>
    <row r="2804" spans="2:14" ht="12.75" hidden="1" customHeight="1"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</row>
    <row r="2805" spans="2:14" ht="12.75" hidden="1" customHeight="1"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</row>
    <row r="2806" spans="2:14" ht="12.75" hidden="1" customHeight="1"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</row>
    <row r="2807" spans="2:14" ht="12.75" hidden="1" customHeight="1"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</row>
    <row r="2808" spans="2:14" ht="12.75" hidden="1" customHeight="1"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</row>
    <row r="2809" spans="2:14" ht="12.75" hidden="1" customHeight="1"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</row>
    <row r="2810" spans="2:14" ht="12.75" hidden="1" customHeight="1"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</row>
    <row r="2811" spans="2:14" ht="12.75" hidden="1" customHeight="1"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</row>
    <row r="2812" spans="2:14" ht="12.75" hidden="1" customHeight="1"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</row>
    <row r="2813" spans="2:14" ht="12.75" hidden="1" customHeight="1"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</row>
    <row r="2814" spans="2:14" ht="12.75" hidden="1" customHeight="1"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</row>
    <row r="2815" spans="2:14" ht="12.75" hidden="1" customHeight="1"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</row>
    <row r="2816" spans="2:14" ht="12.75" hidden="1" customHeight="1"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</row>
    <row r="2817" spans="2:14" ht="12.75" hidden="1" customHeight="1"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</row>
    <row r="2818" spans="2:14" ht="12.75" hidden="1" customHeight="1"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</row>
    <row r="2819" spans="2:14" ht="12.75" hidden="1" customHeight="1"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</row>
    <row r="2820" spans="2:14" ht="12.75" hidden="1" customHeight="1"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</row>
    <row r="2821" spans="2:14" ht="12.75" hidden="1" customHeight="1"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</row>
    <row r="2822" spans="2:14" ht="12.75" hidden="1" customHeight="1"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</row>
    <row r="2823" spans="2:14" ht="12.75" hidden="1" customHeight="1"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</row>
    <row r="2824" spans="2:14" ht="12.75" hidden="1" customHeight="1"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</row>
    <row r="2825" spans="2:14" ht="12.75" hidden="1" customHeight="1"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</row>
    <row r="2826" spans="2:14" ht="12.75" hidden="1" customHeight="1"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</row>
    <row r="2827" spans="2:14" ht="12.75" hidden="1" customHeight="1"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</row>
    <row r="2828" spans="2:14" ht="12.75" hidden="1" customHeight="1"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</row>
    <row r="2829" spans="2:14" ht="12.75" hidden="1" customHeight="1"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</row>
    <row r="2830" spans="2:14" ht="12.75" hidden="1" customHeight="1"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</row>
    <row r="2831" spans="2:14" ht="12.75" hidden="1" customHeight="1"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</row>
    <row r="2832" spans="2:14" ht="12.75" hidden="1" customHeight="1"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</row>
    <row r="2833" spans="2:14" ht="12.75" hidden="1" customHeight="1"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</row>
    <row r="2834" spans="2:14" ht="12.75" hidden="1" customHeight="1"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</row>
    <row r="2835" spans="2:14" ht="12.75" hidden="1" customHeight="1"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</row>
    <row r="2836" spans="2:14" ht="12.75" hidden="1" customHeight="1"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</row>
    <row r="2837" spans="2:14" ht="12.75" hidden="1" customHeight="1"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</row>
    <row r="2838" spans="2:14" ht="12.75" hidden="1" customHeight="1"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</row>
    <row r="2839" spans="2:14" ht="12.75" hidden="1" customHeight="1"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</row>
    <row r="2840" spans="2:14" ht="12.75" hidden="1" customHeight="1"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</row>
    <row r="2841" spans="2:14" ht="12.75" hidden="1" customHeight="1"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</row>
    <row r="2842" spans="2:14" ht="12.75" hidden="1" customHeight="1"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</row>
    <row r="2843" spans="2:14" ht="12.75" hidden="1" customHeight="1"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</row>
    <row r="2844" spans="2:14" ht="12.75" hidden="1" customHeight="1"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</row>
    <row r="2845" spans="2:14" ht="12.75" hidden="1" customHeight="1"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</row>
    <row r="2846" spans="2:14" ht="12.75" hidden="1" customHeight="1"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</row>
    <row r="2847" spans="2:14" ht="12.75" hidden="1" customHeight="1"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</row>
    <row r="2848" spans="2:14" ht="12.75" hidden="1" customHeight="1"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</row>
    <row r="2849" spans="2:14" ht="12.75" hidden="1" customHeight="1"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</row>
    <row r="2850" spans="2:14" ht="12.75" hidden="1" customHeight="1"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</row>
    <row r="2851" spans="2:14" ht="12.75" hidden="1" customHeight="1"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</row>
    <row r="2852" spans="2:14" ht="12.75" hidden="1" customHeight="1"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</row>
    <row r="2853" spans="2:14" ht="12.75" hidden="1" customHeight="1"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</row>
    <row r="2854" spans="2:14" ht="12.75" hidden="1" customHeight="1"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</row>
    <row r="2855" spans="2:14" ht="12.75" hidden="1" customHeight="1"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</row>
    <row r="2856" spans="2:14" ht="12.75" hidden="1" customHeight="1"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</row>
    <row r="2857" spans="2:14" ht="12.75" hidden="1" customHeight="1"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</row>
    <row r="2858" spans="2:14" ht="12.75" hidden="1" customHeight="1"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</row>
    <row r="2859" spans="2:14" ht="12.75" hidden="1" customHeight="1"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</row>
    <row r="2860" spans="2:14" ht="12.75" hidden="1" customHeight="1"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</row>
    <row r="2861" spans="2:14" ht="12.75" hidden="1" customHeight="1"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</row>
    <row r="2862" spans="2:14" ht="12.75" hidden="1" customHeight="1"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</row>
    <row r="2863" spans="2:14" ht="12.75" hidden="1" customHeight="1"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</row>
    <row r="2864" spans="2:14" ht="12.75" hidden="1" customHeight="1"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</row>
    <row r="2865" spans="2:14" ht="12.75" hidden="1" customHeight="1"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</row>
    <row r="2866" spans="2:14" ht="12.75" hidden="1" customHeight="1"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</row>
    <row r="2867" spans="2:14" ht="12.75" hidden="1" customHeight="1"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</row>
    <row r="2868" spans="2:14" ht="12.75" hidden="1" customHeight="1"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</row>
    <row r="2869" spans="2:14" ht="12.75" hidden="1" customHeight="1"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</row>
    <row r="2870" spans="2:14" ht="12.75" hidden="1" customHeight="1"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</row>
    <row r="2871" spans="2:14" ht="12.75" hidden="1" customHeight="1"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</row>
    <row r="2872" spans="2:14" ht="12.75" hidden="1" customHeight="1"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</row>
    <row r="2873" spans="2:14" ht="12.75" hidden="1" customHeight="1"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</row>
    <row r="2874" spans="2:14" ht="12.75" hidden="1" customHeight="1"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</row>
    <row r="2875" spans="2:14" ht="12.75" hidden="1" customHeight="1"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</row>
    <row r="2876" spans="2:14" ht="12.75" hidden="1" customHeight="1"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</row>
    <row r="2877" spans="2:14" ht="12.75" hidden="1" customHeight="1"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</row>
    <row r="2878" spans="2:14" ht="12.75" hidden="1" customHeight="1"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</row>
    <row r="2879" spans="2:14" ht="12.75" hidden="1" customHeight="1"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</row>
    <row r="2880" spans="2:14" ht="12.75" hidden="1" customHeight="1"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</row>
    <row r="2881" spans="2:14" ht="12.75" hidden="1" customHeight="1"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</row>
    <row r="2882" spans="2:14" ht="12.75" hidden="1" customHeight="1"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</row>
    <row r="2883" spans="2:14" ht="12.75" hidden="1" customHeight="1"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</row>
    <row r="2884" spans="2:14" ht="12.75" hidden="1" customHeight="1"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</row>
    <row r="2885" spans="2:14" ht="12.75" hidden="1" customHeight="1"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</row>
    <row r="2886" spans="2:14" ht="12.75" hidden="1" customHeight="1"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</row>
    <row r="2887" spans="2:14" ht="12.75" hidden="1" customHeight="1"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</row>
    <row r="2888" spans="2:14" ht="12.75" hidden="1" customHeight="1"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</row>
    <row r="2889" spans="2:14" ht="12.75" hidden="1" customHeight="1"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</row>
    <row r="2890" spans="2:14" ht="12.75" hidden="1" customHeight="1"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</row>
    <row r="2891" spans="2:14" ht="12.75" hidden="1" customHeight="1"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</row>
    <row r="2892" spans="2:14" ht="12.75" hidden="1" customHeight="1"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</row>
    <row r="2893" spans="2:14" ht="12.75" hidden="1" customHeight="1"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</row>
    <row r="2894" spans="2:14" ht="12.75" hidden="1" customHeight="1"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</row>
    <row r="2895" spans="2:14" ht="12.75" hidden="1" customHeight="1"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</row>
    <row r="2896" spans="2:14" ht="12.75" hidden="1" customHeight="1"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</row>
    <row r="2897" spans="2:14" ht="12.75" hidden="1" customHeight="1"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</row>
    <row r="2898" spans="2:14" ht="12.75" hidden="1" customHeight="1"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</row>
    <row r="2899" spans="2:14" ht="12.75" hidden="1" customHeight="1"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</row>
    <row r="2900" spans="2:14" ht="12.75" hidden="1" customHeight="1"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</row>
    <row r="2901" spans="2:14" ht="12.75" hidden="1" customHeight="1"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</row>
    <row r="2902" spans="2:14" ht="12.75" hidden="1" customHeight="1"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</row>
    <row r="2903" spans="2:14" ht="12.75" hidden="1" customHeight="1"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</row>
    <row r="2904" spans="2:14" ht="12.75" hidden="1" customHeight="1"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</row>
    <row r="2905" spans="2:14" ht="12.75" hidden="1" customHeight="1"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</row>
    <row r="2906" spans="2:14" ht="12.75" hidden="1" customHeight="1"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</row>
    <row r="2907" spans="2:14" ht="12.75" hidden="1" customHeight="1"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</row>
    <row r="2908" spans="2:14" ht="12.75" hidden="1" customHeight="1"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</row>
    <row r="2909" spans="2:14" ht="12.75" hidden="1" customHeight="1"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</row>
    <row r="2910" spans="2:14" ht="12.75" hidden="1" customHeight="1"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</row>
    <row r="2911" spans="2:14" ht="12.75" hidden="1" customHeight="1"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</row>
    <row r="2912" spans="2:14" ht="12.75" hidden="1" customHeight="1"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</row>
    <row r="2913" spans="2:14" ht="12.75" hidden="1" customHeight="1"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</row>
    <row r="2914" spans="2:14" ht="12.75" hidden="1" customHeight="1"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</row>
    <row r="2915" spans="2:14" ht="12.75" hidden="1" customHeight="1"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</row>
    <row r="2916" spans="2:14" ht="12.75" hidden="1" customHeight="1"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</row>
    <row r="2917" spans="2:14" ht="12.75" hidden="1" customHeight="1"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</row>
    <row r="2918" spans="2:14" ht="12.75" hidden="1" customHeight="1"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</row>
    <row r="2919" spans="2:14" ht="12.75" hidden="1" customHeight="1"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</row>
    <row r="2920" spans="2:14" ht="12.75" hidden="1" customHeight="1"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</row>
    <row r="2921" spans="2:14" ht="12.75" hidden="1" customHeight="1"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</row>
    <row r="2922" spans="2:14" ht="12.75" hidden="1" customHeight="1"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</row>
    <row r="2923" spans="2:14" ht="12.75" hidden="1" customHeight="1"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</row>
    <row r="2924" spans="2:14" ht="12.75" hidden="1" customHeight="1"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</row>
    <row r="2925" spans="2:14" ht="12.75" hidden="1" customHeight="1"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</row>
    <row r="2926" spans="2:14" ht="12.75" hidden="1" customHeight="1"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</row>
    <row r="2927" spans="2:14" ht="12.75" hidden="1" customHeight="1"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</row>
    <row r="2928" spans="2:14" ht="12.75" hidden="1" customHeight="1"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</row>
    <row r="2929" spans="2:14" ht="12.75" hidden="1" customHeight="1"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</row>
    <row r="2930" spans="2:14" ht="12.75" hidden="1" customHeight="1"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</row>
    <row r="2931" spans="2:14" ht="12.75" hidden="1" customHeight="1"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</row>
    <row r="2932" spans="2:14" ht="12.75" hidden="1" customHeight="1"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</row>
    <row r="2933" spans="2:14" ht="12.75" hidden="1" customHeight="1"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</row>
    <row r="2934" spans="2:14" ht="12.75" hidden="1" customHeight="1"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</row>
    <row r="2935" spans="2:14" ht="12.75" hidden="1" customHeight="1"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</row>
    <row r="2936" spans="2:14" ht="12.75" hidden="1" customHeight="1"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</row>
    <row r="2937" spans="2:14" ht="12.75" hidden="1" customHeight="1"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</row>
    <row r="2938" spans="2:14" ht="12.75" hidden="1" customHeight="1"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</row>
    <row r="2939" spans="2:14" ht="12.75" hidden="1" customHeight="1"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</row>
    <row r="2940" spans="2:14" ht="12.75" hidden="1" customHeight="1"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</row>
    <row r="2941" spans="2:14" ht="12.75" hidden="1" customHeight="1"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</row>
    <row r="2942" spans="2:14" ht="12.75" hidden="1" customHeight="1"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</row>
    <row r="2943" spans="2:14" ht="12.75" hidden="1" customHeight="1"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</row>
    <row r="2944" spans="2:14" ht="12.75" hidden="1" customHeight="1"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</row>
    <row r="2945" spans="2:14" ht="12.75" hidden="1" customHeight="1"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</row>
    <row r="2946" spans="2:14" ht="12.75" hidden="1" customHeight="1"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</row>
    <row r="2947" spans="2:14" ht="12.75" hidden="1" customHeight="1"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</row>
    <row r="2948" spans="2:14" ht="12.75" hidden="1" customHeight="1"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</row>
    <row r="2949" spans="2:14" ht="12.75" hidden="1" customHeight="1"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</row>
    <row r="2950" spans="2:14" ht="12.75" hidden="1" customHeight="1"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</row>
    <row r="2951" spans="2:14" ht="12.75" hidden="1" customHeight="1"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</row>
    <row r="2952" spans="2:14" ht="12.75" hidden="1" customHeight="1"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</row>
    <row r="2953" spans="2:14" ht="12.75" hidden="1" customHeight="1"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</row>
    <row r="2954" spans="2:14" ht="12.75" hidden="1" customHeight="1"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</row>
    <row r="2955" spans="2:14" ht="12.75" hidden="1" customHeight="1"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</row>
    <row r="2956" spans="2:14" ht="12.75" hidden="1" customHeight="1"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</row>
    <row r="2957" spans="2:14" ht="12.75" hidden="1" customHeight="1"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</row>
    <row r="2958" spans="2:14" ht="12.75" hidden="1" customHeight="1"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</row>
    <row r="2959" spans="2:14" ht="12.75" hidden="1" customHeight="1"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</row>
    <row r="2960" spans="2:14" ht="12.75" hidden="1" customHeight="1"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</row>
    <row r="2961" spans="2:14" ht="12.75" hidden="1" customHeight="1"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</row>
    <row r="2962" spans="2:14" ht="12.75" hidden="1" customHeight="1"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</row>
    <row r="2963" spans="2:14" ht="12.75" hidden="1" customHeight="1"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</row>
    <row r="2964" spans="2:14" ht="12.75" hidden="1" customHeight="1"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</row>
    <row r="2965" spans="2:14" ht="12.75" hidden="1" customHeight="1"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</row>
    <row r="2966" spans="2:14" ht="12.75" hidden="1" customHeight="1"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</row>
    <row r="2967" spans="2:14" ht="12.75" hidden="1" customHeight="1"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</row>
    <row r="2968" spans="2:14" ht="12.75" hidden="1" customHeight="1"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</row>
    <row r="2969" spans="2:14" ht="12.75" hidden="1" customHeight="1"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</row>
    <row r="2970" spans="2:14" ht="12.75" hidden="1" customHeight="1"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</row>
    <row r="2971" spans="2:14" ht="12.75" hidden="1" customHeight="1"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</row>
    <row r="2972" spans="2:14" ht="12.75" hidden="1" customHeight="1"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</row>
    <row r="2973" spans="2:14" ht="12.75" hidden="1" customHeight="1"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</row>
    <row r="2974" spans="2:14" ht="12.75" hidden="1" customHeight="1"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</row>
    <row r="2975" spans="2:14" ht="12.75" hidden="1" customHeight="1"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</row>
    <row r="2976" spans="2:14" ht="12.75" hidden="1" customHeight="1"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</row>
    <row r="2977" spans="2:14" ht="12.75" hidden="1" customHeight="1"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</row>
    <row r="2978" spans="2:14" ht="12.75" hidden="1" customHeight="1"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</row>
    <row r="2979" spans="2:14" ht="12.75" hidden="1" customHeight="1"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</row>
    <row r="2980" spans="2:14" ht="12.75" hidden="1" customHeight="1"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</row>
    <row r="2981" spans="2:14" ht="12.75" hidden="1" customHeight="1"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</row>
    <row r="2982" spans="2:14" ht="12.75" hidden="1" customHeight="1"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</row>
    <row r="2983" spans="2:14" ht="12.75" hidden="1" customHeight="1"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</row>
    <row r="2984" spans="2:14" ht="12.75" hidden="1" customHeight="1"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</row>
    <row r="2985" spans="2:14" ht="12.75" hidden="1" customHeight="1"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</row>
    <row r="2986" spans="2:14" ht="12.75" hidden="1" customHeight="1"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</row>
    <row r="2987" spans="2:14" ht="12.75" hidden="1" customHeight="1"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</row>
    <row r="2988" spans="2:14" ht="12.75" hidden="1" customHeight="1"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</row>
    <row r="2989" spans="2:14" ht="12.75" hidden="1" customHeight="1"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</row>
    <row r="2990" spans="2:14" ht="12.75" hidden="1" customHeight="1"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</row>
    <row r="2991" spans="2:14" ht="12.75" hidden="1" customHeight="1"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</row>
    <row r="2992" spans="2:14" ht="12.75" hidden="1" customHeight="1"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</row>
    <row r="2993" spans="2:14" ht="12.75" hidden="1" customHeight="1"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</row>
    <row r="2994" spans="2:14" ht="12.75" hidden="1" customHeight="1"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</row>
    <row r="2995" spans="2:14" ht="12.75" hidden="1" customHeight="1"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</row>
    <row r="2996" spans="2:14" ht="12.75" hidden="1" customHeight="1"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</row>
    <row r="2997" spans="2:14" ht="12.75" hidden="1" customHeight="1"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</row>
    <row r="2998" spans="2:14" ht="12.75" hidden="1" customHeight="1"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</row>
    <row r="2999" spans="2:14" ht="12.75" hidden="1" customHeight="1"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</row>
    <row r="3000" spans="2:14" ht="12.75" hidden="1" customHeight="1"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</row>
    <row r="3001" spans="2:14" ht="12.75" hidden="1" customHeight="1"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</row>
    <row r="3002" spans="2:14" ht="12.75" hidden="1" customHeight="1"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</row>
    <row r="3003" spans="2:14" ht="12.75" hidden="1" customHeight="1"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</row>
    <row r="3004" spans="2:14" ht="12.75" hidden="1" customHeight="1"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</row>
    <row r="3005" spans="2:14" ht="12.75" hidden="1" customHeight="1"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</row>
    <row r="3006" spans="2:14" ht="12.75" hidden="1" customHeight="1"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</row>
    <row r="3007" spans="2:14" ht="12.75" hidden="1" customHeight="1"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</row>
    <row r="3008" spans="2:14" ht="12.75" hidden="1" customHeight="1"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</row>
    <row r="3009" spans="2:14" ht="12.75" hidden="1" customHeight="1"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</row>
    <row r="3010" spans="2:14" ht="12.75" hidden="1" customHeight="1"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</row>
    <row r="3011" spans="2:14" ht="12.75" hidden="1" customHeight="1"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</row>
    <row r="3012" spans="2:14" ht="12.75" hidden="1" customHeight="1"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</row>
    <row r="3013" spans="2:14" ht="12.75" hidden="1" customHeight="1"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</row>
    <row r="3014" spans="2:14" ht="12.75" hidden="1" customHeight="1"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</row>
    <row r="3015" spans="2:14" ht="12.75" hidden="1" customHeight="1"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</row>
    <row r="3016" spans="2:14" ht="12.75" hidden="1" customHeight="1"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</row>
    <row r="3017" spans="2:14" ht="12.75" hidden="1" customHeight="1"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</row>
    <row r="3018" spans="2:14" ht="12.75" hidden="1" customHeight="1"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</row>
    <row r="3019" spans="2:14" ht="12.75" hidden="1" customHeight="1"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</row>
    <row r="3020" spans="2:14" ht="12.75" hidden="1" customHeight="1"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</row>
    <row r="3021" spans="2:14" ht="12.75" hidden="1" customHeight="1"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</row>
    <row r="3022" spans="2:14" ht="12.75" hidden="1" customHeight="1"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</row>
    <row r="3023" spans="2:14" ht="12.75" hidden="1" customHeight="1"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</row>
    <row r="3024" spans="2:14" ht="12.75" hidden="1" customHeight="1"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</row>
    <row r="3025" spans="2:14" ht="12.75" hidden="1" customHeight="1"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</row>
    <row r="3026" spans="2:14" ht="12.75" hidden="1" customHeight="1"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</row>
  </sheetData>
  <sheetProtection algorithmName="SHA-512" hashValue="5Thsp5m6LirhjMJNeaThN4TYMvyghKFfFLMUSIj5WCFYxlHwplcvp48lTOwJkFMC/mLcEkyxcrR6ab+hcM3TWw==" saltValue="80ySgG0/32OQFfceCgA8zw==" spinCount="100000" sheet="1" objects="1" scenarios="1" selectLockedCells="1"/>
  <mergeCells count="118">
    <mergeCell ref="D14:E14"/>
    <mergeCell ref="F14:G14"/>
    <mergeCell ref="H14:I14"/>
    <mergeCell ref="K14:N14"/>
    <mergeCell ref="C15:F15"/>
    <mergeCell ref="H15:N15"/>
    <mergeCell ref="F7:I7"/>
    <mergeCell ref="M7:N7"/>
    <mergeCell ref="F8:I8"/>
    <mergeCell ref="F9:I9"/>
    <mergeCell ref="C11:H11"/>
    <mergeCell ref="I11:N11"/>
    <mergeCell ref="C7:D7"/>
    <mergeCell ref="C19:F19"/>
    <mergeCell ref="H19:N19"/>
    <mergeCell ref="C20:D20"/>
    <mergeCell ref="E20:F20"/>
    <mergeCell ref="H20:I20"/>
    <mergeCell ref="J20:N20"/>
    <mergeCell ref="D16:F16"/>
    <mergeCell ref="I16:J16"/>
    <mergeCell ref="C17:F17"/>
    <mergeCell ref="I17:N17"/>
    <mergeCell ref="C18:D18"/>
    <mergeCell ref="E18:F18"/>
    <mergeCell ref="H18:I18"/>
    <mergeCell ref="J18:N18"/>
    <mergeCell ref="C23:F23"/>
    <mergeCell ref="H23:N23"/>
    <mergeCell ref="D24:F24"/>
    <mergeCell ref="H24:I24"/>
    <mergeCell ref="J24:M24"/>
    <mergeCell ref="C25:F25"/>
    <mergeCell ref="H25:I25"/>
    <mergeCell ref="J25:N25"/>
    <mergeCell ref="C21:F21"/>
    <mergeCell ref="H21:N21"/>
    <mergeCell ref="C22:D22"/>
    <mergeCell ref="E22:F22"/>
    <mergeCell ref="H22:I22"/>
    <mergeCell ref="J22:N22"/>
    <mergeCell ref="D31:E31"/>
    <mergeCell ref="F31:L31"/>
    <mergeCell ref="D32:E32"/>
    <mergeCell ref="F32:L32"/>
    <mergeCell ref="D33:E33"/>
    <mergeCell ref="F33:L33"/>
    <mergeCell ref="C26:N27"/>
    <mergeCell ref="D28:E28"/>
    <mergeCell ref="F28:L28"/>
    <mergeCell ref="D29:E29"/>
    <mergeCell ref="F29:L29"/>
    <mergeCell ref="D30:E30"/>
    <mergeCell ref="F30:L30"/>
    <mergeCell ref="D37:E37"/>
    <mergeCell ref="F37:L37"/>
    <mergeCell ref="D38:E38"/>
    <mergeCell ref="F38:L38"/>
    <mergeCell ref="D39:E39"/>
    <mergeCell ref="F39:L39"/>
    <mergeCell ref="D34:E34"/>
    <mergeCell ref="F34:L34"/>
    <mergeCell ref="D35:E35"/>
    <mergeCell ref="F35:L35"/>
    <mergeCell ref="D36:E36"/>
    <mergeCell ref="F36:L36"/>
    <mergeCell ref="D43:E43"/>
    <mergeCell ref="F43:L43"/>
    <mergeCell ref="D44:E44"/>
    <mergeCell ref="F44:L44"/>
    <mergeCell ref="D46:E46"/>
    <mergeCell ref="F46:L46"/>
    <mergeCell ref="D40:E40"/>
    <mergeCell ref="F40:L40"/>
    <mergeCell ref="D41:E41"/>
    <mergeCell ref="F41:L41"/>
    <mergeCell ref="D42:E42"/>
    <mergeCell ref="F42:L42"/>
    <mergeCell ref="D45:E45"/>
    <mergeCell ref="F45:L45"/>
    <mergeCell ref="D49:E49"/>
    <mergeCell ref="F49:L49"/>
    <mergeCell ref="D50:E50"/>
    <mergeCell ref="F50:L50"/>
    <mergeCell ref="D47:E47"/>
    <mergeCell ref="F47:L47"/>
    <mergeCell ref="D48:E48"/>
    <mergeCell ref="F48:L48"/>
    <mergeCell ref="C55:N55"/>
    <mergeCell ref="C56:N56"/>
    <mergeCell ref="C57:N57"/>
    <mergeCell ref="C58:N58"/>
    <mergeCell ref="E61:H61"/>
    <mergeCell ref="L61:N61"/>
    <mergeCell ref="D51:E51"/>
    <mergeCell ref="F51:L51"/>
    <mergeCell ref="D52:E52"/>
    <mergeCell ref="F52:L52"/>
    <mergeCell ref="M52:N52"/>
    <mergeCell ref="C59:D59"/>
    <mergeCell ref="E59:N59"/>
    <mergeCell ref="E60:N60"/>
    <mergeCell ref="D53:E53"/>
    <mergeCell ref="F53:L53"/>
    <mergeCell ref="M54:N54"/>
    <mergeCell ref="C68:D68"/>
    <mergeCell ref="E68:I68"/>
    <mergeCell ref="L68:N68"/>
    <mergeCell ref="E70:I70"/>
    <mergeCell ref="L70:N70"/>
    <mergeCell ref="C62:E64"/>
    <mergeCell ref="F62:N64"/>
    <mergeCell ref="C65:E65"/>
    <mergeCell ref="H65:I65"/>
    <mergeCell ref="J65:N65"/>
    <mergeCell ref="C66:E66"/>
    <mergeCell ref="H66:I66"/>
    <mergeCell ref="J66:N66"/>
  </mergeCells>
  <conditionalFormatting sqref="C29">
    <cfRule type="cellIs" dxfId="126" priority="44" stopIfTrue="1" operator="notEqual">
      <formula>50</formula>
    </cfRule>
  </conditionalFormatting>
  <conditionalFormatting sqref="C15:F15 C17:F17 C19:F19 C21:F21 C23:F23 C25:F25">
    <cfRule type="cellIs" dxfId="125" priority="13" operator="equal">
      <formula>0</formula>
    </cfRule>
  </conditionalFormatting>
  <conditionalFormatting sqref="C55:N55 F62:N64 F65:F66 J65:N66 E68:I68 L68:N68 E70:I70 L70:N70">
    <cfRule type="cellIs" dxfId="124" priority="11" operator="equal">
      <formula>0</formula>
    </cfRule>
  </conditionalFormatting>
  <conditionalFormatting sqref="D14">
    <cfRule type="cellIs" dxfId="123" priority="28" operator="equal">
      <formula>"Required"</formula>
    </cfRule>
    <cfRule type="containsText" dxfId="122" priority="27" operator="containsText" text="#VALUE!">
      <formula>NOT(ISERROR(SEARCH("#VALUE!",D14)))</formula>
    </cfRule>
  </conditionalFormatting>
  <conditionalFormatting sqref="D16:F16 E18:F18 J20:N20">
    <cfRule type="containsText" dxfId="121" priority="17" operator="containsText" text="#VALUE!">
      <formula>NOT(ISERROR(SEARCH("#VALUE!",D16)))</formula>
    </cfRule>
  </conditionalFormatting>
  <conditionalFormatting sqref="D16:F16">
    <cfRule type="cellIs" dxfId="120" priority="45" operator="equal">
      <formula>"Job Name Required"</formula>
    </cfRule>
  </conditionalFormatting>
  <conditionalFormatting sqref="D24:F24">
    <cfRule type="cellIs" dxfId="119" priority="34" stopIfTrue="1" operator="equal">
      <formula>"Developer/Contractor/Architect/Designer ETC"</formula>
    </cfRule>
    <cfRule type="containsText" dxfId="118" priority="33" operator="containsText" text="#VALUE!">
      <formula>NOT(ISERROR(SEARCH("#VALUE!",D24)))</formula>
    </cfRule>
  </conditionalFormatting>
  <conditionalFormatting sqref="E61">
    <cfRule type="cellIs" dxfId="117" priority="40" stopIfTrue="1" operator="equal">
      <formula>#VALUE!</formula>
    </cfRule>
    <cfRule type="cellIs" dxfId="116" priority="39" stopIfTrue="1" operator="equal">
      <formula>"Competitive Info / Special notes must be filled in"</formula>
    </cfRule>
  </conditionalFormatting>
  <conditionalFormatting sqref="E18:F18">
    <cfRule type="cellIs" dxfId="115" priority="46" stopIfTrue="1" operator="equal">
      <formula>"Job Location Required"</formula>
    </cfRule>
  </conditionalFormatting>
  <conditionalFormatting sqref="E20:F20">
    <cfRule type="cellIs" dxfId="114" priority="32" stopIfTrue="1" operator="equal">
      <formula>"Project Type Required"</formula>
    </cfRule>
    <cfRule type="containsText" dxfId="113" priority="31" operator="containsText" text="#VALUE!">
      <formula>NOT(ISERROR(SEARCH("#VALUE!",E20)))</formula>
    </cfRule>
  </conditionalFormatting>
  <conditionalFormatting sqref="E22:F22">
    <cfRule type="cellIs" dxfId="112" priority="26" stopIfTrue="1" operator="equal">
      <formula>"Project Division Required"</formula>
    </cfRule>
    <cfRule type="containsText" dxfId="111" priority="25" operator="containsText" text="#VALUE!">
      <formula>NOT(ISERROR(SEARCH("#VALUE!",E22)))</formula>
    </cfRule>
  </conditionalFormatting>
  <conditionalFormatting sqref="F14">
    <cfRule type="containsText" dxfId="110" priority="18" operator="containsText" text="#VALUE!">
      <formula>NOT(ISERROR(SEARCH("#VALUE!",F14)))</formula>
    </cfRule>
    <cfRule type="cellIs" dxfId="109" priority="19" operator="equal">
      <formula>"MUST BE A SOLD TO ACCT"</formula>
    </cfRule>
  </conditionalFormatting>
  <conditionalFormatting sqref="F36:F49">
    <cfRule type="cellIs" dxfId="108" priority="3" stopIfTrue="1" operator="notEqual">
      <formula>#N/A</formula>
    </cfRule>
  </conditionalFormatting>
  <conditionalFormatting sqref="F29:L35">
    <cfRule type="cellIs" dxfId="107" priority="22" stopIfTrue="1" operator="notEqual">
      <formula>#N/A</formula>
    </cfRule>
  </conditionalFormatting>
  <conditionalFormatting sqref="F29:L51">
    <cfRule type="containsText" dxfId="106" priority="2" operator="containsText" text="PHASE OUT">
      <formula>NOT(ISERROR(SEARCH("PHASE OUT",F29)))</formula>
    </cfRule>
  </conditionalFormatting>
  <conditionalFormatting sqref="F50:L53">
    <cfRule type="cellIs" dxfId="105" priority="9" stopIfTrue="1" operator="notEqual">
      <formula>#N/A</formula>
    </cfRule>
  </conditionalFormatting>
  <conditionalFormatting sqref="G36:L36 G38:L40">
    <cfRule type="cellIs" dxfId="103" priority="43" stopIfTrue="1" operator="notEqual">
      <formula>#N/A</formula>
    </cfRule>
  </conditionalFormatting>
  <conditionalFormatting sqref="H15:N15 I16:J16 L16 N16 I17:N17 H19:N19 H21:N21 H23:N23 J24:M24 J25:N25">
    <cfRule type="cellIs" dxfId="102" priority="12" operator="equal">
      <formula>0</formula>
    </cfRule>
  </conditionalFormatting>
  <conditionalFormatting sqref="I11:N11">
    <cfRule type="cellIs" dxfId="101" priority="10" operator="equal">
      <formula>0</formula>
    </cfRule>
  </conditionalFormatting>
  <conditionalFormatting sqref="J14">
    <cfRule type="cellIs" dxfId="100" priority="16" stopIfTrue="1" operator="equal">
      <formula>"Required"</formula>
    </cfRule>
  </conditionalFormatting>
  <conditionalFormatting sqref="J18">
    <cfRule type="cellIs" dxfId="99" priority="30" stopIfTrue="1" operator="equal">
      <formula>"Ship To Required"</formula>
    </cfRule>
  </conditionalFormatting>
  <conditionalFormatting sqref="J20">
    <cfRule type="cellIs" dxfId="98" priority="47" stopIfTrue="1" operator="equal">
      <formula>"Sales Rep Agency Required"</formula>
    </cfRule>
  </conditionalFormatting>
  <conditionalFormatting sqref="J22">
    <cfRule type="cellIs" dxfId="97" priority="36" stopIfTrue="1" operator="equal">
      <formula>"Project Start Date Required"</formula>
    </cfRule>
  </conditionalFormatting>
  <conditionalFormatting sqref="J25">
    <cfRule type="cellIs" dxfId="96" priority="24" stopIfTrue="1" operator="equal">
      <formula>"Developer/Contractor/Architect/Designer If Available"</formula>
    </cfRule>
    <cfRule type="containsText" dxfId="95" priority="23" operator="containsText" text="#VALUE!">
      <formula>NOT(ISERROR(SEARCH("#VALUE!",J25)))</formula>
    </cfRule>
  </conditionalFormatting>
  <conditionalFormatting sqref="J14:K14">
    <cfRule type="containsText" dxfId="94" priority="15" operator="containsText" text="#VALUE!">
      <formula>NOT(ISERROR(SEARCH("#VALUE!",J14)))</formula>
    </cfRule>
  </conditionalFormatting>
  <conditionalFormatting sqref="J18:N18">
    <cfRule type="containsText" dxfId="93" priority="29" operator="containsText" text="#VALUE!">
      <formula>NOT(ISERROR(SEARCH("#VALUE!",J18)))</formula>
    </cfRule>
  </conditionalFormatting>
  <conditionalFormatting sqref="J22:N22">
    <cfRule type="containsText" dxfId="92" priority="35" operator="containsText" text="#VALUE!">
      <formula>NOT(ISERROR(SEARCH("#VALUE!",J22)))</formula>
    </cfRule>
  </conditionalFormatting>
  <conditionalFormatting sqref="K14">
    <cfRule type="cellIs" dxfId="91" priority="14" stopIfTrue="1" operator="equal">
      <formula>"MUST BE A SOLD TO ADDRESS"</formula>
    </cfRule>
  </conditionalFormatting>
  <conditionalFormatting sqref="L61">
    <cfRule type="cellIs" dxfId="90" priority="41" stopIfTrue="1" operator="equal">
      <formula>"Number of Releases Must be filled In"</formula>
    </cfRule>
    <cfRule type="cellIs" dxfId="89" priority="42" stopIfTrue="1" operator="equal">
      <formula>#VALUE!</formula>
    </cfRule>
  </conditionalFormatting>
  <conditionalFormatting sqref="M29:M51">
    <cfRule type="containsText" dxfId="88" priority="1" operator="containsText" text="Discontinued">
      <formula>NOT(ISERROR(SEARCH("Discontinued",M29)))</formula>
    </cfRule>
  </conditionalFormatting>
  <dataValidations count="5">
    <dataValidation allowBlank="1" showErrorMessage="1" sqref="L61 E61 F14 J20 D16:F16 C17:F17 E18:F18 H17:K17 D14 H14:I14 H18:I18 H15:N15 H19:N19 E20:F20 H21:N21 E22:F22 H22:I22 D24:F24 J25 C21:F21 C23:F23 J24:M24" xr:uid="{00000000-0002-0000-0200-000000000000}"/>
    <dataValidation allowBlank="1" showInputMessage="1" showErrorMessage="1" prompt="Must Enter Customer Address" sqref="J18 J22 J14:K14" xr:uid="{00000000-0002-0000-0200-000001000000}"/>
    <dataValidation allowBlank="1" showErrorMessage="1" prompt="Customer must be set up to quote" sqref="C15:F15" xr:uid="{00000000-0002-0000-0200-000002000000}"/>
    <dataValidation allowBlank="1" showErrorMessage="1" prompt="Street address if you have it but must include City and State_x000a_" sqref="C19:F19" xr:uid="{00000000-0002-0000-0200-000003000000}"/>
    <dataValidation operator="greaterThanOrEqual" allowBlank="1" showInputMessage="1" showErrorMessage="1" error="Job Qty's Must Equal Minimum of 50 " sqref="C29:C53" xr:uid="{00000000-0002-0000-0200-000004000000}"/>
  </dataValidations>
  <pageMargins left="0.31" right="0.34" top="0.18" bottom="0.21" header="0.22" footer="0.17"/>
  <pageSetup scale="78" orientation="portrait" r:id="rId1"/>
  <headerFooter alignWithMargins="0">
    <oddHeader xml:space="preserve">&amp;C
</oddHeader>
    <oddFooter xml:space="preserve">&amp;C
&amp;R&amp;8
</oddFooter>
  </headerFooter>
  <customProperties>
    <customPr name="_pios_id" r:id="rId2"/>
  </customProperties>
  <ignoredErrors>
    <ignoredError sqref="C15 C17 C19 C21 C23 C25 H15 I16:I17 L16 N16 H19 H21 H23 J24:J25 F62 F65:F66 J65:J66 E68 L68" unlockedFormula="1"/>
  </ignoredErrors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7" operator="containsText" text="PHASE OUT" id="{08D00F1D-E14D-46FD-8197-EF9806F942FF}">
            <xm:f>NOT(ISERROR(SEARCH("PHASE OUT",'Job Quote'!F53)))</xm:f>
            <x14:dxf>
              <font>
                <color rgb="FFFF0000"/>
              </font>
            </x14:dxf>
          </x14:cfRule>
          <xm:sqref>F53:L53</xm:sqref>
        </x14:conditionalFormatting>
        <x14:conditionalFormatting xmlns:xm="http://schemas.microsoft.com/office/excel/2006/main">
          <x14:cfRule type="containsText" priority="89" operator="containsText" text="Discontinued" id="{43340808-0125-4652-9FF5-760DD8386195}">
            <xm:f>NOT(ISERROR(SEARCH("Discontinued",'Job Quote'!M53)))</xm:f>
            <x14:dxf>
              <font>
                <color rgb="FFFF0000"/>
              </font>
            </x14:dxf>
          </x14:cfRule>
          <xm:sqref>M53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200-000005000000}">
          <x14:formula1>
            <xm:f>Division!$G$1:$G$54</xm:f>
          </x14:formula1>
          <xm:sqref>N24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B1:O3026"/>
  <sheetViews>
    <sheetView showWhiteSpace="0" zoomScaleNormal="100" zoomScaleSheetLayoutView="100" workbookViewId="0">
      <selection activeCell="C29" sqref="C29"/>
    </sheetView>
  </sheetViews>
  <sheetFormatPr defaultColWidth="3.21875" defaultRowHeight="13.2"/>
  <cols>
    <col min="1" max="1" width="3.21875" style="2" customWidth="1"/>
    <col min="2" max="2" width="2.21875" style="2" customWidth="1"/>
    <col min="3" max="3" width="13.21875" style="2" customWidth="1"/>
    <col min="4" max="4" width="5.21875" style="2" customWidth="1"/>
    <col min="5" max="5" width="8.44140625" style="2" customWidth="1"/>
    <col min="6" max="6" width="26.77734375" style="2" customWidth="1"/>
    <col min="7" max="7" width="0.21875" style="2" customWidth="1"/>
    <col min="8" max="8" width="9.21875" style="2" customWidth="1"/>
    <col min="9" max="9" width="14.77734375" style="2" customWidth="1"/>
    <col min="10" max="10" width="9.44140625" style="2" customWidth="1"/>
    <col min="11" max="11" width="2.77734375" style="2" customWidth="1"/>
    <col min="12" max="12" width="5" style="2" customWidth="1"/>
    <col min="13" max="13" width="11.77734375" style="2" customWidth="1"/>
    <col min="14" max="14" width="10" style="2" customWidth="1"/>
    <col min="15" max="15" width="2.21875" style="2" customWidth="1"/>
    <col min="16" max="17" width="6.21875" style="2" customWidth="1"/>
    <col min="18" max="16384" width="3.21875" style="2"/>
  </cols>
  <sheetData>
    <row r="1" spans="2:15">
      <c r="B1" s="10"/>
      <c r="C1" s="10"/>
      <c r="D1" s="3"/>
      <c r="E1" s="3"/>
      <c r="F1" s="3"/>
      <c r="G1" s="3"/>
      <c r="H1" s="3"/>
      <c r="I1" s="3"/>
      <c r="J1" s="3"/>
      <c r="K1" s="3"/>
      <c r="L1" s="3"/>
      <c r="M1" s="11"/>
      <c r="N1" s="11"/>
      <c r="O1" s="3"/>
    </row>
    <row r="2" spans="2:1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3" customHeight="1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2:15" ht="12.75" hidden="1" customHeight="1">
      <c r="B4" s="3"/>
      <c r="C4" s="3"/>
      <c r="D4" s="3"/>
      <c r="E4" s="12"/>
      <c r="F4" s="3"/>
      <c r="G4" s="12" t="s">
        <v>0</v>
      </c>
      <c r="H4" s="3"/>
      <c r="I4" s="3"/>
      <c r="J4" s="3"/>
      <c r="K4" s="3"/>
      <c r="L4" s="3"/>
      <c r="M4" s="3"/>
      <c r="N4" s="3"/>
      <c r="O4" s="3"/>
    </row>
    <row r="5" spans="2:15" ht="12.75" hidden="1" customHeight="1">
      <c r="B5" s="3"/>
      <c r="C5" s="3"/>
      <c r="D5" s="3"/>
      <c r="E5" s="12"/>
      <c r="F5" s="3"/>
      <c r="G5" s="12" t="s">
        <v>1</v>
      </c>
      <c r="H5" s="3"/>
      <c r="I5" s="3"/>
      <c r="J5" s="3"/>
      <c r="K5" s="3"/>
      <c r="L5" s="3"/>
      <c r="M5" s="3"/>
      <c r="N5" s="3"/>
      <c r="O5" s="3"/>
    </row>
    <row r="6" spans="2:15" ht="12.75" hidden="1" customHeight="1">
      <c r="B6" s="3"/>
      <c r="C6" s="3"/>
      <c r="D6" s="3"/>
      <c r="E6" s="12"/>
      <c r="F6" s="3"/>
      <c r="G6" s="12" t="s">
        <v>2</v>
      </c>
      <c r="H6" s="3"/>
      <c r="I6" s="3"/>
      <c r="J6" s="3"/>
      <c r="K6" s="3"/>
      <c r="L6" s="3"/>
      <c r="M6" s="3"/>
      <c r="N6" s="3"/>
      <c r="O6" s="3"/>
    </row>
    <row r="7" spans="2:15">
      <c r="B7" s="3"/>
      <c r="C7" s="164"/>
      <c r="D7" s="164"/>
      <c r="E7" s="12"/>
      <c r="F7" s="248" t="s">
        <v>3</v>
      </c>
      <c r="G7" s="249"/>
      <c r="H7" s="249"/>
      <c r="I7" s="249"/>
      <c r="J7" s="26"/>
      <c r="K7" s="26"/>
      <c r="L7" s="3"/>
      <c r="M7" s="236" t="str">
        <f>+'Job Quote'!M7:N7</f>
        <v>January 2026</v>
      </c>
      <c r="N7" s="236"/>
      <c r="O7" s="3"/>
    </row>
    <row r="8" spans="2:15">
      <c r="B8" s="3"/>
      <c r="C8" s="3"/>
      <c r="D8" s="3"/>
      <c r="E8" s="12"/>
      <c r="F8" s="212" t="s">
        <v>4</v>
      </c>
      <c r="G8" s="212"/>
      <c r="H8" s="212"/>
      <c r="I8" s="212"/>
      <c r="J8" s="26"/>
      <c r="K8" s="26"/>
      <c r="L8" s="3"/>
      <c r="M8" s="3"/>
      <c r="N8" s="3"/>
      <c r="O8" s="3"/>
    </row>
    <row r="9" spans="2:15">
      <c r="B9" s="3"/>
      <c r="C9" s="3"/>
      <c r="D9" s="3"/>
      <c r="E9" s="12"/>
      <c r="F9" s="213" t="s">
        <v>5</v>
      </c>
      <c r="G9" s="214"/>
      <c r="H9" s="214"/>
      <c r="I9" s="214"/>
      <c r="J9" s="26"/>
      <c r="K9" s="26"/>
      <c r="L9" s="3"/>
      <c r="M9" s="3"/>
      <c r="N9" s="3"/>
      <c r="O9" s="3"/>
    </row>
    <row r="10" spans="2:15" ht="13.8" thickBot="1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2:15" ht="18" customHeight="1" thickTop="1" thickBot="1">
      <c r="B11"/>
      <c r="C11" s="224" t="s">
        <v>6</v>
      </c>
      <c r="D11" s="225"/>
      <c r="E11" s="225"/>
      <c r="F11" s="225"/>
      <c r="G11" s="225"/>
      <c r="H11" s="225"/>
      <c r="I11" s="241">
        <f>+'Job Quote'!I11:N11</f>
        <v>0</v>
      </c>
      <c r="J11" s="241"/>
      <c r="K11" s="241"/>
      <c r="L11" s="241"/>
      <c r="M11" s="241"/>
      <c r="N11" s="242"/>
      <c r="O11" s="13"/>
    </row>
    <row r="12" spans="2:15" ht="3.75" customHeight="1" thickTop="1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2:15" ht="10.5" customHeight="1" thickBot="1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2:15" ht="17.25" customHeight="1">
      <c r="B14" s="3"/>
      <c r="C14" s="24" t="s">
        <v>7</v>
      </c>
      <c r="D14" s="230"/>
      <c r="E14" s="231"/>
      <c r="F14" s="232"/>
      <c r="G14" s="233"/>
      <c r="H14" s="243" t="s">
        <v>8</v>
      </c>
      <c r="I14" s="244"/>
      <c r="J14" s="23"/>
      <c r="K14" s="232"/>
      <c r="L14" s="234"/>
      <c r="M14" s="234"/>
      <c r="N14" s="233"/>
      <c r="O14" s="3"/>
    </row>
    <row r="15" spans="2:15" ht="17.25" customHeight="1">
      <c r="B15" s="3"/>
      <c r="C15" s="347">
        <f>+'Job Quote'!C15:F15</f>
        <v>0</v>
      </c>
      <c r="D15" s="348"/>
      <c r="E15" s="348"/>
      <c r="F15" s="349"/>
      <c r="G15" s="3"/>
      <c r="H15" s="339">
        <f>+'Job Quote'!H15:N15</f>
        <v>0</v>
      </c>
      <c r="I15" s="340"/>
      <c r="J15" s="340"/>
      <c r="K15" s="340"/>
      <c r="L15" s="340"/>
      <c r="M15" s="340"/>
      <c r="N15" s="341"/>
      <c r="O15" s="3"/>
    </row>
    <row r="16" spans="2:15" ht="17.25" customHeight="1">
      <c r="B16" s="3"/>
      <c r="C16" s="25" t="s">
        <v>9</v>
      </c>
      <c r="D16" s="194"/>
      <c r="E16" s="194"/>
      <c r="F16" s="195"/>
      <c r="G16" s="3"/>
      <c r="H16" s="4" t="s">
        <v>10</v>
      </c>
      <c r="I16" s="342">
        <f>+'Job Quote'!I16:J16</f>
        <v>0</v>
      </c>
      <c r="J16" s="343"/>
      <c r="K16" s="5" t="s">
        <v>11</v>
      </c>
      <c r="L16" s="33">
        <f>+'Job Quote'!L16</f>
        <v>0</v>
      </c>
      <c r="M16" s="6" t="s">
        <v>46</v>
      </c>
      <c r="N16" s="34">
        <f>+'Job Quote'!N16</f>
        <v>0</v>
      </c>
      <c r="O16" s="3"/>
    </row>
    <row r="17" spans="2:15" ht="17.25" customHeight="1">
      <c r="B17" s="3"/>
      <c r="C17" s="339">
        <f>+'Job Quote'!C17:F17</f>
        <v>0</v>
      </c>
      <c r="D17" s="340"/>
      <c r="E17" s="340"/>
      <c r="F17" s="341"/>
      <c r="G17" s="3"/>
      <c r="H17" s="40" t="s">
        <v>13</v>
      </c>
      <c r="I17" s="344">
        <f>+'Job Quote'!I17:N17</f>
        <v>0</v>
      </c>
      <c r="J17" s="344"/>
      <c r="K17" s="344"/>
      <c r="L17" s="345"/>
      <c r="M17" s="345"/>
      <c r="N17" s="346"/>
      <c r="O17" s="3"/>
    </row>
    <row r="18" spans="2:15" ht="17.25" customHeight="1">
      <c r="B18" s="3"/>
      <c r="C18" s="192" t="s">
        <v>47</v>
      </c>
      <c r="D18" s="193"/>
      <c r="E18" s="194"/>
      <c r="F18" s="195"/>
      <c r="G18" s="3"/>
      <c r="H18" s="196" t="s">
        <v>15</v>
      </c>
      <c r="I18" s="197"/>
      <c r="J18" s="198"/>
      <c r="K18" s="199"/>
      <c r="L18" s="199"/>
      <c r="M18" s="199"/>
      <c r="N18" s="200"/>
      <c r="O18" s="3"/>
    </row>
    <row r="19" spans="2:15" ht="17.25" customHeight="1">
      <c r="B19" s="3"/>
      <c r="C19" s="339">
        <f>+'Job Quote'!C19:F19</f>
        <v>0</v>
      </c>
      <c r="D19" s="340"/>
      <c r="E19" s="340"/>
      <c r="F19" s="341"/>
      <c r="G19" s="3"/>
      <c r="H19" s="339">
        <f>+'Job Quote'!H19:N19</f>
        <v>0</v>
      </c>
      <c r="I19" s="340"/>
      <c r="J19" s="340"/>
      <c r="K19" s="340"/>
      <c r="L19" s="340"/>
      <c r="M19" s="340"/>
      <c r="N19" s="341"/>
      <c r="O19" s="3"/>
    </row>
    <row r="20" spans="2:15" ht="17.25" customHeight="1">
      <c r="B20" s="3"/>
      <c r="C20" s="192" t="s">
        <v>16</v>
      </c>
      <c r="D20" s="193"/>
      <c r="E20" s="194"/>
      <c r="F20" s="195"/>
      <c r="G20" s="3"/>
      <c r="H20" s="192" t="s">
        <v>17</v>
      </c>
      <c r="I20" s="193"/>
      <c r="J20" s="210"/>
      <c r="K20" s="210"/>
      <c r="L20" s="210"/>
      <c r="M20" s="210"/>
      <c r="N20" s="211"/>
      <c r="O20" s="3"/>
    </row>
    <row r="21" spans="2:15" ht="17.25" customHeight="1" thickBot="1">
      <c r="B21" s="3"/>
      <c r="C21" s="339">
        <f>+'Job Quote'!C21:F21</f>
        <v>0</v>
      </c>
      <c r="D21" s="340"/>
      <c r="E21" s="340"/>
      <c r="F21" s="341"/>
      <c r="G21" s="7"/>
      <c r="H21" s="339">
        <f>+'Job Quote'!H21:N21</f>
        <v>0</v>
      </c>
      <c r="I21" s="340"/>
      <c r="J21" s="340"/>
      <c r="K21" s="340"/>
      <c r="L21" s="340"/>
      <c r="M21" s="340"/>
      <c r="N21" s="341"/>
      <c r="O21" s="3"/>
    </row>
    <row r="22" spans="2:15" ht="17.25" customHeight="1">
      <c r="B22" s="3"/>
      <c r="C22" s="192" t="s">
        <v>18</v>
      </c>
      <c r="D22" s="193"/>
      <c r="E22" s="194"/>
      <c r="F22" s="195"/>
      <c r="G22" s="3"/>
      <c r="H22" s="192" t="s">
        <v>19</v>
      </c>
      <c r="I22" s="193"/>
      <c r="J22" s="210"/>
      <c r="K22" s="219"/>
      <c r="L22" s="219"/>
      <c r="M22" s="219"/>
      <c r="N22" s="220"/>
      <c r="O22" s="3"/>
    </row>
    <row r="23" spans="2:15" ht="17.25" customHeight="1">
      <c r="B23" s="3"/>
      <c r="C23" s="324">
        <f>+'Job Quote'!C23:F23</f>
        <v>0</v>
      </c>
      <c r="D23" s="325"/>
      <c r="E23" s="325"/>
      <c r="F23" s="326"/>
      <c r="G23" s="3"/>
      <c r="H23" s="327">
        <f>+'Job Quote'!H23:N23</f>
        <v>0</v>
      </c>
      <c r="I23" s="328"/>
      <c r="J23" s="328"/>
      <c r="K23" s="328"/>
      <c r="L23" s="328"/>
      <c r="M23" s="329"/>
      <c r="N23" s="330"/>
      <c r="O23" s="3"/>
    </row>
    <row r="24" spans="2:15" ht="17.25" customHeight="1">
      <c r="B24" s="3"/>
      <c r="C24" s="25" t="s">
        <v>20</v>
      </c>
      <c r="D24" s="204"/>
      <c r="E24" s="204"/>
      <c r="F24" s="205"/>
      <c r="G24" s="3"/>
      <c r="H24" s="174" t="s">
        <v>21</v>
      </c>
      <c r="I24" s="175"/>
      <c r="J24" s="331">
        <f>+'Job Quote'!J24:M24</f>
        <v>0</v>
      </c>
      <c r="K24" s="332"/>
      <c r="L24" s="332"/>
      <c r="M24" s="332"/>
      <c r="N24" s="29"/>
      <c r="O24" s="3"/>
    </row>
    <row r="25" spans="2:15" ht="17.25" customHeight="1" thickBot="1">
      <c r="B25" s="3"/>
      <c r="C25" s="333">
        <f>+'Job Quote'!C25:F25</f>
        <v>0</v>
      </c>
      <c r="D25" s="334"/>
      <c r="E25" s="335"/>
      <c r="F25" s="336"/>
      <c r="G25" s="3"/>
      <c r="H25" s="174" t="s">
        <v>22</v>
      </c>
      <c r="I25" s="175"/>
      <c r="J25" s="204">
        <f>+'Job Quote'!J25:N25</f>
        <v>0</v>
      </c>
      <c r="K25" s="337"/>
      <c r="L25" s="337"/>
      <c r="M25" s="337"/>
      <c r="N25" s="338"/>
      <c r="O25" s="3"/>
    </row>
    <row r="26" spans="2:15" ht="7.5" customHeight="1">
      <c r="B26" s="3"/>
      <c r="C26" s="201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3"/>
    </row>
    <row r="27" spans="2:15" ht="4.5" customHeight="1" thickBot="1">
      <c r="B27" s="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3"/>
    </row>
    <row r="28" spans="2:15" ht="25.5" customHeight="1">
      <c r="B28" s="3"/>
      <c r="C28" s="14" t="s">
        <v>23</v>
      </c>
      <c r="D28" s="206" t="s">
        <v>24</v>
      </c>
      <c r="E28" s="209"/>
      <c r="F28" s="206" t="s">
        <v>25</v>
      </c>
      <c r="G28" s="207"/>
      <c r="H28" s="207"/>
      <c r="I28" s="207"/>
      <c r="J28" s="207"/>
      <c r="K28" s="207"/>
      <c r="L28" s="208"/>
      <c r="M28" s="22" t="s">
        <v>26</v>
      </c>
      <c r="N28" s="15" t="s">
        <v>27</v>
      </c>
      <c r="O28" s="3"/>
    </row>
    <row r="29" spans="2:15" ht="15" customHeight="1">
      <c r="B29" s="3"/>
      <c r="C29" s="58"/>
      <c r="D29" s="165"/>
      <c r="E29" s="166"/>
      <c r="F29" s="167" t="str">
        <f>IF(ISNA(VLOOKUP(D29,List!A:B,2,0)),"",VLOOKUP(D29,List!A:B,2,0))</f>
        <v/>
      </c>
      <c r="G29" s="319"/>
      <c r="H29" s="319"/>
      <c r="I29" s="319"/>
      <c r="J29" s="319"/>
      <c r="K29" s="319"/>
      <c r="L29" s="320"/>
      <c r="M29" s="59" t="str">
        <f>IF(ISNA(VLOOKUP(D29,List!A:C,3,0)),"",VLOOKUP(D29,List!A:C,3,0))</f>
        <v/>
      </c>
      <c r="N29" s="60"/>
      <c r="O29" s="16">
        <f>+C29*N29</f>
        <v>0</v>
      </c>
    </row>
    <row r="30" spans="2:15" ht="15" customHeight="1">
      <c r="B30" s="3"/>
      <c r="C30" s="58"/>
      <c r="D30" s="165"/>
      <c r="E30" s="166"/>
      <c r="F30" s="167" t="str">
        <f>IF(ISNA(VLOOKUP(D30,List!A:B,2,0)),"",VLOOKUP(D30,List!A:B,2,0))</f>
        <v/>
      </c>
      <c r="G30" s="319"/>
      <c r="H30" s="319"/>
      <c r="I30" s="319"/>
      <c r="J30" s="319"/>
      <c r="K30" s="319"/>
      <c r="L30" s="320"/>
      <c r="M30" s="59" t="str">
        <f>IF(ISNA(VLOOKUP(D30,List!A:C,3,0)),"",VLOOKUP(D30,List!A:C,3,0))</f>
        <v/>
      </c>
      <c r="N30" s="60"/>
      <c r="O30" s="16">
        <f>+C30*N30</f>
        <v>0</v>
      </c>
    </row>
    <row r="31" spans="2:15" ht="15" customHeight="1">
      <c r="B31" s="3"/>
      <c r="C31" s="58"/>
      <c r="D31" s="165"/>
      <c r="E31" s="166"/>
      <c r="F31" s="167" t="str">
        <f>IF(ISNA(VLOOKUP(D31,List!A:B,2,0)),"",VLOOKUP(D31,List!A:B,2,0))</f>
        <v/>
      </c>
      <c r="G31" s="319"/>
      <c r="H31" s="319"/>
      <c r="I31" s="319"/>
      <c r="J31" s="319"/>
      <c r="K31" s="319"/>
      <c r="L31" s="320"/>
      <c r="M31" s="59" t="str">
        <f>IF(ISNA(VLOOKUP(D31,List!A:C,3,0)),"",VLOOKUP(D31,List!A:C,3,0))</f>
        <v/>
      </c>
      <c r="N31" s="60"/>
      <c r="O31" s="16">
        <f t="shared" ref="O31" si="0">+C31*N31</f>
        <v>0</v>
      </c>
    </row>
    <row r="32" spans="2:15" ht="15" customHeight="1">
      <c r="B32" s="3"/>
      <c r="C32" s="58"/>
      <c r="D32" s="165"/>
      <c r="E32" s="166"/>
      <c r="F32" s="167" t="str">
        <f>IF(ISNA(VLOOKUP(D32,List!A:B,2,0)),"",VLOOKUP(D32,List!A:B,2,0))</f>
        <v/>
      </c>
      <c r="G32" s="319"/>
      <c r="H32" s="319"/>
      <c r="I32" s="319"/>
      <c r="J32" s="319"/>
      <c r="K32" s="319"/>
      <c r="L32" s="320"/>
      <c r="M32" s="59" t="str">
        <f>IF(ISNA(VLOOKUP(D32,List!A:C,3,0)),"",VLOOKUP(D32,List!A:C,3,0))</f>
        <v/>
      </c>
      <c r="N32" s="60"/>
      <c r="O32" s="16">
        <f>+C32*N32</f>
        <v>0</v>
      </c>
    </row>
    <row r="33" spans="2:15" ht="15" customHeight="1">
      <c r="B33" s="3"/>
      <c r="C33" s="58"/>
      <c r="D33" s="165"/>
      <c r="E33" s="166"/>
      <c r="F33" s="167" t="str">
        <f>IF(ISNA(VLOOKUP(D33,List!A:B,2,0)),"",VLOOKUP(D33,List!A:B,2,0))</f>
        <v/>
      </c>
      <c r="G33" s="319"/>
      <c r="H33" s="319"/>
      <c r="I33" s="319"/>
      <c r="J33" s="319"/>
      <c r="K33" s="319"/>
      <c r="L33" s="320"/>
      <c r="M33" s="59" t="str">
        <f>IF(ISNA(VLOOKUP(D33,List!A:C,3,0)),"",VLOOKUP(D33,List!A:C,3,0))</f>
        <v/>
      </c>
      <c r="N33" s="60"/>
      <c r="O33" s="16">
        <f t="shared" ref="O33:O50" si="1">+C33*N33</f>
        <v>0</v>
      </c>
    </row>
    <row r="34" spans="2:15" ht="15" customHeight="1">
      <c r="B34" s="3"/>
      <c r="C34" s="58"/>
      <c r="D34" s="165"/>
      <c r="E34" s="166"/>
      <c r="F34" s="167" t="str">
        <f>IF(ISNA(VLOOKUP(D34,List!A:B,2,0)),"",VLOOKUP(D34,List!A:B,2,0))</f>
        <v/>
      </c>
      <c r="G34" s="319"/>
      <c r="H34" s="319"/>
      <c r="I34" s="319"/>
      <c r="J34" s="319"/>
      <c r="K34" s="319"/>
      <c r="L34" s="320"/>
      <c r="M34" s="59" t="str">
        <f>IF(ISNA(VLOOKUP(D34,List!A:C,3,0)),"",VLOOKUP(D34,List!A:C,3,0))</f>
        <v/>
      </c>
      <c r="N34" s="60"/>
      <c r="O34" s="16">
        <f t="shared" si="1"/>
        <v>0</v>
      </c>
    </row>
    <row r="35" spans="2:15" ht="15" customHeight="1">
      <c r="B35" s="3"/>
      <c r="C35" s="58"/>
      <c r="D35" s="165"/>
      <c r="E35" s="166"/>
      <c r="F35" s="167" t="str">
        <f>IF(ISNA(VLOOKUP(D35,List!A:B,2,0)),"",VLOOKUP(D35,List!A:B,2,0))</f>
        <v/>
      </c>
      <c r="G35" s="319"/>
      <c r="H35" s="319"/>
      <c r="I35" s="319"/>
      <c r="J35" s="319"/>
      <c r="K35" s="319"/>
      <c r="L35" s="320"/>
      <c r="M35" s="59" t="str">
        <f>IF(ISNA(VLOOKUP(D35,List!A:C,3,0)),"",VLOOKUP(D35,List!A:C,3,0))</f>
        <v/>
      </c>
      <c r="N35" s="60"/>
      <c r="O35" s="16">
        <f t="shared" si="1"/>
        <v>0</v>
      </c>
    </row>
    <row r="36" spans="2:15" ht="15" customHeight="1">
      <c r="B36" s="3"/>
      <c r="C36" s="58"/>
      <c r="D36" s="165"/>
      <c r="E36" s="166"/>
      <c r="F36" s="167" t="str">
        <f>IF(ISNA(VLOOKUP(D36,List!A:B,2,0)),"",VLOOKUP(D36,List!A:B,2,0))</f>
        <v/>
      </c>
      <c r="G36" s="319"/>
      <c r="H36" s="319"/>
      <c r="I36" s="319"/>
      <c r="J36" s="319"/>
      <c r="K36" s="319"/>
      <c r="L36" s="320"/>
      <c r="M36" s="59" t="str">
        <f>IF(ISNA(VLOOKUP(D36,List!A:C,3,0)),"",VLOOKUP(D36,List!A:C,3,0))</f>
        <v/>
      </c>
      <c r="N36" s="60"/>
      <c r="O36" s="16">
        <f>+C36*N36</f>
        <v>0</v>
      </c>
    </row>
    <row r="37" spans="2:15" ht="15" customHeight="1">
      <c r="B37" s="3"/>
      <c r="C37" s="58"/>
      <c r="D37" s="165"/>
      <c r="E37" s="166"/>
      <c r="F37" s="167" t="str">
        <f>IF(ISNA(VLOOKUP(D37,List!A:B,2,0)),"",VLOOKUP(D37,List!A:B,2,0))</f>
        <v/>
      </c>
      <c r="G37" s="319"/>
      <c r="H37" s="319"/>
      <c r="I37" s="319"/>
      <c r="J37" s="319"/>
      <c r="K37" s="319"/>
      <c r="L37" s="320"/>
      <c r="M37" s="59" t="str">
        <f>IF(ISNA(VLOOKUP(D37,List!A:C,3,0)),"",VLOOKUP(D37,List!A:C,3,0))</f>
        <v/>
      </c>
      <c r="N37" s="60"/>
      <c r="O37" s="16">
        <f>+C37*N37</f>
        <v>0</v>
      </c>
    </row>
    <row r="38" spans="2:15" ht="15" customHeight="1">
      <c r="B38" s="3"/>
      <c r="C38" s="58"/>
      <c r="D38" s="165"/>
      <c r="E38" s="166"/>
      <c r="F38" s="167" t="str">
        <f>IF(ISNA(VLOOKUP(D38,List!A:B,2,0)),"",VLOOKUP(D38,List!A:B,2,0))</f>
        <v/>
      </c>
      <c r="G38" s="319"/>
      <c r="H38" s="319"/>
      <c r="I38" s="319"/>
      <c r="J38" s="319"/>
      <c r="K38" s="319"/>
      <c r="L38" s="320"/>
      <c r="M38" s="59" t="str">
        <f>IF(ISNA(VLOOKUP(D38,List!A:C,3,0)),"",VLOOKUP(D38,List!A:C,3,0))</f>
        <v/>
      </c>
      <c r="N38" s="60"/>
      <c r="O38" s="16">
        <f t="shared" si="1"/>
        <v>0</v>
      </c>
    </row>
    <row r="39" spans="2:15" ht="15" customHeight="1">
      <c r="B39" s="3"/>
      <c r="C39" s="58"/>
      <c r="D39" s="165"/>
      <c r="E39" s="166"/>
      <c r="F39" s="167" t="str">
        <f>IF(ISNA(VLOOKUP(D39,List!A:B,2,0)),"",VLOOKUP(D39,List!A:B,2,0))</f>
        <v/>
      </c>
      <c r="G39" s="319"/>
      <c r="H39" s="319"/>
      <c r="I39" s="319"/>
      <c r="J39" s="319"/>
      <c r="K39" s="319"/>
      <c r="L39" s="320"/>
      <c r="M39" s="59" t="str">
        <f>IF(ISNA(VLOOKUP(D39,List!A:C,3,0)),"",VLOOKUP(D39,List!A:C,3,0))</f>
        <v/>
      </c>
      <c r="N39" s="60"/>
      <c r="O39" s="16">
        <f t="shared" si="1"/>
        <v>0</v>
      </c>
    </row>
    <row r="40" spans="2:15" ht="15" customHeight="1">
      <c r="B40" s="3"/>
      <c r="C40" s="58"/>
      <c r="D40" s="165"/>
      <c r="E40" s="166"/>
      <c r="F40" s="167" t="str">
        <f>IF(ISNA(VLOOKUP(D40,List!A:B,2,0)),"",VLOOKUP(D40,List!A:B,2,0))</f>
        <v/>
      </c>
      <c r="G40" s="319"/>
      <c r="H40" s="319"/>
      <c r="I40" s="319"/>
      <c r="J40" s="319"/>
      <c r="K40" s="319"/>
      <c r="L40" s="320"/>
      <c r="M40" s="59" t="str">
        <f>IF(ISNA(VLOOKUP(D40,List!A:C,3,0)),"",VLOOKUP(D40,List!A:C,3,0))</f>
        <v/>
      </c>
      <c r="N40" s="60"/>
      <c r="O40" s="16">
        <f t="shared" si="1"/>
        <v>0</v>
      </c>
    </row>
    <row r="41" spans="2:15" ht="15" customHeight="1">
      <c r="B41" s="3"/>
      <c r="C41" s="58"/>
      <c r="D41" s="165"/>
      <c r="E41" s="166"/>
      <c r="F41" s="167" t="str">
        <f>IF(ISNA(VLOOKUP(D41,List!A:B,2,0)),"",VLOOKUP(D41,List!A:B,2,0))</f>
        <v/>
      </c>
      <c r="G41" s="168"/>
      <c r="H41" s="168"/>
      <c r="I41" s="168"/>
      <c r="J41" s="168"/>
      <c r="K41" s="168"/>
      <c r="L41" s="169"/>
      <c r="M41" s="59" t="str">
        <f>IF(ISNA(VLOOKUP(D41,List!A:C,3,0)),"",VLOOKUP(D41,List!A:C,3,0))</f>
        <v/>
      </c>
      <c r="N41" s="60"/>
      <c r="O41" s="16">
        <f t="shared" si="1"/>
        <v>0</v>
      </c>
    </row>
    <row r="42" spans="2:15" ht="15" customHeight="1">
      <c r="B42" s="3"/>
      <c r="C42" s="58"/>
      <c r="D42" s="165"/>
      <c r="E42" s="166"/>
      <c r="F42" s="167" t="str">
        <f>IF(ISNA(VLOOKUP(D42,List!A:B,2,0)),"",VLOOKUP(D42,List!A:B,2,0))</f>
        <v/>
      </c>
      <c r="G42" s="168"/>
      <c r="H42" s="168"/>
      <c r="I42" s="168"/>
      <c r="J42" s="168"/>
      <c r="K42" s="168"/>
      <c r="L42" s="169"/>
      <c r="M42" s="59" t="str">
        <f>IF(ISNA(VLOOKUP(D42,List!A:C,3,0)),"",VLOOKUP(D42,List!A:C,3,0))</f>
        <v/>
      </c>
      <c r="N42" s="60"/>
      <c r="O42" s="16">
        <f>+C42*N42</f>
        <v>0</v>
      </c>
    </row>
    <row r="43" spans="2:15" ht="15" customHeight="1">
      <c r="B43" s="3"/>
      <c r="C43" s="58"/>
      <c r="D43" s="165"/>
      <c r="E43" s="166"/>
      <c r="F43" s="167" t="str">
        <f>IF(ISNA(VLOOKUP(D43,List!A:B,2,0)),"",VLOOKUP(D43,List!A:B,2,0))</f>
        <v/>
      </c>
      <c r="G43" s="168"/>
      <c r="H43" s="168"/>
      <c r="I43" s="168"/>
      <c r="J43" s="168"/>
      <c r="K43" s="168"/>
      <c r="L43" s="169"/>
      <c r="M43" s="59" t="str">
        <f>IF(ISNA(VLOOKUP(D43,List!A:C,3,0)),"",VLOOKUP(D43,List!A:C,3,0))</f>
        <v/>
      </c>
      <c r="N43" s="60"/>
      <c r="O43" s="16">
        <f>+C43*N43</f>
        <v>0</v>
      </c>
    </row>
    <row r="44" spans="2:15" ht="15" customHeight="1">
      <c r="B44" s="3"/>
      <c r="C44" s="58"/>
      <c r="D44" s="165"/>
      <c r="E44" s="166"/>
      <c r="F44" s="167" t="str">
        <f>IF(ISNA(VLOOKUP(D44,List!A:B,2,0)),"",VLOOKUP(D44,List!A:B,2,0))</f>
        <v/>
      </c>
      <c r="G44" s="168"/>
      <c r="H44" s="168"/>
      <c r="I44" s="168"/>
      <c r="J44" s="168"/>
      <c r="K44" s="168"/>
      <c r="L44" s="169"/>
      <c r="M44" s="59" t="str">
        <f>IF(ISNA(VLOOKUP(D44,List!A:C,3,0)),"",VLOOKUP(D44,List!A:C,3,0))</f>
        <v/>
      </c>
      <c r="N44" s="60"/>
      <c r="O44" s="16">
        <f>+C44*N44</f>
        <v>0</v>
      </c>
    </row>
    <row r="45" spans="2:15" ht="15" customHeight="1">
      <c r="B45" s="3"/>
      <c r="C45" s="58"/>
      <c r="D45" s="165"/>
      <c r="E45" s="166"/>
      <c r="F45" s="167" t="str">
        <f>IF(ISNA(VLOOKUP(D45,List!A:B,2,0)),"",VLOOKUP(D45,List!A:B,2,0))</f>
        <v/>
      </c>
      <c r="G45" s="168"/>
      <c r="H45" s="168"/>
      <c r="I45" s="168"/>
      <c r="J45" s="168"/>
      <c r="K45" s="168"/>
      <c r="L45" s="169"/>
      <c r="M45" s="59" t="str">
        <f>IF(ISNA(VLOOKUP(D45,List!A:C,3,0)),"",VLOOKUP(D45,List!A:C,3,0))</f>
        <v/>
      </c>
      <c r="N45" s="60"/>
      <c r="O45" s="16">
        <f>+C45*N45</f>
        <v>0</v>
      </c>
    </row>
    <row r="46" spans="2:15" ht="15" customHeight="1">
      <c r="B46" s="3"/>
      <c r="C46" s="58"/>
      <c r="D46" s="165"/>
      <c r="E46" s="166"/>
      <c r="F46" s="167" t="str">
        <f>IF(ISNA(VLOOKUP(D46,List!A:B,2,0)),"",VLOOKUP(D46,List!A:B,2,0))</f>
        <v/>
      </c>
      <c r="G46" s="168"/>
      <c r="H46" s="168"/>
      <c r="I46" s="168"/>
      <c r="J46" s="168"/>
      <c r="K46" s="168"/>
      <c r="L46" s="169"/>
      <c r="M46" s="59" t="str">
        <f>IF(ISNA(VLOOKUP(D46,List!A:C,3,0)),"",VLOOKUP(D46,List!A:C,3,0))</f>
        <v/>
      </c>
      <c r="N46" s="60"/>
      <c r="O46" s="16">
        <f t="shared" si="1"/>
        <v>0</v>
      </c>
    </row>
    <row r="47" spans="2:15" ht="15" customHeight="1">
      <c r="B47" s="3"/>
      <c r="C47" s="58"/>
      <c r="D47" s="165"/>
      <c r="E47" s="166"/>
      <c r="F47" s="167" t="str">
        <f>IF(ISNA(VLOOKUP(D47,List!A:B,2,0)),"",VLOOKUP(D47,List!A:B,2,0))</f>
        <v/>
      </c>
      <c r="G47" s="168"/>
      <c r="H47" s="168"/>
      <c r="I47" s="168"/>
      <c r="J47" s="168"/>
      <c r="K47" s="168"/>
      <c r="L47" s="169"/>
      <c r="M47" s="59" t="str">
        <f>IF(ISNA(VLOOKUP(D47,List!A:C,3,0)),"",VLOOKUP(D47,List!A:C,3,0))</f>
        <v/>
      </c>
      <c r="N47" s="60"/>
      <c r="O47" s="16">
        <f t="shared" ref="O47" si="2">+C47*N47</f>
        <v>0</v>
      </c>
    </row>
    <row r="48" spans="2:15" ht="15" customHeight="1">
      <c r="B48" s="3"/>
      <c r="C48" s="58"/>
      <c r="D48" s="165"/>
      <c r="E48" s="166"/>
      <c r="F48" s="167" t="str">
        <f>IF(ISNA(VLOOKUP(D48,List!A:B,2,0)),"",VLOOKUP(D48,List!A:B,2,0))</f>
        <v/>
      </c>
      <c r="G48" s="168"/>
      <c r="H48" s="168"/>
      <c r="I48" s="168"/>
      <c r="J48" s="168"/>
      <c r="K48" s="168"/>
      <c r="L48" s="169"/>
      <c r="M48" s="59" t="str">
        <f>IF(ISNA(VLOOKUP(D48,List!A:C,3,0)),"",VLOOKUP(D48,List!A:C,3,0))</f>
        <v/>
      </c>
      <c r="N48" s="60"/>
      <c r="O48" s="16">
        <f t="shared" si="1"/>
        <v>0</v>
      </c>
    </row>
    <row r="49" spans="2:15" ht="15" customHeight="1">
      <c r="B49" s="3"/>
      <c r="C49" s="58"/>
      <c r="D49" s="165"/>
      <c r="E49" s="166"/>
      <c r="F49" s="167" t="str">
        <f>IF(ISNA(VLOOKUP(D49,List!A:B,2,0)),"",VLOOKUP(D49,List!A:B,2,0))</f>
        <v/>
      </c>
      <c r="G49" s="319"/>
      <c r="H49" s="319"/>
      <c r="I49" s="319"/>
      <c r="J49" s="319"/>
      <c r="K49" s="319"/>
      <c r="L49" s="320"/>
      <c r="M49" s="59" t="str">
        <f>IF(ISNA(VLOOKUP(D49,List!A:C,3,0)),"",VLOOKUP(D49,List!A:C,3,0))</f>
        <v/>
      </c>
      <c r="N49" s="60"/>
      <c r="O49" s="16">
        <f t="shared" si="1"/>
        <v>0</v>
      </c>
    </row>
    <row r="50" spans="2:15" ht="15" customHeight="1">
      <c r="B50" s="3"/>
      <c r="C50" s="58"/>
      <c r="D50" s="165"/>
      <c r="E50" s="166"/>
      <c r="F50" s="167" t="str">
        <f>IF(ISNA(VLOOKUP(D50,List!A:B,2,0)),"",VLOOKUP(D50,List!A:B,2,0))</f>
        <v/>
      </c>
      <c r="G50" s="319"/>
      <c r="H50" s="319"/>
      <c r="I50" s="319"/>
      <c r="J50" s="319"/>
      <c r="K50" s="319"/>
      <c r="L50" s="320"/>
      <c r="M50" s="59" t="str">
        <f>IF(ISNA(VLOOKUP(D50,List!A:C,3,0)),"",VLOOKUP(D50,List!A:C,3,0))</f>
        <v/>
      </c>
      <c r="N50" s="60"/>
      <c r="O50" s="16">
        <f t="shared" si="1"/>
        <v>0</v>
      </c>
    </row>
    <row r="51" spans="2:15" ht="15" customHeight="1" thickBot="1">
      <c r="B51" s="3"/>
      <c r="C51" s="61"/>
      <c r="D51" s="269"/>
      <c r="E51" s="270"/>
      <c r="F51" s="276" t="str">
        <f>IF(ISNA(VLOOKUP(D51,List!A:B,2,0)),"",VLOOKUP(D51,List!A:B,2,0))</f>
        <v/>
      </c>
      <c r="G51" s="277"/>
      <c r="H51" s="277"/>
      <c r="I51" s="277"/>
      <c r="J51" s="277"/>
      <c r="K51" s="277"/>
      <c r="L51" s="278"/>
      <c r="M51" s="70" t="str">
        <f>IF(ISNA(VLOOKUP(D51,List!A:C,3,0)),"",VLOOKUP(D51,List!A:C,3,0))</f>
        <v/>
      </c>
      <c r="N51" s="62"/>
      <c r="O51" s="16">
        <f>+C51*N51</f>
        <v>0</v>
      </c>
    </row>
    <row r="52" spans="2:15" ht="15" customHeight="1">
      <c r="B52" s="3"/>
      <c r="C52" s="1"/>
      <c r="D52" s="188"/>
      <c r="E52" s="188"/>
      <c r="F52" s="187" t="s">
        <v>28</v>
      </c>
      <c r="G52" s="187"/>
      <c r="H52" s="187"/>
      <c r="I52" s="187"/>
      <c r="J52" s="187"/>
      <c r="K52" s="187"/>
      <c r="L52" s="187"/>
      <c r="M52" s="274">
        <f>SUM(O29:O51)</f>
        <v>0</v>
      </c>
      <c r="N52" s="275"/>
      <c r="O52" s="16"/>
    </row>
    <row r="53" spans="2:15" ht="7.5" customHeight="1">
      <c r="B53" s="3"/>
      <c r="C53" s="45"/>
      <c r="D53" s="287"/>
      <c r="E53" s="287"/>
      <c r="F53" s="288" t="str">
        <f>IF(ISNA(VLOOKUP(D53,List!A:B,2,0)),"",VLOOKUP(D53,List!A:B,2,0))</f>
        <v/>
      </c>
      <c r="G53" s="288"/>
      <c r="H53" s="288"/>
      <c r="I53" s="288"/>
      <c r="J53" s="288"/>
      <c r="K53" s="288"/>
      <c r="L53" s="288"/>
      <c r="M53" s="46" t="str">
        <f>IF(ISNA(VLOOKUP(D53,List!A:C,3,0)),"",VLOOKUP(D53,List!A:C,3,0))</f>
        <v/>
      </c>
      <c r="N53" s="47"/>
      <c r="O53" s="16">
        <f>+C53*N53</f>
        <v>0</v>
      </c>
    </row>
    <row r="54" spans="2:15" s="20" customFormat="1">
      <c r="B54" s="19"/>
      <c r="C54" s="50" t="s">
        <v>29</v>
      </c>
      <c r="D54" s="51"/>
      <c r="E54" s="51"/>
      <c r="F54" s="52" t="str">
        <f>IF(ISBLANK('Job Quote'!F54)," ",'Job Quote'!F54)</f>
        <v xml:space="preserve"> </v>
      </c>
      <c r="G54" s="53"/>
      <c r="H54" s="53"/>
      <c r="I54" s="54"/>
      <c r="J54" s="55" t="s">
        <v>30</v>
      </c>
      <c r="K54" s="51"/>
      <c r="L54" s="51"/>
      <c r="M54" s="162" t="str">
        <f>IF(ISBLANK('Job Quote'!M54)," ",'Job Quote'!M54)</f>
        <v xml:space="preserve"> </v>
      </c>
      <c r="N54" s="163"/>
      <c r="O54" s="21"/>
    </row>
    <row r="55" spans="2:15" s="20" customFormat="1" ht="15.75" customHeight="1">
      <c r="B55" s="21"/>
      <c r="C55" s="321" t="str">
        <f>+'Job Quote'!C55:N55</f>
        <v>After the expiration date, the above quote will automatically be cancelled, and a price increase will be allowed.</v>
      </c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3"/>
      <c r="O55" s="21"/>
    </row>
    <row r="56" spans="2:15" s="20" customFormat="1" ht="17.25" customHeight="1">
      <c r="B56" s="21"/>
      <c r="C56" s="283" t="s">
        <v>32</v>
      </c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1"/>
    </row>
    <row r="57" spans="2:15" s="27" customFormat="1" ht="36" customHeight="1">
      <c r="B57" s="28"/>
      <c r="C57" s="296" t="s">
        <v>33</v>
      </c>
      <c r="D57" s="297"/>
      <c r="E57" s="297"/>
      <c r="F57" s="297"/>
      <c r="G57" s="297"/>
      <c r="H57" s="297"/>
      <c r="I57" s="297"/>
      <c r="J57" s="297"/>
      <c r="K57" s="297"/>
      <c r="L57" s="297"/>
      <c r="M57" s="297"/>
      <c r="N57" s="297"/>
      <c r="O57" s="28"/>
    </row>
    <row r="58" spans="2:15" s="20" customFormat="1" ht="13.8">
      <c r="B58" s="21"/>
      <c r="C58" s="281" t="s">
        <v>34</v>
      </c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1"/>
    </row>
    <row r="59" spans="2:15" s="20" customFormat="1" ht="27" customHeight="1">
      <c r="B59" s="21"/>
      <c r="C59" s="285" t="s">
        <v>35</v>
      </c>
      <c r="D59" s="286"/>
      <c r="E59" s="290" t="s">
        <v>36</v>
      </c>
      <c r="F59" s="291"/>
      <c r="G59" s="291"/>
      <c r="H59" s="291"/>
      <c r="I59" s="291"/>
      <c r="J59" s="291"/>
      <c r="K59" s="291"/>
      <c r="L59" s="291"/>
      <c r="M59" s="291"/>
      <c r="N59" s="292"/>
      <c r="O59" s="21"/>
    </row>
    <row r="60" spans="2:15" s="20" customFormat="1" ht="31.5" customHeight="1">
      <c r="B60" s="21"/>
      <c r="C60" s="43"/>
      <c r="D60" s="44"/>
      <c r="E60" s="293" t="s">
        <v>37</v>
      </c>
      <c r="F60" s="294"/>
      <c r="G60" s="294"/>
      <c r="H60" s="294"/>
      <c r="I60" s="294"/>
      <c r="J60" s="294"/>
      <c r="K60" s="294"/>
      <c r="L60" s="294"/>
      <c r="M60" s="294"/>
      <c r="N60" s="295"/>
      <c r="O60" s="21"/>
    </row>
    <row r="61" spans="2:15" ht="5.25" customHeight="1" thickBot="1">
      <c r="B61" s="3"/>
      <c r="C61" s="17"/>
      <c r="D61" s="17"/>
      <c r="E61" s="228"/>
      <c r="F61" s="229"/>
      <c r="G61" s="229"/>
      <c r="H61" s="229"/>
      <c r="I61" s="17"/>
      <c r="J61" s="17"/>
      <c r="K61" s="17"/>
      <c r="L61" s="228"/>
      <c r="M61" s="229"/>
      <c r="N61" s="229"/>
      <c r="O61" s="3"/>
    </row>
    <row r="62" spans="2:15" ht="12.75" customHeight="1">
      <c r="B62" s="3"/>
      <c r="C62" s="252" t="s">
        <v>38</v>
      </c>
      <c r="D62" s="253"/>
      <c r="E62" s="253"/>
      <c r="F62" s="307">
        <f>+'Job Quote'!F62:N64</f>
        <v>0</v>
      </c>
      <c r="G62" s="308"/>
      <c r="H62" s="308"/>
      <c r="I62" s="308"/>
      <c r="J62" s="308"/>
      <c r="K62" s="308"/>
      <c r="L62" s="308"/>
      <c r="M62" s="308"/>
      <c r="N62" s="309"/>
      <c r="O62" s="3"/>
    </row>
    <row r="63" spans="2:15" ht="5.25" customHeight="1">
      <c r="B63" s="3"/>
      <c r="C63" s="254"/>
      <c r="D63" s="255"/>
      <c r="E63" s="255"/>
      <c r="F63" s="310"/>
      <c r="G63" s="310"/>
      <c r="H63" s="310"/>
      <c r="I63" s="310"/>
      <c r="J63" s="310"/>
      <c r="K63" s="310"/>
      <c r="L63" s="310"/>
      <c r="M63" s="310"/>
      <c r="N63" s="311"/>
      <c r="O63" s="3"/>
    </row>
    <row r="64" spans="2:15" ht="8.25" customHeight="1">
      <c r="B64" s="3"/>
      <c r="C64" s="256"/>
      <c r="D64" s="257"/>
      <c r="E64" s="257"/>
      <c r="F64" s="312"/>
      <c r="G64" s="312"/>
      <c r="H64" s="312"/>
      <c r="I64" s="312"/>
      <c r="J64" s="312"/>
      <c r="K64" s="312"/>
      <c r="L64" s="312"/>
      <c r="M64" s="312"/>
      <c r="N64" s="313"/>
      <c r="O64" s="3"/>
    </row>
    <row r="65" spans="2:15">
      <c r="B65" s="3"/>
      <c r="C65" s="258" t="s">
        <v>39</v>
      </c>
      <c r="D65" s="259"/>
      <c r="E65" s="259"/>
      <c r="F65" s="35">
        <f>+'Job Quote'!F65</f>
        <v>0</v>
      </c>
      <c r="G65" s="32"/>
      <c r="H65" s="300" t="s">
        <v>40</v>
      </c>
      <c r="I65" s="301"/>
      <c r="J65" s="314">
        <f>+'Job Quote'!J65:N65</f>
        <v>0</v>
      </c>
      <c r="K65" s="314"/>
      <c r="L65" s="314"/>
      <c r="M65" s="314"/>
      <c r="N65" s="315"/>
      <c r="O65" s="3"/>
    </row>
    <row r="66" spans="2:15" ht="13.8" thickBot="1">
      <c r="B66" s="3"/>
      <c r="C66" s="279" t="s">
        <v>41</v>
      </c>
      <c r="D66" s="280"/>
      <c r="E66" s="280"/>
      <c r="F66" s="37">
        <f>+'Job Quote'!F66</f>
        <v>0</v>
      </c>
      <c r="G66" s="18"/>
      <c r="H66" s="298" t="s">
        <v>42</v>
      </c>
      <c r="I66" s="299"/>
      <c r="J66" s="316">
        <f>+'Job Quote'!J66:N66</f>
        <v>0</v>
      </c>
      <c r="K66" s="317"/>
      <c r="L66" s="317"/>
      <c r="M66" s="317"/>
      <c r="N66" s="318"/>
      <c r="O66" s="3"/>
    </row>
    <row r="67" spans="2:15" ht="9" customHeight="1">
      <c r="B67" s="3"/>
      <c r="C67" s="8"/>
      <c r="D67" s="8"/>
      <c r="E67" s="8"/>
      <c r="F67" s="3"/>
      <c r="G67" s="3"/>
      <c r="H67" s="3"/>
      <c r="I67" s="3"/>
      <c r="J67" s="3"/>
      <c r="K67" s="3"/>
      <c r="L67" s="3"/>
      <c r="M67" s="3"/>
      <c r="N67" s="3"/>
      <c r="O67" s="3"/>
    </row>
    <row r="68" spans="2:15">
      <c r="B68" s="3"/>
      <c r="C68" s="237" t="s">
        <v>43</v>
      </c>
      <c r="D68" s="238"/>
      <c r="E68" s="267">
        <f>+'Job Quote'!E68:I68</f>
        <v>0</v>
      </c>
      <c r="F68" s="267"/>
      <c r="G68" s="267"/>
      <c r="H68" s="267"/>
      <c r="I68" s="268"/>
      <c r="J68" s="1" t="s">
        <v>44</v>
      </c>
      <c r="K68" s="1"/>
      <c r="L68" s="250">
        <f>+'Job Quote'!L68:N68</f>
        <v>0</v>
      </c>
      <c r="M68" s="250"/>
      <c r="N68" s="250"/>
      <c r="O68" s="3"/>
    </row>
    <row r="69" spans="2:1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</row>
    <row r="70" spans="2:15">
      <c r="B70" s="3"/>
      <c r="C70" s="3" t="s">
        <v>45</v>
      </c>
      <c r="D70" s="3"/>
      <c r="E70" s="267">
        <f>+'Job Quote'!E70:I70</f>
        <v>0</v>
      </c>
      <c r="F70" s="267"/>
      <c r="G70" s="267"/>
      <c r="H70" s="267"/>
      <c r="I70" s="268"/>
      <c r="J70" s="1" t="s">
        <v>44</v>
      </c>
      <c r="K70" s="1"/>
      <c r="L70" s="250">
        <f>+'Job Quote'!L70:N70</f>
        <v>0</v>
      </c>
      <c r="M70" s="250"/>
      <c r="N70" s="250"/>
      <c r="O70" s="3"/>
    </row>
    <row r="71" spans="2:15" ht="10.5" customHeight="1">
      <c r="B71" s="3"/>
      <c r="C71" s="3"/>
      <c r="D71" s="3"/>
      <c r="E71" s="3"/>
      <c r="F71" s="3"/>
      <c r="G71" s="3"/>
      <c r="H71" s="3"/>
      <c r="I71" s="1"/>
      <c r="J71" s="1"/>
      <c r="K71" s="1"/>
      <c r="L71" s="3"/>
      <c r="M71" s="3"/>
      <c r="N71" s="3"/>
      <c r="O71" s="3"/>
    </row>
    <row r="72" spans="2:15" ht="5.25" hidden="1" customHeight="1">
      <c r="B72" s="3"/>
      <c r="C72" s="3"/>
      <c r="D72" s="3"/>
      <c r="E72" s="3"/>
      <c r="F72" s="3"/>
      <c r="G72" s="3"/>
      <c r="H72" s="3"/>
      <c r="I72" s="1"/>
      <c r="J72" s="1"/>
      <c r="K72" s="1"/>
      <c r="L72" s="3"/>
      <c r="M72" s="3"/>
      <c r="N72" s="3"/>
      <c r="O72" s="3"/>
    </row>
    <row r="73" spans="2:15" ht="12.75" hidden="1" customHeight="1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</row>
    <row r="74" spans="2:15" ht="12.75" hidden="1" customHeight="1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</row>
    <row r="75" spans="2:15" ht="12.75" hidden="1" customHeight="1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</row>
    <row r="76" spans="2:15" ht="12.75" hidden="1" customHeight="1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</row>
    <row r="77" spans="2:15" ht="12.75" hidden="1" customHeight="1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</row>
    <row r="78" spans="2:15" ht="12.75" hidden="1" customHeight="1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</row>
    <row r="79" spans="2:15" ht="12.75" hidden="1" customHeight="1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</row>
    <row r="80" spans="2:15" ht="12.75" hidden="1" customHeight="1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</row>
    <row r="81" spans="2:14" ht="12.75" hidden="1" customHeight="1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</row>
    <row r="82" spans="2:14" ht="12.75" hidden="1" customHeight="1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</row>
    <row r="83" spans="2:14" ht="12.75" hidden="1" customHeight="1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</row>
    <row r="84" spans="2:14" ht="12.75" hidden="1" customHeight="1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</row>
    <row r="85" spans="2:14" ht="12.75" hidden="1" customHeight="1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</row>
    <row r="86" spans="2:14" ht="12.75" hidden="1" customHeight="1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</row>
    <row r="87" spans="2:14" ht="12.75" hidden="1" customHeight="1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</row>
    <row r="88" spans="2:14" ht="12.75" hidden="1" customHeight="1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</row>
    <row r="89" spans="2:14" ht="12.75" hidden="1" customHeight="1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</row>
    <row r="90" spans="2:14" ht="12.75" hidden="1" customHeight="1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</row>
    <row r="91" spans="2:14" ht="12.75" hidden="1" customHeight="1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</row>
    <row r="92" spans="2:14" ht="12.75" hidden="1" customHeight="1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</row>
    <row r="93" spans="2:14" ht="12.75" hidden="1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</row>
    <row r="94" spans="2:14" ht="12.75" hidden="1" customHeight="1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</row>
    <row r="95" spans="2:14" ht="12.75" hidden="1" customHeight="1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</row>
    <row r="96" spans="2:14" ht="12.75" hidden="1" customHeight="1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</row>
    <row r="97" spans="2:14" ht="12.75" hidden="1" customHeight="1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</row>
    <row r="98" spans="2:14" ht="12.75" hidden="1" customHeight="1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</row>
    <row r="99" spans="2:14" ht="12.75" hidden="1" customHeight="1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</row>
    <row r="100" spans="2:14" ht="12.75" hidden="1" customHeight="1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</row>
    <row r="101" spans="2:14" ht="12.75" hidden="1" customHeight="1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</row>
    <row r="102" spans="2:14" ht="12.75" hidden="1" customHeight="1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</row>
    <row r="103" spans="2:14" ht="12.75" hidden="1" customHeight="1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</row>
    <row r="104" spans="2:14" ht="12.75" hidden="1" customHeight="1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</row>
    <row r="105" spans="2:14" ht="12.75" hidden="1" customHeight="1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2:14" ht="12.75" hidden="1" customHeight="1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2:14" ht="12.75" hidden="1" customHeight="1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2:14" ht="12.75" hidden="1" customHeight="1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2:14" ht="12.75" hidden="1" customHeight="1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2:14" ht="12.75" hidden="1" customHeight="1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2:14" ht="12.75" hidden="1" customHeight="1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2:14" ht="12.75" hidden="1" customHeight="1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2:14" ht="12.75" hidden="1" customHeight="1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2:14" ht="12.75" hidden="1" customHeight="1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2:14" ht="12.75" hidden="1" customHeight="1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2:14" ht="12.75" hidden="1" customHeight="1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2:14" ht="12.75" hidden="1" customHeight="1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2:14" ht="12.75" hidden="1" customHeight="1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2:14" ht="12.75" hidden="1" customHeight="1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2:14" ht="12.75" hidden="1" customHeight="1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2:14" ht="12.75" hidden="1" customHeight="1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2:14" ht="12.75" hidden="1" customHeight="1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2:14" ht="12.75" hidden="1" customHeight="1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2:14" ht="12.75" hidden="1" customHeight="1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2:14" ht="12.75" hidden="1" customHeight="1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2:14" ht="12.75" hidden="1" customHeight="1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2:14" ht="12.75" hidden="1" customHeight="1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2:14" ht="12.75" hidden="1" customHeight="1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2:14" ht="12.75" hidden="1" customHeight="1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2:14" ht="12.75" hidden="1" customHeight="1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2:14" ht="12.75" hidden="1" customHeight="1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2:14" ht="12.75" hidden="1" customHeight="1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2:14" ht="12.75" hidden="1" customHeight="1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2:14" ht="12.75" hidden="1" customHeight="1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2:14" ht="12.75" hidden="1" customHeight="1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2:14" ht="12.75" hidden="1" customHeight="1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2:14" ht="12.75" hidden="1" customHeight="1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2:14" ht="12.75" hidden="1" customHeight="1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2:14" ht="12.75" hidden="1" customHeight="1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2:14" ht="12.75" hidden="1" customHeight="1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2:14" ht="12.75" hidden="1" customHeight="1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2:14" ht="12.75" hidden="1" customHeight="1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2:14" ht="12.75" hidden="1" customHeight="1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2:14" ht="12.75" hidden="1" customHeight="1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2:14" ht="12.75" hidden="1" customHeight="1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2:14" ht="12.75" hidden="1" customHeight="1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2:14" ht="12.75" hidden="1" customHeight="1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2:14" ht="12.75" hidden="1" customHeight="1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2:14" ht="12.75" hidden="1" customHeight="1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2:14" ht="12.75" hidden="1" customHeight="1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2:14" ht="12.75" hidden="1" customHeight="1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2:14" ht="12.75" hidden="1" customHeight="1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2:14" ht="12.75" hidden="1" customHeight="1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2:14" ht="12.75" hidden="1" customHeight="1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2:14" ht="12.75" hidden="1" customHeight="1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2:14" ht="12.75" hidden="1" customHeight="1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2:14" ht="12.75" hidden="1" customHeight="1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2:14" ht="12.75" hidden="1" customHeight="1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2:14" ht="12.75" hidden="1" customHeight="1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2:14" ht="12.75" hidden="1" customHeight="1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2:14" ht="12.75" hidden="1" customHeight="1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2:14" ht="12.75" hidden="1" customHeight="1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2:14" ht="12.75" hidden="1" customHeight="1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2:14" ht="12.75" hidden="1" customHeight="1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2:14" ht="12.75" hidden="1" customHeight="1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2:14" ht="12.75" hidden="1" customHeight="1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2:14" ht="12.75" hidden="1" customHeight="1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2:14" ht="12.75" hidden="1" customHeight="1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2:14" ht="12.75" hidden="1" customHeight="1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2:14" ht="12.75" hidden="1" customHeight="1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2:14" ht="12.75" hidden="1" customHeight="1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2:14" ht="12.75" hidden="1" customHeight="1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2:14" ht="12.75" hidden="1" customHeight="1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2:14" ht="12.75" hidden="1" customHeight="1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2:14" ht="12.75" hidden="1" customHeight="1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2:14" ht="12.75" hidden="1" customHeight="1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2:14" ht="12.75" hidden="1" customHeight="1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2:14" ht="12.75" hidden="1" customHeight="1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2:14" ht="12.75" hidden="1" customHeight="1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2:14" ht="12.75" hidden="1" customHeight="1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2:14" ht="12.75" hidden="1" customHeight="1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2:14" ht="12.75" hidden="1" customHeight="1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2:14" ht="12.75" hidden="1" customHeight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2:14" ht="12.75" hidden="1" customHeight="1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2:14" ht="12.75" hidden="1" customHeight="1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2:14" ht="12.75" hidden="1" customHeight="1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2:14" ht="12.75" hidden="1" customHeight="1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2:14" ht="12.75" hidden="1" customHeight="1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2:14" ht="12.75" hidden="1" customHeight="1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2:14" ht="12.75" hidden="1" customHeight="1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2:14" ht="12.75" hidden="1" customHeight="1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2:14" ht="12.75" hidden="1" customHeight="1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2:14" ht="12.75" hidden="1" customHeight="1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2:14" ht="12.75" hidden="1" customHeight="1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2:14" ht="12.75" hidden="1" customHeight="1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2:14" ht="12.75" hidden="1" customHeight="1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2:14" ht="12.75" hidden="1" customHeight="1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2:14" ht="12.75" hidden="1" customHeight="1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2:14" ht="12.75" hidden="1" customHeight="1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2:14" ht="12.75" hidden="1" customHeight="1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2:14" ht="12.75" hidden="1" customHeight="1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2:14" ht="12.75" hidden="1" customHeight="1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2:14" ht="12.75" hidden="1" customHeight="1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2:14" ht="12.75" hidden="1" customHeight="1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2:14" ht="12.75" hidden="1" customHeight="1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2:14" ht="12.75" hidden="1" customHeight="1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2:14" ht="12.75" hidden="1" customHeight="1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2:14" ht="12.75" hidden="1" customHeight="1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2:14" ht="12.75" hidden="1" customHeight="1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2:14" ht="12.75" hidden="1" customHeight="1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2:14" ht="12.75" hidden="1" customHeight="1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2:14" ht="12.75" hidden="1" customHeight="1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2:14" ht="12.75" hidden="1" customHeight="1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2:14" ht="12.75" hidden="1" customHeight="1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2:14" ht="12.75" hidden="1" customHeight="1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2:14" ht="12.75" hidden="1" customHeight="1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2:14" ht="12.75" hidden="1" customHeight="1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2:14" ht="12.75" hidden="1" customHeight="1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2:14" ht="12.75" hidden="1" customHeight="1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2:14" ht="12.75" hidden="1" customHeight="1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2:14" ht="12.75" hidden="1" customHeight="1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2:14" ht="12.75" hidden="1" customHeight="1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2:14" ht="12.75" hidden="1" customHeight="1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2:14" ht="12.75" hidden="1" customHeight="1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2:14" ht="12.75" hidden="1" customHeight="1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2:14" ht="12.75" hidden="1" customHeight="1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2:14" ht="12.75" hidden="1" customHeight="1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2:14" ht="12.75" hidden="1" customHeight="1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2:14" ht="12.75" hidden="1" customHeight="1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2:14" ht="12.75" hidden="1" customHeight="1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2:14" ht="12.75" hidden="1" customHeight="1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2:14" ht="12.75" hidden="1" customHeight="1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2:14" ht="12.75" hidden="1" customHeight="1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2:14" ht="12.75" hidden="1" customHeight="1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2:14" ht="12.75" hidden="1" customHeight="1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2:14" ht="12.75" hidden="1" customHeight="1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2:14" ht="12.75" hidden="1" customHeight="1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2:14" ht="12.75" hidden="1" customHeight="1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2:14" ht="12.75" hidden="1" customHeight="1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2:14" ht="12.75" hidden="1" customHeight="1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2:14" ht="12.75" hidden="1" customHeight="1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2:14" ht="12.75" hidden="1" customHeight="1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2:14" ht="12.75" hidden="1" customHeight="1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2:14" ht="12.75" hidden="1" customHeight="1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2:14" ht="12.75" hidden="1" customHeight="1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2:14" ht="12.75" hidden="1" customHeight="1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2:14" ht="12.75" hidden="1" customHeight="1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2:14" ht="12.75" hidden="1" customHeight="1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2:14" ht="12.75" hidden="1" customHeight="1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2:14" ht="12.75" hidden="1" customHeight="1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2:14" ht="12.75" hidden="1" customHeight="1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2:14" ht="12.75" hidden="1" customHeight="1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2:14" ht="12.75" hidden="1" customHeight="1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2:14" ht="12.75" hidden="1" customHeight="1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2:14" ht="12.75" hidden="1" customHeight="1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2:14" ht="12.75" hidden="1" customHeight="1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2:14" ht="12.75" hidden="1" customHeight="1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2:14" ht="12.75" hidden="1" customHeight="1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2:14" ht="12.75" hidden="1" customHeight="1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2:14" ht="12.75" hidden="1" customHeight="1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2:14" ht="12.75" hidden="1" customHeight="1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2:14" ht="12.75" hidden="1" customHeight="1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2:14" ht="12.75" hidden="1" customHeight="1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2:14" ht="12.75" hidden="1" customHeight="1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2:14" ht="12.75" hidden="1" customHeight="1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2:14" ht="12.75" hidden="1" customHeight="1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2:14" ht="12.75" hidden="1" customHeight="1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2:14" ht="12.75" hidden="1" customHeight="1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2:14" ht="12.75" hidden="1" customHeight="1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2:14" ht="12.75" hidden="1" customHeight="1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2:14" ht="12.75" hidden="1" customHeight="1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2:14" ht="12.75" hidden="1" customHeight="1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2:14" ht="12.75" hidden="1" customHeight="1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2:14" ht="12.75" hidden="1" customHeight="1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2:14" ht="12.75" hidden="1" customHeight="1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2:14" ht="12.75" hidden="1" customHeight="1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2:14" ht="12.75" hidden="1" customHeight="1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2:14" ht="12.75" hidden="1" customHeight="1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2:14" ht="12.75" hidden="1" customHeight="1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2:14" ht="12.75" hidden="1" customHeight="1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2:14" ht="12.75" hidden="1" customHeight="1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2:14" ht="12.75" hidden="1" customHeight="1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2:14" ht="12.75" hidden="1" customHeight="1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2:14" ht="12.75" hidden="1" customHeight="1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2:14" ht="12.75" hidden="1" customHeight="1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2:14" ht="12.75" hidden="1" customHeight="1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2:14" ht="12.75" hidden="1" customHeight="1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2:14" ht="12.75" hidden="1" customHeight="1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2:14" ht="12.75" hidden="1" customHeight="1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2:14" ht="12.75" hidden="1" customHeight="1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2:14" ht="12.75" hidden="1" customHeight="1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2:14" ht="12.75" hidden="1" customHeight="1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2:14" ht="12.75" hidden="1" customHeight="1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2:14" ht="12.75" hidden="1" customHeight="1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2:14" ht="12.75" hidden="1" customHeight="1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2:14" ht="12.75" hidden="1" customHeight="1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2:14" ht="12.75" hidden="1" customHeight="1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2:14" ht="12.75" hidden="1" customHeight="1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2:14" ht="12.75" hidden="1" customHeight="1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2:14" ht="12.75" hidden="1" customHeight="1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2:14" ht="12.75" hidden="1" customHeight="1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2:14" ht="12.75" hidden="1" customHeight="1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2:14" ht="12.75" hidden="1" customHeight="1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2:14" ht="12.75" hidden="1" customHeight="1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2:14" ht="12.75" hidden="1" customHeight="1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2:14" ht="12.75" hidden="1" customHeight="1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2:14" ht="12.75" hidden="1" customHeight="1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2:14" ht="12.75" hidden="1" customHeight="1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2:14" ht="12.75" hidden="1" customHeight="1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2:14" ht="12.75" hidden="1" customHeight="1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2:14" ht="12.75" hidden="1" customHeight="1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2:14" ht="12.75" hidden="1" customHeight="1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2:14" ht="12.75" hidden="1" customHeight="1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2:14" ht="12.75" hidden="1" customHeight="1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2:14" ht="12.75" hidden="1" customHeight="1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2:14" ht="12.75" hidden="1" customHeight="1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2:14" ht="12.75" hidden="1" customHeight="1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2:14" ht="12.75" hidden="1" customHeight="1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2:14" ht="12.75" hidden="1" customHeight="1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2:14" ht="12.75" hidden="1" customHeight="1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2:14" ht="12.75" hidden="1" customHeight="1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2:14" ht="12.75" hidden="1" customHeight="1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2:14" ht="12.75" hidden="1" customHeight="1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2:14" ht="12.75" hidden="1" customHeight="1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2:14" ht="12.75" hidden="1" customHeight="1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2:14" ht="12.75" hidden="1" customHeight="1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2:14" ht="12.75" hidden="1" customHeight="1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2:14" ht="12.75" hidden="1" customHeight="1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2:14" ht="12.75" hidden="1" customHeight="1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2:14" ht="12.75" hidden="1" customHeight="1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2:14" ht="12.75" hidden="1" customHeight="1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2:14" ht="12.75" hidden="1" customHeight="1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2:14" ht="12.75" hidden="1" customHeight="1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2:14" ht="12.75" hidden="1" customHeight="1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2:14" ht="12.75" hidden="1" customHeight="1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2:14" ht="12.75" hidden="1" customHeight="1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2:14" ht="12.75" hidden="1" customHeight="1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2:14" ht="12.75" hidden="1" customHeight="1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2:14" ht="12.75" hidden="1" customHeight="1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2:14" ht="12.75" hidden="1" customHeight="1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2:14" ht="12.75" hidden="1" customHeight="1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2:14" ht="12.75" hidden="1" customHeight="1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2:14" ht="12.75" hidden="1" customHeight="1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2:14" ht="12.75" hidden="1" customHeight="1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2:14" ht="12.75" hidden="1" customHeight="1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2:14" ht="12.75" hidden="1" customHeight="1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2:14" ht="12.75" hidden="1" customHeight="1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2:14" ht="12.75" hidden="1" customHeight="1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2:14" ht="12.75" hidden="1" customHeight="1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2:14" ht="12.75" hidden="1" customHeight="1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2:14" ht="12.75" hidden="1" customHeight="1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2:14" ht="12.75" hidden="1" customHeight="1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2:14" ht="12.75" hidden="1" customHeight="1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2:14" ht="12.75" hidden="1" customHeight="1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2:14" ht="12.75" hidden="1" customHeight="1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2:14" ht="12.75" hidden="1" customHeight="1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2:14" ht="12.75" hidden="1" customHeight="1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2:14" ht="12.75" hidden="1" customHeight="1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2:14" ht="12.75" hidden="1" customHeight="1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2:14" ht="12.75" hidden="1" customHeight="1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2:14" ht="12.75" hidden="1" customHeight="1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2:14" ht="12.75" hidden="1" customHeight="1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2:14" ht="12.75" hidden="1" customHeight="1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2:14" ht="12.75" hidden="1" customHeight="1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2:14" ht="12.75" hidden="1" customHeight="1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2:14" ht="12.75" hidden="1" customHeight="1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2:14" ht="12.75" hidden="1" customHeight="1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2:14" ht="12.75" hidden="1" customHeight="1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2:14" ht="12.75" hidden="1" customHeight="1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2:14" ht="12.75" hidden="1" customHeight="1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2:14" ht="12.75" hidden="1" customHeight="1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2:14" ht="12.75" hidden="1" customHeight="1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2:14" ht="12.75" hidden="1" customHeight="1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2:14" ht="12.75" hidden="1" customHeight="1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2:14" ht="12.75" hidden="1" customHeight="1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2:14" ht="12.75" hidden="1" customHeight="1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2:14" ht="12.75" hidden="1" customHeight="1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2:14" ht="12.75" hidden="1" customHeight="1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2:14" ht="12.75" hidden="1" customHeight="1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2:14" ht="12.75" hidden="1" customHeight="1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2:14" ht="12.75" hidden="1" customHeight="1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2:14" ht="12.75" hidden="1" customHeight="1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2:14" ht="12.75" hidden="1" customHeight="1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2:14" ht="12.75" hidden="1" customHeight="1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2:14" ht="12.75" hidden="1" customHeight="1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2:14" ht="12.75" hidden="1" customHeight="1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2:14" ht="12.75" hidden="1" customHeight="1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2:14" ht="12.75" hidden="1" customHeight="1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2:14" ht="12.75" hidden="1" customHeight="1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2:14" ht="12.75" hidden="1" customHeight="1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2:14" ht="12.75" hidden="1" customHeight="1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2:14" ht="12.75" hidden="1" customHeight="1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2:14" ht="12.75" hidden="1" customHeight="1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2:14" ht="12.75" hidden="1" customHeight="1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2:14" ht="12.75" hidden="1" customHeight="1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2:14" ht="12.75" hidden="1" customHeight="1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2:14" ht="12.75" hidden="1" customHeight="1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2:14" ht="12.75" hidden="1" customHeight="1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2:14" ht="12.75" hidden="1" customHeight="1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2:14" ht="12.75" hidden="1" customHeight="1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2:14" ht="12.75" hidden="1" customHeight="1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2:14" ht="12.75" hidden="1" customHeight="1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2:14" ht="12.75" hidden="1" customHeight="1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2:14" ht="12.75" hidden="1" customHeight="1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2:14" ht="12.75" hidden="1" customHeight="1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2:14" ht="12.75" hidden="1" customHeight="1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2:14" ht="12.75" hidden="1" customHeight="1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2:14" ht="12.75" hidden="1" customHeight="1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2:14" ht="12.75" hidden="1" customHeight="1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2:14" ht="12.75" hidden="1" customHeight="1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2:14" ht="12.75" hidden="1" customHeight="1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2:14" ht="12.75" hidden="1" customHeight="1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2:14" ht="12.75" hidden="1" customHeight="1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2:14" ht="12.75" hidden="1" customHeight="1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2:14" ht="12.75" hidden="1" customHeight="1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2:14" ht="12.75" hidden="1" customHeight="1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2:14" ht="12.75" hidden="1" customHeight="1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2:14" ht="12.75" hidden="1" customHeight="1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2:14" ht="12.75" hidden="1" customHeight="1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2:14" ht="12.75" hidden="1" customHeight="1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2:14" ht="12.75" hidden="1" customHeight="1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2:14" ht="12.75" hidden="1" customHeight="1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2:14" ht="12.75" hidden="1" customHeight="1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2:14" ht="12.75" hidden="1" customHeight="1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2:14" ht="12.75" hidden="1" customHeight="1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2:14" ht="12.75" hidden="1" customHeight="1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2:14" ht="12.75" hidden="1" customHeight="1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2:14" ht="12.75" hidden="1" customHeight="1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2:14" ht="12.75" hidden="1" customHeight="1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2:14" ht="12.75" hidden="1" customHeight="1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2:14" ht="12.75" hidden="1" customHeight="1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2:14" ht="12.75" hidden="1" customHeight="1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2:14" ht="12.75" hidden="1" customHeight="1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2:14" ht="12.75" hidden="1" customHeight="1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2:14" ht="12.75" hidden="1" customHeight="1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2:14" ht="12.75" hidden="1" customHeight="1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2:14" ht="12.75" hidden="1" customHeight="1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2:14" ht="12.75" hidden="1" customHeight="1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2:14" ht="12.75" hidden="1" customHeight="1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2:14" ht="12.75" hidden="1" customHeight="1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2:14" ht="12.75" hidden="1" customHeight="1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2:14" ht="12.75" hidden="1" customHeight="1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2:14" ht="12.75" hidden="1" customHeight="1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2:14" ht="12.75" hidden="1" customHeight="1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2:14" ht="12.75" hidden="1" customHeight="1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2:14" ht="12.75" hidden="1" customHeight="1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2:14" ht="12.75" hidden="1" customHeight="1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2:14" ht="12.75" hidden="1" customHeight="1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2:14" ht="12.75" hidden="1" customHeight="1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2:14" ht="12.75" hidden="1" customHeight="1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2:14" ht="12.75" hidden="1" customHeight="1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2:14" ht="12.75" hidden="1" customHeight="1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2:14" ht="12.75" hidden="1" customHeight="1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2:14" ht="12.75" hidden="1" customHeight="1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2:14" ht="12.75" hidden="1" customHeight="1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2:14" ht="12.75" hidden="1" customHeight="1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2:14" ht="12.75" hidden="1" customHeight="1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2:14" ht="12.75" hidden="1" customHeight="1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2:14" ht="12.75" hidden="1" customHeight="1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2:14" ht="12.75" hidden="1" customHeight="1"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2:14" ht="12.75" hidden="1" customHeight="1"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2:14" ht="12.75" hidden="1" customHeight="1"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2:14" ht="12.75" hidden="1" customHeight="1"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2:14" ht="12.75" hidden="1" customHeight="1"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2:14" ht="12.75" hidden="1" customHeight="1"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2:14" ht="12.75" hidden="1" customHeight="1"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2:14" ht="12.75" hidden="1" customHeight="1"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2:14" ht="12.75" hidden="1" customHeight="1"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2:14" ht="12.75" hidden="1" customHeight="1"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2:14" ht="12.75" hidden="1" customHeight="1"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2:14" ht="12.75" hidden="1" customHeight="1"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2:14" ht="12.75" hidden="1" customHeight="1"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2:14" ht="12.75" hidden="1" customHeight="1"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2:14" ht="12.75" hidden="1" customHeight="1"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2:14" ht="12.75" hidden="1" customHeight="1"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2:14" ht="12.75" hidden="1" customHeight="1"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2:14" ht="12.75" hidden="1" customHeight="1"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2:14" ht="12.75" hidden="1" customHeight="1"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2:14" ht="12.75" hidden="1" customHeight="1"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2:14" ht="12.75" hidden="1" customHeight="1"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2:14" ht="12.75" hidden="1" customHeight="1"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2:14" ht="12.75" hidden="1" customHeight="1"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2:14" ht="12.75" hidden="1" customHeight="1"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2:14" ht="12.75" hidden="1" customHeight="1"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2:14" ht="12.75" hidden="1" customHeight="1"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2:14" ht="12.75" hidden="1" customHeight="1"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2:14" ht="12.75" hidden="1" customHeight="1"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2:14" ht="12.75" hidden="1" customHeight="1"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2:14" ht="12.75" hidden="1" customHeight="1"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2:14" ht="12.75" hidden="1" customHeight="1"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2:14" ht="12.75" hidden="1" customHeight="1"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2:14" ht="12.75" hidden="1" customHeight="1"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2:14" ht="12.75" hidden="1" customHeight="1"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2:14" ht="12.75" hidden="1" customHeight="1"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2:14" ht="12.75" hidden="1" customHeight="1"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2:14" ht="12.75" hidden="1" customHeight="1"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2:14" ht="12.75" hidden="1" customHeight="1"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2:14" ht="12.75" hidden="1" customHeight="1"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2:14" ht="12.75" hidden="1" customHeight="1"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2:14" ht="12.75" hidden="1" customHeight="1"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2:14" ht="12.75" hidden="1" customHeight="1"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2:14" ht="12.75" hidden="1" customHeight="1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2:14" ht="12.75" hidden="1" customHeight="1"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2:14" ht="12.75" hidden="1" customHeight="1"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2:14" ht="12.75" hidden="1" customHeight="1"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2:14" ht="12.75" hidden="1" customHeight="1"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2:14" ht="12.75" hidden="1" customHeight="1"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2:14" ht="12.75" hidden="1" customHeight="1"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2:14" ht="12.75" hidden="1" customHeight="1"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2:14" ht="12.75" hidden="1" customHeight="1"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2:14" ht="12.75" hidden="1" customHeight="1"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2:14" ht="12.75" hidden="1" customHeight="1"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2:14" ht="12.75" hidden="1" customHeight="1"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2:14" ht="12.75" hidden="1" customHeight="1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2:14" ht="12.75" hidden="1" customHeight="1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2:14" ht="12.75" hidden="1" customHeight="1"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2:14" ht="12.75" hidden="1" customHeight="1"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2:14" ht="12.75" hidden="1" customHeight="1"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2:14" ht="12.75" hidden="1" customHeight="1"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2:14" ht="12.75" hidden="1" customHeight="1"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2:14" ht="12.75" hidden="1" customHeight="1"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2:14" ht="12.75" hidden="1" customHeight="1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2:14" ht="12.75" hidden="1" customHeight="1"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2:14" ht="12.75" hidden="1" customHeight="1"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2:14" ht="12.75" hidden="1" customHeight="1"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2:14" ht="12.75" hidden="1" customHeight="1"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2:14" ht="12.75" hidden="1" customHeight="1"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2:14" ht="12.75" hidden="1" customHeight="1"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2:14" ht="12.75" hidden="1" customHeight="1"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2:14" ht="12.75" hidden="1" customHeight="1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2:14" ht="12.75" hidden="1" customHeight="1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2:14" ht="12.75" hidden="1" customHeight="1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2:14" ht="12.75" hidden="1" customHeight="1"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2:14" ht="12.75" hidden="1" customHeight="1"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2:14" ht="12.75" hidden="1" customHeight="1"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2:14" ht="12.75" hidden="1" customHeight="1"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2:14" ht="12.75" hidden="1" customHeight="1"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2:14" ht="12.75" hidden="1" customHeight="1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2:14" ht="12.75" hidden="1" customHeight="1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2:14" ht="12.75" hidden="1" customHeight="1"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2:14" ht="12.75" hidden="1" customHeight="1"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2:14" ht="12.75" hidden="1" customHeight="1"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2:14" ht="12.75" hidden="1" customHeight="1"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2:14" ht="12.75" hidden="1" customHeight="1"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2:14" ht="12.75" hidden="1" customHeight="1"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2:14" ht="12.75" hidden="1" customHeight="1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2:14" ht="12.75" hidden="1" customHeight="1"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2:14" ht="12.75" hidden="1" customHeight="1"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2:14" ht="12.75" hidden="1" customHeight="1"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2:14" ht="12.75" hidden="1" customHeight="1"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2:14" ht="12.75" hidden="1" customHeight="1"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2:14" ht="12.75" hidden="1" customHeight="1"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2:14" ht="12.75" hidden="1" customHeight="1"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2:14" ht="12.75" hidden="1" customHeight="1"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2:14" ht="12.75" hidden="1" customHeight="1"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2:14" ht="12.75" hidden="1" customHeight="1"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2:14" ht="12.75" hidden="1" customHeight="1"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2:14" ht="12.75" hidden="1" customHeight="1"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2:14" ht="12.75" hidden="1" customHeight="1"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2:14" ht="12.75" hidden="1" customHeight="1"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2:14" ht="12.75" hidden="1" customHeight="1"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2:14" ht="12.75" hidden="1" customHeight="1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2:14" ht="12.75" hidden="1" customHeight="1"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2:14" ht="12.75" hidden="1" customHeight="1"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2:14" ht="12.75" hidden="1" customHeight="1"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2:14" ht="12.75" hidden="1" customHeight="1"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2:14" ht="12.75" hidden="1" customHeight="1"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2:14" ht="12.75" hidden="1" customHeight="1"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2:14" ht="12.75" hidden="1" customHeight="1"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2:14" ht="12.75" hidden="1" customHeight="1"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2:14" ht="12.75" hidden="1" customHeight="1"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2:14" ht="12.75" hidden="1" customHeight="1"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2:14" ht="12.75" hidden="1" customHeight="1"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2:14" ht="12.75" hidden="1" customHeight="1"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2:14" ht="12.75" hidden="1" customHeight="1"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2:14" ht="12.75" hidden="1" customHeight="1"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2:14" ht="12.75" hidden="1" customHeight="1"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2:14" ht="12.75" hidden="1" customHeight="1"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2:14" ht="12.75" hidden="1" customHeight="1"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2:14" ht="12.75" hidden="1" customHeight="1"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2:14" ht="12.75" hidden="1" customHeight="1"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2:14" ht="12.75" hidden="1" customHeight="1"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2:14" ht="12.75" hidden="1" customHeight="1"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2:14" ht="12.75" hidden="1" customHeight="1"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2:14" ht="12.75" hidden="1" customHeight="1"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2:14" ht="12.75" hidden="1" customHeight="1"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2:14" ht="12.75" hidden="1" customHeight="1"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2:14" ht="12.75" hidden="1" customHeight="1"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2:14" ht="12.75" hidden="1" customHeight="1"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2:14" ht="12.75" hidden="1" customHeight="1"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2:14" ht="12.75" hidden="1" customHeight="1"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2:14" ht="12.75" hidden="1" customHeight="1"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2:14" ht="12.75" hidden="1" customHeight="1"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2:14" ht="12.75" hidden="1" customHeight="1"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2:14" ht="12.75" hidden="1" customHeight="1"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2:14" ht="12.75" hidden="1" customHeight="1"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2:14" ht="12.75" hidden="1" customHeight="1"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2:14" ht="12.75" hidden="1" customHeight="1"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2:14" ht="12.75" hidden="1" customHeight="1"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2:14" ht="12.75" hidden="1" customHeight="1"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2:14" ht="12.75" hidden="1" customHeight="1"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2:14" ht="12.75" hidden="1" customHeight="1"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2:14" ht="12.75" hidden="1" customHeight="1"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2:14" ht="12.75" hidden="1" customHeight="1"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2:14" ht="12.75" hidden="1" customHeight="1"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2:14" ht="12.75" hidden="1" customHeight="1"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2:14" ht="12.75" hidden="1" customHeight="1"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2:14" ht="12.75" hidden="1" customHeight="1"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2:14" ht="12.75" hidden="1" customHeight="1"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2:14" ht="12.75" hidden="1" customHeight="1"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2:14" ht="12.75" hidden="1" customHeight="1"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2:14" ht="12.75" hidden="1" customHeight="1"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2:14" ht="12.75" hidden="1" customHeight="1"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2:14" ht="12.75" hidden="1" customHeight="1"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2:14" ht="12.75" hidden="1" customHeight="1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2:14" ht="12.75" hidden="1" customHeight="1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2:14" ht="12.75" hidden="1" customHeight="1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2:14" ht="12.75" hidden="1" customHeight="1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2:14" ht="12.75" hidden="1" customHeight="1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2:14" ht="12.75" hidden="1" customHeight="1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2:14" ht="12.75" hidden="1" customHeight="1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2:14" ht="12.75" hidden="1" customHeight="1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2:14" ht="12.75" hidden="1" customHeight="1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2:14" ht="12.75" hidden="1" customHeight="1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2:14" ht="12.75" hidden="1" customHeight="1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2:14" ht="12.75" hidden="1" customHeight="1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2:14" ht="12.75" hidden="1" customHeight="1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2:14" ht="12.75" hidden="1" customHeight="1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2:14" ht="12.75" hidden="1" customHeight="1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2:14" ht="12.75" hidden="1" customHeight="1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2:14" ht="12.75" hidden="1" customHeight="1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2:14" ht="12.75" hidden="1" customHeight="1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2:14" ht="12.75" hidden="1" customHeight="1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2:14" ht="12.75" hidden="1" customHeight="1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2:14" ht="12.75" hidden="1" customHeight="1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2:14" ht="12.75" hidden="1" customHeight="1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2:14" ht="12.75" hidden="1" customHeight="1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2:14" ht="12.75" hidden="1" customHeight="1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2:14" ht="12.75" hidden="1" customHeight="1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2:14" ht="12.75" hidden="1" customHeight="1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2:14" ht="12.75" hidden="1" customHeight="1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2:14" ht="12.75" hidden="1" customHeight="1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2:14" ht="12.75" hidden="1" customHeight="1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2:14" ht="12.75" hidden="1" customHeight="1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2:14" ht="12.75" hidden="1" customHeight="1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2:14" ht="12.75" hidden="1" customHeight="1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2:14" ht="12.75" hidden="1" customHeight="1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2:14" ht="12.75" hidden="1" customHeight="1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2:14" ht="12.75" hidden="1" customHeight="1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2:14" ht="12.75" hidden="1" customHeight="1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2:14" ht="12.75" hidden="1" customHeight="1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2:14" ht="12.75" hidden="1" customHeight="1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2:14" ht="12.75" hidden="1" customHeight="1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2:14" ht="12.75" hidden="1" customHeight="1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2:14" ht="12.75" hidden="1" customHeight="1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2:14" ht="12.75" hidden="1" customHeight="1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2:14" ht="12.75" hidden="1" customHeight="1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2:14" ht="12.75" hidden="1" customHeight="1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2:14" ht="12.75" hidden="1" customHeight="1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2:14" ht="12.75" hidden="1" customHeight="1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2:14" ht="12.75" hidden="1" customHeight="1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2:14" ht="12.75" hidden="1" customHeight="1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2:14" ht="12.75" hidden="1" customHeight="1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2:14" ht="12.75" hidden="1" customHeight="1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2:14" ht="12.75" hidden="1" customHeight="1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2:14" ht="12.75" hidden="1" customHeight="1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2:14" ht="12.75" hidden="1" customHeight="1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2:14" ht="12.75" hidden="1" customHeight="1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2:14" ht="12.75" hidden="1" customHeight="1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2:14" ht="12.75" hidden="1" customHeight="1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2:14" ht="12.75" hidden="1" customHeight="1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2:14" ht="12.75" hidden="1" customHeight="1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2:14" ht="12.75" hidden="1" customHeight="1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2:14" ht="12.75" hidden="1" customHeight="1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2:14" ht="12.75" hidden="1" customHeight="1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2:14" ht="12.75" hidden="1" customHeight="1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2:14" ht="12.75" hidden="1" customHeight="1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2:14" ht="12.75" hidden="1" customHeight="1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2:14" ht="12.75" hidden="1" customHeight="1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2:14" ht="12.75" hidden="1" customHeight="1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2:14" ht="12.75" hidden="1" customHeight="1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2:14" ht="12.75" hidden="1" customHeight="1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2:14" ht="12.75" hidden="1" customHeight="1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2:14" ht="12.75" hidden="1" customHeight="1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2:14" ht="12.75" hidden="1" customHeight="1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2:14" ht="12.75" hidden="1" customHeight="1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2:14" ht="12.75" hidden="1" customHeight="1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2:14" ht="12.75" hidden="1" customHeight="1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2:14" ht="12.75" hidden="1" customHeight="1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2:14" ht="12.75" hidden="1" customHeight="1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2:14" ht="12.75" hidden="1" customHeight="1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2:14" ht="12.75" hidden="1" customHeight="1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2:14" ht="12.75" hidden="1" customHeight="1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2:14" ht="12.75" hidden="1" customHeight="1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2:14" ht="12.75" hidden="1" customHeight="1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2:14" ht="12.75" hidden="1" customHeight="1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2:14" ht="12.75" hidden="1" customHeight="1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2:14" ht="12.75" hidden="1" customHeight="1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2:14" ht="12.75" hidden="1" customHeight="1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2:14" ht="12.75" hidden="1" customHeight="1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2:14" ht="12.75" hidden="1" customHeight="1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2:14" ht="12.75" hidden="1" customHeight="1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2:14" ht="12.75" hidden="1" customHeight="1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2:14" ht="12.75" hidden="1" customHeight="1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2:14" ht="12.75" hidden="1" customHeight="1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2:14" ht="12.75" hidden="1" customHeight="1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2:14" ht="12.75" hidden="1" customHeight="1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2:14" ht="12.75" hidden="1" customHeight="1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2:14" ht="12.75" hidden="1" customHeight="1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2:14" ht="12.75" hidden="1" customHeight="1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2:14" ht="12.75" hidden="1" customHeight="1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2:14" ht="12.75" hidden="1" customHeight="1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2:14" ht="12.75" hidden="1" customHeight="1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2:14" ht="12.75" hidden="1" customHeight="1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2:14" ht="12.75" hidden="1" customHeight="1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2:14" ht="12.75" hidden="1" customHeight="1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2:14" ht="12.75" hidden="1" customHeight="1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2:14" ht="12.75" hidden="1" customHeight="1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2:14" ht="12.75" hidden="1" customHeight="1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2:14" ht="12.75" hidden="1" customHeight="1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2:14" ht="12.75" hidden="1" customHeight="1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2:14" ht="12.75" hidden="1" customHeight="1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2:14" ht="12.75" hidden="1" customHeight="1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2:14" ht="12.75" hidden="1" customHeight="1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2:14" ht="12.75" hidden="1" customHeight="1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2:14" ht="12.75" hidden="1" customHeight="1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2:14" ht="12.75" hidden="1" customHeight="1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2:14" ht="12.75" hidden="1" customHeight="1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2:14" ht="12.75" hidden="1" customHeight="1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2:14" ht="12.75" hidden="1" customHeight="1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2:14" ht="12.75" hidden="1" customHeight="1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2:14" ht="12.75" hidden="1" customHeight="1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2:14" ht="12.75" hidden="1" customHeight="1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2:14" ht="12.75" hidden="1" customHeight="1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2:14" ht="12.75" hidden="1" customHeight="1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2:14" ht="12.75" hidden="1" customHeight="1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2:14" ht="12.75" hidden="1" customHeight="1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2:14" ht="12.75" hidden="1" customHeight="1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2:14" ht="12.75" hidden="1" customHeight="1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2:14" ht="12.75" hidden="1" customHeight="1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2:14" ht="12.75" hidden="1" customHeight="1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2:14" ht="12.75" hidden="1" customHeight="1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2:14" ht="12.75" hidden="1" customHeight="1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2:14" ht="12.75" hidden="1" customHeight="1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2:14" ht="12.75" hidden="1" customHeight="1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2:14" ht="12.75" hidden="1" customHeight="1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2:14" ht="12.75" hidden="1" customHeight="1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2:14" ht="12.75" hidden="1" customHeight="1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2:14" ht="12.75" hidden="1" customHeight="1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2:14" ht="12.75" hidden="1" customHeight="1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2:14" ht="12.75" hidden="1" customHeight="1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2:14" ht="12.75" hidden="1" customHeight="1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2:14" ht="12.75" hidden="1" customHeight="1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2:14" ht="12.75" hidden="1" customHeight="1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2:14" ht="12.75" hidden="1" customHeight="1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2:14" ht="12.75" hidden="1" customHeight="1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2:14" ht="12.75" hidden="1" customHeight="1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2:14" ht="12.75" hidden="1" customHeight="1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2:14" ht="12.75" hidden="1" customHeight="1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2:14" ht="12.75" hidden="1" customHeight="1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2:14" ht="12.75" hidden="1" customHeight="1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2:14" ht="12.75" hidden="1" customHeight="1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2:14" ht="12.75" hidden="1" customHeight="1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2:14" ht="12.75" hidden="1" customHeight="1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2:14" ht="12.75" hidden="1" customHeight="1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2:14" ht="12.75" hidden="1" customHeight="1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2:14" ht="12.75" hidden="1" customHeight="1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2:14" ht="12.75" hidden="1" customHeight="1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2:14" ht="12.75" hidden="1" customHeight="1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2:14" ht="12.75" hidden="1" customHeight="1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2:14" ht="12.75" hidden="1" customHeight="1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2:14" ht="12.75" hidden="1" customHeight="1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2:14" ht="12.75" hidden="1" customHeight="1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2:14" ht="12.75" hidden="1" customHeight="1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2:14" ht="12.75" hidden="1" customHeight="1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2:14" ht="12.75" hidden="1" customHeight="1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2:14" ht="12.75" hidden="1" customHeight="1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2:14" ht="12.75" hidden="1" customHeight="1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2:14" ht="12.75" hidden="1" customHeight="1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2:14" ht="12.75" hidden="1" customHeight="1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2:14" ht="12.75" hidden="1" customHeight="1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2:14" ht="12.75" hidden="1" customHeight="1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2:14" ht="12.75" hidden="1" customHeight="1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2:14" ht="12.75" hidden="1" customHeight="1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2:14" ht="12.75" hidden="1" customHeight="1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2:14" ht="12.75" hidden="1" customHeight="1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2:14" ht="12.75" hidden="1" customHeight="1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2:14" ht="12.75" hidden="1" customHeight="1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2:14" ht="12.75" hidden="1" customHeight="1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2:14" ht="12.75" hidden="1" customHeight="1"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2:14" ht="12.75" hidden="1" customHeight="1"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2:14" ht="12.75" hidden="1" customHeight="1"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2:14" ht="12.75" hidden="1" customHeight="1"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2:14" ht="12.75" hidden="1" customHeight="1"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2:14" ht="12.75" hidden="1" customHeight="1"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2:14" ht="12.75" hidden="1" customHeight="1"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2:14" ht="12.75" hidden="1" customHeight="1"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2:14" ht="12.75" hidden="1" customHeight="1"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2:14" ht="12.75" hidden="1" customHeight="1"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2:14" ht="12.75" hidden="1" customHeight="1"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2:14" ht="12.75" hidden="1" customHeight="1"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2:14" ht="12.75" hidden="1" customHeight="1"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2:14" ht="12.75" hidden="1" customHeight="1"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2:14" ht="12.75" hidden="1" customHeight="1"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2:14" ht="12.75" hidden="1" customHeight="1"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2:14" ht="12.75" hidden="1" customHeight="1"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2:14" ht="12.75" hidden="1" customHeight="1"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2:14" ht="12.75" hidden="1" customHeight="1"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2:14" ht="12.75" hidden="1" customHeight="1"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2:14" ht="12.75" hidden="1" customHeight="1"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2:14" ht="12.75" hidden="1" customHeight="1"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2:14" ht="12.75" hidden="1" customHeight="1"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2:14" ht="12.75" hidden="1" customHeight="1"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2:14" ht="12.75" hidden="1" customHeight="1"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2:14" ht="12.75" hidden="1" customHeight="1"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2:14" ht="12.75" hidden="1" customHeight="1"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2:14" ht="12.75" hidden="1" customHeight="1"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2:14" ht="12.75" hidden="1" customHeight="1"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2:14" ht="12.75" hidden="1" customHeight="1"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2:14" ht="12.75" hidden="1" customHeight="1"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2:14" ht="12.75" hidden="1" customHeight="1"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2:14" ht="12.75" hidden="1" customHeight="1"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2:14" ht="12.75" hidden="1" customHeight="1"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2:14" ht="12.75" hidden="1" customHeight="1"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2:14" ht="12.75" hidden="1" customHeight="1"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2:14" ht="12.75" hidden="1" customHeight="1"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2:14" ht="12.75" hidden="1" customHeight="1"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2:14" ht="12.75" hidden="1" customHeight="1"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2:14" ht="12.75" hidden="1" customHeight="1"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2:14" ht="12.75" hidden="1" customHeight="1"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2:14" ht="12.75" hidden="1" customHeight="1"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2:14" ht="12.75" hidden="1" customHeight="1"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2:14" ht="12.75" hidden="1" customHeight="1"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2:14" ht="12.75" hidden="1" customHeight="1"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2:14" ht="12.75" hidden="1" customHeight="1"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2:14" ht="12.75" hidden="1" customHeight="1"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2:14" ht="12.75" hidden="1" customHeight="1"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2:14" ht="12.75" hidden="1" customHeight="1"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2:14" ht="12.75" hidden="1" customHeight="1"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2:14" ht="12.75" hidden="1" customHeight="1"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2:14" ht="12.75" hidden="1" customHeight="1"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2:14" ht="12.75" hidden="1" customHeight="1"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2:14" ht="12.75" hidden="1" customHeight="1"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2:14" ht="12.75" hidden="1" customHeight="1"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2:14" ht="12.75" hidden="1" customHeight="1"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2:14" ht="12.75" hidden="1" customHeight="1"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2:14" ht="12.75" hidden="1" customHeight="1"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2:14" ht="12.75" hidden="1" customHeight="1"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2:14" ht="12.75" hidden="1" customHeight="1"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2:14" ht="12.75" hidden="1" customHeight="1"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2:14" ht="12.75" hidden="1" customHeight="1"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2:14" ht="12.75" hidden="1" customHeight="1"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2:14" ht="12.75" hidden="1" customHeight="1"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2:14" ht="12.75" hidden="1" customHeight="1"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2:14" ht="12.75" hidden="1" customHeight="1"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2:14" ht="12.75" hidden="1" customHeight="1"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2:14" ht="12.75" hidden="1" customHeight="1"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2:14" ht="12.75" hidden="1" customHeight="1"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2:14" ht="12.75" hidden="1" customHeight="1"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2:14" ht="12.75" hidden="1" customHeight="1"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2:14" ht="12.75" hidden="1" customHeight="1"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2:14" ht="12.75" hidden="1" customHeight="1"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2:14" ht="12.75" hidden="1" customHeight="1"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2:14" ht="12.75" hidden="1" customHeight="1"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2:14" ht="12.75" hidden="1" customHeight="1"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2:14" ht="12.75" hidden="1" customHeight="1"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2:14" ht="12.75" hidden="1" customHeight="1"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2:14" ht="12.75" hidden="1" customHeight="1"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2:14" ht="12.75" hidden="1" customHeight="1"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2:14" ht="12.75" hidden="1" customHeight="1"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2:14" ht="12.75" hidden="1" customHeight="1"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2:14" ht="12.75" hidden="1" customHeight="1"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2:14" ht="12.75" hidden="1" customHeight="1"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2:14" ht="12.75" hidden="1" customHeight="1"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2:14" ht="12.75" hidden="1" customHeight="1"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2:14" ht="12.75" hidden="1" customHeight="1"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2:14" ht="12.75" hidden="1" customHeight="1"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2:14" ht="12.75" hidden="1" customHeight="1"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2:14" ht="12.75" hidden="1" customHeight="1"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2:14" ht="12.75" hidden="1" customHeight="1"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2:14" ht="12.75" hidden="1" customHeight="1"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2:14" ht="12.75" hidden="1" customHeight="1"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2:14" ht="12.75" hidden="1" customHeight="1"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2:14" ht="12.75" hidden="1" customHeight="1"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2:14" ht="12.75" hidden="1" customHeight="1"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2:14" ht="12.75" hidden="1" customHeight="1"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2:14" ht="12.75" hidden="1" customHeight="1"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2:14" ht="12.75" hidden="1" customHeight="1"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2:14" ht="12.75" hidden="1" customHeight="1"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2:14" ht="12.75" hidden="1" customHeight="1"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2:14" ht="12.75" hidden="1" customHeight="1"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2:14" ht="12.75" hidden="1" customHeight="1"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2:14" ht="12.75" hidden="1" customHeight="1"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2:14" ht="12.75" hidden="1" customHeight="1"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2:14" ht="12.75" hidden="1" customHeight="1"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2:14" ht="12.75" hidden="1" customHeight="1"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2:14" ht="12.75" hidden="1" customHeight="1"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2:14" ht="12.75" hidden="1" customHeight="1"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2:14" ht="12.75" hidden="1" customHeight="1"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2:14" ht="12.75" hidden="1" customHeight="1"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2:14" ht="12.75" hidden="1" customHeight="1"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2:14" ht="12.75" hidden="1" customHeight="1"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2:14" ht="12.75" hidden="1" customHeight="1"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2:14" ht="12.75" hidden="1" customHeight="1"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2:14" ht="12.75" hidden="1" customHeight="1"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2:14" ht="12.75" hidden="1" customHeight="1"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2:14" ht="12.75" hidden="1" customHeight="1"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2:14" ht="12.75" hidden="1" customHeight="1"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2:14" ht="12.75" hidden="1" customHeight="1"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2:14" ht="12.75" hidden="1" customHeight="1"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2:14" ht="12.75" hidden="1" customHeight="1"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2:14" ht="12.75" hidden="1" customHeight="1"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2:14" ht="12.75" hidden="1" customHeight="1"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2:14" ht="12.75" hidden="1" customHeight="1"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2:14" ht="12.75" hidden="1" customHeight="1"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2:14" ht="12.75" hidden="1" customHeight="1"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2:14" ht="12.75" hidden="1" customHeight="1"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2:14" ht="12.75" hidden="1" customHeight="1"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2:14" ht="12.75" hidden="1" customHeight="1"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2:14" ht="12.75" hidden="1" customHeight="1"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2:14" ht="12.75" hidden="1" customHeight="1"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2:14" ht="12.75" hidden="1" customHeight="1"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2:14" ht="12.75" hidden="1" customHeight="1"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2:14" ht="12.75" hidden="1" customHeight="1"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2:14" ht="12.75" hidden="1" customHeight="1"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2:14" ht="12.75" hidden="1" customHeight="1"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2:14" ht="12.75" hidden="1" customHeight="1"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2:14" ht="12.75" hidden="1" customHeight="1"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2:14" ht="12.75" hidden="1" customHeight="1"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2:14" ht="12.75" hidden="1" customHeight="1"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2:14" ht="12.75" hidden="1" customHeight="1"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2:14" ht="12.75" hidden="1" customHeight="1"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2:14" ht="12.75" hidden="1" customHeight="1"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2:14" ht="12.75" hidden="1" customHeight="1"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2:14" ht="12.75" hidden="1" customHeight="1"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2:14" ht="12.75" hidden="1" customHeight="1"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2:14" ht="12.75" hidden="1" customHeight="1"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2:14" ht="12.75" hidden="1" customHeight="1"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2:14" ht="12.75" hidden="1" customHeight="1"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2:14" ht="12.75" hidden="1" customHeight="1"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2:14" ht="12.75" hidden="1" customHeight="1"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2:14" ht="12.75" hidden="1" customHeight="1"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2:14" ht="12.75" hidden="1" customHeight="1"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2:14" ht="12.75" hidden="1" customHeight="1"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2:14" ht="12.75" hidden="1" customHeight="1"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2:14" ht="12.75" hidden="1" customHeight="1"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2:14" ht="12.75" hidden="1" customHeight="1"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2:14" ht="12.75" hidden="1" customHeight="1"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2:14" ht="12.75" hidden="1" customHeight="1"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2:14" ht="12.75" hidden="1" customHeight="1"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2:14" ht="12.75" hidden="1" customHeight="1"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2:14" ht="12.75" hidden="1" customHeight="1"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2:14" ht="12.75" hidden="1" customHeight="1"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2:14" ht="12.75" hidden="1" customHeight="1"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2:14" ht="12.75" hidden="1" customHeight="1"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2:14" ht="12.75" hidden="1" customHeight="1"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2:14" ht="12.75" hidden="1" customHeight="1"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2:14" ht="12.75" hidden="1" customHeight="1"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2:14" ht="12.75" hidden="1" customHeight="1"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2:14" ht="12.75" hidden="1" customHeight="1"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2:14" ht="12.75" hidden="1" customHeight="1"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2:14" ht="12.75" hidden="1" customHeight="1"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2:14" ht="12.75" hidden="1" customHeight="1"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2:14" ht="12.75" hidden="1" customHeight="1"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2:14" ht="12.75" hidden="1" customHeight="1"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2:14" ht="12.75" hidden="1" customHeight="1"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2:14" ht="12.75" hidden="1" customHeight="1"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2:14" ht="12.75" hidden="1" customHeight="1"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2:14" ht="12.75" hidden="1" customHeight="1"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2:14" ht="12.75" hidden="1" customHeight="1"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2:14" ht="12.75" hidden="1" customHeight="1"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2:14" ht="12.75" hidden="1" customHeight="1"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2:14" ht="12.75" hidden="1" customHeight="1"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2:14" ht="12.75" hidden="1" customHeight="1"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2:14" ht="12.75" hidden="1" customHeight="1"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2:14" ht="12.75" hidden="1" customHeight="1"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2:14" ht="12.75" hidden="1" customHeight="1"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2:14" ht="12.75" hidden="1" customHeight="1"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2:14" ht="12.75" hidden="1" customHeight="1"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2:14" ht="12.75" hidden="1" customHeight="1"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2:14" ht="12.75" hidden="1" customHeight="1"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2:14" ht="12.75" hidden="1" customHeight="1"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2:14" ht="12.75" hidden="1" customHeight="1"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2:14" ht="12.75" hidden="1" customHeight="1"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2:14" ht="12.75" hidden="1" customHeight="1"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2:14" ht="12.75" hidden="1" customHeight="1"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2:14" ht="12.75" hidden="1" customHeight="1"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2:14" ht="12.75" hidden="1" customHeight="1"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2:14" ht="12.75" hidden="1" customHeight="1"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2:14" ht="12.75" hidden="1" customHeight="1"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2:14" ht="12.75" hidden="1" customHeight="1"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2:14" ht="12.75" hidden="1" customHeight="1"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2:14" ht="12.75" hidden="1" customHeight="1"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2:14" ht="12.75" hidden="1" customHeight="1"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2:14" ht="12.75" hidden="1" customHeight="1"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2:14" ht="12.75" hidden="1" customHeight="1"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2:14" ht="12.75" hidden="1" customHeight="1"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2:14" ht="12.75" hidden="1" customHeight="1"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2:14" ht="12.75" hidden="1" customHeight="1"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2:14" ht="12.75" hidden="1" customHeight="1"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  <row r="1001" spans="2:14" ht="12.75" hidden="1" customHeight="1"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</row>
    <row r="1002" spans="2:14" ht="12.75" hidden="1" customHeight="1"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</row>
    <row r="1003" spans="2:14" ht="12.75" hidden="1" customHeight="1"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</row>
    <row r="1004" spans="2:14" ht="12.75" hidden="1" customHeight="1"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</row>
    <row r="1005" spans="2:14" ht="12.75" hidden="1" customHeight="1"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</row>
    <row r="1006" spans="2:14" ht="12.75" hidden="1" customHeight="1"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</row>
    <row r="1007" spans="2:14" ht="12.75" hidden="1" customHeight="1"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</row>
    <row r="1008" spans="2:14" ht="12.75" hidden="1" customHeight="1"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</row>
    <row r="1009" spans="2:14" ht="12.75" hidden="1" customHeight="1"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</row>
    <row r="1010" spans="2:14" ht="12.75" hidden="1" customHeight="1"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</row>
    <row r="1011" spans="2:14" ht="12.75" hidden="1" customHeight="1"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</row>
    <row r="1012" spans="2:14" ht="12.75" hidden="1" customHeight="1"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</row>
    <row r="1013" spans="2:14" ht="12.75" hidden="1" customHeight="1"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</row>
    <row r="1014" spans="2:14" ht="12.75" hidden="1" customHeight="1"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</row>
    <row r="1015" spans="2:14" ht="12.75" hidden="1" customHeight="1"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</row>
    <row r="1016" spans="2:14" ht="12.75" hidden="1" customHeight="1"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</row>
    <row r="1017" spans="2:14" ht="12.75" hidden="1" customHeight="1"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</row>
    <row r="1018" spans="2:14" ht="12.75" hidden="1" customHeight="1"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</row>
    <row r="1019" spans="2:14" ht="12.75" hidden="1" customHeight="1"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</row>
    <row r="1020" spans="2:14" ht="12.75" hidden="1" customHeight="1"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</row>
    <row r="1021" spans="2:14" ht="12.75" hidden="1" customHeight="1"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</row>
    <row r="1022" spans="2:14" ht="12.75" hidden="1" customHeight="1"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</row>
    <row r="1023" spans="2:14" ht="12.75" hidden="1" customHeight="1"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</row>
    <row r="1024" spans="2:14" ht="12.75" hidden="1" customHeight="1"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</row>
    <row r="1025" spans="2:14" ht="12.75" hidden="1" customHeight="1"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</row>
    <row r="1026" spans="2:14" ht="12.75" hidden="1" customHeight="1"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</row>
    <row r="1027" spans="2:14" ht="12.75" hidden="1" customHeight="1"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</row>
    <row r="1028" spans="2:14" ht="12.75" hidden="1" customHeight="1"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</row>
    <row r="1029" spans="2:14" ht="12.75" hidden="1" customHeight="1"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</row>
    <row r="1030" spans="2:14" ht="12.75" hidden="1" customHeight="1"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</row>
    <row r="1031" spans="2:14" ht="12.75" hidden="1" customHeight="1"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</row>
    <row r="1032" spans="2:14" ht="12.75" hidden="1" customHeight="1"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</row>
    <row r="1033" spans="2:14" ht="12.75" hidden="1" customHeight="1"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</row>
    <row r="1034" spans="2:14" ht="12.75" hidden="1" customHeight="1"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</row>
    <row r="1035" spans="2:14" ht="12.75" hidden="1" customHeight="1"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</row>
    <row r="1036" spans="2:14" ht="12.75" hidden="1" customHeight="1"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</row>
    <row r="1037" spans="2:14" ht="12.75" hidden="1" customHeight="1"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</row>
    <row r="1038" spans="2:14" ht="12.75" hidden="1" customHeight="1"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</row>
    <row r="1039" spans="2:14" ht="12.75" hidden="1" customHeight="1"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</row>
    <row r="1040" spans="2:14" ht="12.75" hidden="1" customHeight="1"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</row>
    <row r="1041" spans="2:14" ht="12.75" hidden="1" customHeight="1"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</row>
    <row r="1042" spans="2:14" ht="12.75" hidden="1" customHeight="1"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</row>
    <row r="1043" spans="2:14" ht="12.75" hidden="1" customHeight="1"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</row>
    <row r="1044" spans="2:14" ht="12.75" hidden="1" customHeight="1"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</row>
    <row r="1045" spans="2:14" ht="12.75" hidden="1" customHeight="1"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</row>
    <row r="1046" spans="2:14" ht="12.75" hidden="1" customHeight="1"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</row>
    <row r="1047" spans="2:14" ht="12.75" hidden="1" customHeight="1"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</row>
    <row r="1048" spans="2:14" ht="12.75" hidden="1" customHeight="1"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</row>
    <row r="1049" spans="2:14" ht="12.75" hidden="1" customHeight="1"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</row>
    <row r="1050" spans="2:14" ht="12.75" hidden="1" customHeight="1"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</row>
    <row r="1051" spans="2:14" ht="12.75" hidden="1" customHeight="1"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</row>
    <row r="1052" spans="2:14" ht="12.75" hidden="1" customHeight="1"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</row>
    <row r="1053" spans="2:14" ht="12.75" hidden="1" customHeight="1"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</row>
    <row r="1054" spans="2:14" ht="12.75" hidden="1" customHeight="1"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</row>
    <row r="1055" spans="2:14" ht="12.75" hidden="1" customHeight="1"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</row>
    <row r="1056" spans="2:14" ht="12.75" hidden="1" customHeight="1"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</row>
    <row r="1057" spans="2:14" ht="12.75" hidden="1" customHeight="1"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</row>
    <row r="1058" spans="2:14" ht="12.75" hidden="1" customHeight="1"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</row>
    <row r="1059" spans="2:14" ht="12.75" hidden="1" customHeight="1"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</row>
    <row r="1060" spans="2:14" ht="12.75" hidden="1" customHeight="1"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</row>
    <row r="1061" spans="2:14" ht="12.75" hidden="1" customHeight="1"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</row>
    <row r="1062" spans="2:14" ht="12.75" hidden="1" customHeight="1"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</row>
    <row r="1063" spans="2:14" ht="12.75" hidden="1" customHeight="1"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</row>
    <row r="1064" spans="2:14" ht="12.75" hidden="1" customHeight="1"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</row>
    <row r="1065" spans="2:14" ht="12.75" hidden="1" customHeight="1"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</row>
    <row r="1066" spans="2:14" ht="12.75" hidden="1" customHeight="1"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</row>
    <row r="1067" spans="2:14" ht="12.75" hidden="1" customHeight="1"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</row>
    <row r="1068" spans="2:14" ht="12.75" hidden="1" customHeight="1"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</row>
    <row r="1069" spans="2:14" ht="12.75" hidden="1" customHeight="1"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</row>
    <row r="1070" spans="2:14" ht="12.75" hidden="1" customHeight="1"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</row>
    <row r="1071" spans="2:14" ht="12.75" hidden="1" customHeight="1"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</row>
    <row r="1072" spans="2:14" ht="12.75" hidden="1" customHeight="1"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</row>
    <row r="1073" spans="2:14" ht="12.75" hidden="1" customHeight="1"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</row>
    <row r="1074" spans="2:14" ht="12.75" hidden="1" customHeight="1"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</row>
    <row r="1075" spans="2:14" ht="12.75" hidden="1" customHeight="1"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</row>
    <row r="1076" spans="2:14" ht="12.75" hidden="1" customHeight="1"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</row>
    <row r="1077" spans="2:14" ht="12.75" hidden="1" customHeight="1"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</row>
    <row r="1078" spans="2:14" ht="12.75" hidden="1" customHeight="1"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</row>
    <row r="1079" spans="2:14" ht="12.75" hidden="1" customHeight="1"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</row>
    <row r="1080" spans="2:14" ht="12.75" hidden="1" customHeight="1"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</row>
    <row r="1081" spans="2:14" ht="12.75" hidden="1" customHeight="1"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</row>
    <row r="1082" spans="2:14" ht="12.75" hidden="1" customHeight="1"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</row>
    <row r="1083" spans="2:14" ht="12.75" hidden="1" customHeight="1"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</row>
    <row r="1084" spans="2:14" ht="12.75" hidden="1" customHeight="1"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</row>
    <row r="1085" spans="2:14" ht="12.75" hidden="1" customHeight="1"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</row>
    <row r="1086" spans="2:14" ht="12.75" hidden="1" customHeight="1"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</row>
    <row r="1087" spans="2:14" ht="12.75" hidden="1" customHeight="1"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</row>
    <row r="1088" spans="2:14" ht="12.75" hidden="1" customHeight="1"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</row>
    <row r="1089" spans="2:14" ht="12.75" hidden="1" customHeight="1"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</row>
    <row r="1090" spans="2:14" ht="12.75" hidden="1" customHeight="1"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</row>
    <row r="1091" spans="2:14" ht="12.75" hidden="1" customHeight="1"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</row>
    <row r="1092" spans="2:14" ht="12.75" hidden="1" customHeight="1"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</row>
    <row r="1093" spans="2:14" ht="12.75" hidden="1" customHeight="1"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</row>
    <row r="1094" spans="2:14" ht="12.75" hidden="1" customHeight="1"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</row>
    <row r="1095" spans="2:14" ht="12.75" hidden="1" customHeight="1"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</row>
    <row r="1096" spans="2:14" ht="12.75" hidden="1" customHeight="1"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</row>
    <row r="1097" spans="2:14" ht="12.75" hidden="1" customHeight="1"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</row>
    <row r="1098" spans="2:14" ht="12.75" hidden="1" customHeight="1"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</row>
    <row r="1099" spans="2:14" ht="12.75" hidden="1" customHeight="1"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</row>
    <row r="1100" spans="2:14" ht="12.75" hidden="1" customHeight="1"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</row>
    <row r="1101" spans="2:14" ht="12.75" hidden="1" customHeight="1"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</row>
    <row r="1102" spans="2:14" ht="12.75" hidden="1" customHeight="1"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</row>
    <row r="1103" spans="2:14" ht="12.75" hidden="1" customHeight="1"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</row>
    <row r="1104" spans="2:14" ht="12.75" hidden="1" customHeight="1"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</row>
    <row r="1105" spans="2:14" ht="12.75" hidden="1" customHeight="1"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</row>
    <row r="1106" spans="2:14" ht="12.75" hidden="1" customHeight="1"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</row>
    <row r="1107" spans="2:14" ht="12.75" hidden="1" customHeight="1"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</row>
    <row r="1108" spans="2:14" ht="12.75" hidden="1" customHeight="1"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</row>
    <row r="1109" spans="2:14" ht="12.75" hidden="1" customHeight="1"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</row>
    <row r="1110" spans="2:14" ht="12.75" hidden="1" customHeight="1"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</row>
    <row r="1111" spans="2:14" ht="12.75" hidden="1" customHeight="1"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</row>
    <row r="1112" spans="2:14" ht="12.75" hidden="1" customHeight="1"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</row>
    <row r="1113" spans="2:14" ht="12.75" hidden="1" customHeight="1"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</row>
    <row r="1114" spans="2:14" ht="12.75" hidden="1" customHeight="1"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</row>
    <row r="1115" spans="2:14" ht="12.75" hidden="1" customHeight="1"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</row>
    <row r="1116" spans="2:14" ht="12.75" hidden="1" customHeight="1"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</row>
    <row r="1117" spans="2:14" ht="12.75" hidden="1" customHeight="1"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</row>
    <row r="1118" spans="2:14" ht="12.75" hidden="1" customHeight="1"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</row>
    <row r="1119" spans="2:14" ht="12.75" hidden="1" customHeight="1"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</row>
    <row r="1120" spans="2:14" ht="12.75" hidden="1" customHeight="1"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</row>
    <row r="1121" spans="2:14" ht="12.75" hidden="1" customHeight="1"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</row>
    <row r="1122" spans="2:14" ht="12.75" hidden="1" customHeight="1"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</row>
    <row r="1123" spans="2:14" ht="12.75" hidden="1" customHeight="1"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</row>
    <row r="1124" spans="2:14" ht="12.75" hidden="1" customHeight="1"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</row>
    <row r="1125" spans="2:14" ht="12.75" hidden="1" customHeight="1"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</row>
    <row r="1126" spans="2:14" ht="12.75" hidden="1" customHeight="1"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</row>
    <row r="1127" spans="2:14" ht="12.75" hidden="1" customHeight="1"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</row>
    <row r="1128" spans="2:14" ht="12.75" hidden="1" customHeight="1"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</row>
    <row r="1129" spans="2:14" ht="12.75" hidden="1" customHeight="1"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</row>
    <row r="1130" spans="2:14" ht="12.75" hidden="1" customHeight="1"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</row>
    <row r="1131" spans="2:14" ht="12.75" hidden="1" customHeight="1"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</row>
    <row r="1132" spans="2:14" ht="12.75" hidden="1" customHeight="1"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</row>
    <row r="1133" spans="2:14" ht="12.75" hidden="1" customHeight="1"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</row>
    <row r="1134" spans="2:14" ht="12.75" hidden="1" customHeight="1"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</row>
    <row r="1135" spans="2:14" ht="12.75" hidden="1" customHeight="1"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</row>
    <row r="1136" spans="2:14" ht="12.75" hidden="1" customHeight="1"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</row>
    <row r="1137" spans="2:14" ht="12.75" hidden="1" customHeight="1"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</row>
    <row r="1138" spans="2:14" ht="12.75" hidden="1" customHeight="1"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</row>
    <row r="1139" spans="2:14" ht="12.75" hidden="1" customHeight="1"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</row>
    <row r="1140" spans="2:14" ht="12.75" hidden="1" customHeight="1"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</row>
    <row r="1141" spans="2:14" ht="12.75" hidden="1" customHeight="1"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</row>
    <row r="1142" spans="2:14" ht="12.75" hidden="1" customHeight="1"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</row>
    <row r="1143" spans="2:14" ht="12.75" hidden="1" customHeight="1"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</row>
    <row r="1144" spans="2:14" ht="12.75" hidden="1" customHeight="1"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</row>
    <row r="1145" spans="2:14" ht="12.75" hidden="1" customHeight="1"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</row>
    <row r="1146" spans="2:14" ht="12.75" hidden="1" customHeight="1"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</row>
    <row r="1147" spans="2:14" ht="12.75" hidden="1" customHeight="1"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</row>
    <row r="1148" spans="2:14" ht="12.75" hidden="1" customHeight="1"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</row>
    <row r="1149" spans="2:14" ht="12.75" hidden="1" customHeight="1"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</row>
    <row r="1150" spans="2:14" ht="12.75" hidden="1" customHeight="1"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</row>
    <row r="1151" spans="2:14" ht="12.75" hidden="1" customHeight="1"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</row>
    <row r="1152" spans="2:14" ht="12.75" hidden="1" customHeight="1"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</row>
    <row r="1153" spans="2:14" ht="12.75" hidden="1" customHeight="1"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</row>
    <row r="1154" spans="2:14" ht="12.75" hidden="1" customHeight="1"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</row>
    <row r="1155" spans="2:14" ht="12.75" hidden="1" customHeight="1"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</row>
    <row r="1156" spans="2:14" ht="12.75" hidden="1" customHeight="1"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</row>
    <row r="1157" spans="2:14" ht="12.75" hidden="1" customHeight="1"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</row>
    <row r="1158" spans="2:14" ht="12.75" hidden="1" customHeight="1"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</row>
    <row r="1159" spans="2:14" ht="12.75" hidden="1" customHeight="1"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</row>
    <row r="1160" spans="2:14" ht="12.75" hidden="1" customHeight="1"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</row>
    <row r="1161" spans="2:14" ht="12.75" hidden="1" customHeight="1"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</row>
    <row r="1162" spans="2:14" ht="12.75" hidden="1" customHeight="1"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</row>
    <row r="1163" spans="2:14" ht="12.75" hidden="1" customHeight="1"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</row>
    <row r="1164" spans="2:14" ht="12.75" hidden="1" customHeight="1"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</row>
    <row r="1165" spans="2:14" ht="12.75" hidden="1" customHeight="1"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</row>
    <row r="1166" spans="2:14" ht="12.75" hidden="1" customHeight="1"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</row>
    <row r="1167" spans="2:14" ht="12.75" hidden="1" customHeight="1"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</row>
    <row r="1168" spans="2:14" ht="12.75" hidden="1" customHeight="1"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</row>
    <row r="1169" spans="2:14" ht="12.75" hidden="1" customHeight="1"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</row>
    <row r="1170" spans="2:14" ht="12.75" hidden="1" customHeight="1"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</row>
    <row r="1171" spans="2:14" ht="12.75" hidden="1" customHeight="1"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</row>
    <row r="1172" spans="2:14" ht="12.75" hidden="1" customHeight="1"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</row>
    <row r="1173" spans="2:14" ht="12.75" hidden="1" customHeight="1"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</row>
    <row r="1174" spans="2:14" ht="12.75" hidden="1" customHeight="1"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</row>
    <row r="1175" spans="2:14" ht="12.75" hidden="1" customHeight="1"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</row>
    <row r="1176" spans="2:14" ht="12.75" hidden="1" customHeight="1"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</row>
    <row r="1177" spans="2:14" ht="12.75" hidden="1" customHeight="1"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</row>
    <row r="1178" spans="2:14" ht="12.75" hidden="1" customHeight="1"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</row>
    <row r="1179" spans="2:14" ht="12.75" hidden="1" customHeight="1"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</row>
    <row r="1180" spans="2:14" ht="12.75" hidden="1" customHeight="1"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</row>
    <row r="1181" spans="2:14" ht="12.75" hidden="1" customHeight="1"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</row>
    <row r="1182" spans="2:14" ht="12.75" hidden="1" customHeight="1"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</row>
    <row r="1183" spans="2:14" ht="12.75" hidden="1" customHeight="1"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</row>
    <row r="1184" spans="2:14" ht="12.75" hidden="1" customHeight="1"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</row>
    <row r="1185" spans="2:14" ht="12.75" hidden="1" customHeight="1"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</row>
    <row r="1186" spans="2:14" ht="12.75" hidden="1" customHeight="1"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</row>
    <row r="1187" spans="2:14" ht="12.75" hidden="1" customHeight="1"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</row>
    <row r="1188" spans="2:14" ht="12.75" hidden="1" customHeight="1"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</row>
    <row r="1189" spans="2:14" ht="12.75" hidden="1" customHeight="1"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</row>
    <row r="1190" spans="2:14" ht="12.75" hidden="1" customHeight="1"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</row>
    <row r="1191" spans="2:14" ht="12.75" hidden="1" customHeight="1"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</row>
    <row r="1192" spans="2:14" ht="12.75" hidden="1" customHeight="1"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</row>
    <row r="1193" spans="2:14" ht="12.75" hidden="1" customHeight="1"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</row>
    <row r="1194" spans="2:14" ht="12.75" hidden="1" customHeight="1"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</row>
    <row r="1195" spans="2:14" ht="12.75" hidden="1" customHeight="1"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</row>
    <row r="1196" spans="2:14" ht="12.75" hidden="1" customHeight="1"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</row>
    <row r="1197" spans="2:14" ht="12.75" hidden="1" customHeight="1"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</row>
    <row r="1198" spans="2:14" ht="12.75" hidden="1" customHeight="1"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</row>
    <row r="1199" spans="2:14" ht="12.75" hidden="1" customHeight="1"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</row>
    <row r="1200" spans="2:14" ht="12.75" hidden="1" customHeight="1"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</row>
    <row r="1201" spans="2:14" ht="12.75" hidden="1" customHeight="1"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</row>
    <row r="1202" spans="2:14" ht="12.75" hidden="1" customHeight="1"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</row>
    <row r="1203" spans="2:14" ht="12.75" hidden="1" customHeight="1"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</row>
    <row r="1204" spans="2:14" ht="12.75" hidden="1" customHeight="1"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</row>
    <row r="1205" spans="2:14" ht="12.75" hidden="1" customHeight="1"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</row>
    <row r="1206" spans="2:14" ht="12.75" hidden="1" customHeight="1"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</row>
    <row r="1207" spans="2:14" ht="12.75" hidden="1" customHeight="1"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</row>
    <row r="1208" spans="2:14" ht="12.75" hidden="1" customHeight="1"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</row>
    <row r="1209" spans="2:14" ht="12.75" hidden="1" customHeight="1"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</row>
    <row r="1210" spans="2:14" ht="12.75" hidden="1" customHeight="1"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</row>
    <row r="1211" spans="2:14" ht="12.75" hidden="1" customHeight="1"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</row>
    <row r="1212" spans="2:14" ht="12.75" hidden="1" customHeight="1"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</row>
    <row r="1213" spans="2:14" ht="12.75" hidden="1" customHeight="1"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</row>
    <row r="1214" spans="2:14" ht="12.75" hidden="1" customHeight="1"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</row>
    <row r="1215" spans="2:14" ht="12.75" hidden="1" customHeight="1"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</row>
    <row r="1216" spans="2:14" ht="12.75" hidden="1" customHeight="1"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</row>
    <row r="1217" spans="2:14" ht="12.75" hidden="1" customHeight="1"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</row>
    <row r="1218" spans="2:14" ht="12.75" hidden="1" customHeight="1"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</row>
    <row r="1219" spans="2:14" ht="12.75" hidden="1" customHeight="1"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</row>
    <row r="1220" spans="2:14" ht="12.75" hidden="1" customHeight="1"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</row>
    <row r="1221" spans="2:14" ht="12.75" hidden="1" customHeight="1"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</row>
    <row r="1222" spans="2:14" ht="12.75" hidden="1" customHeight="1"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</row>
    <row r="1223" spans="2:14" ht="12.75" hidden="1" customHeight="1"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</row>
    <row r="1224" spans="2:14" ht="12.75" hidden="1" customHeight="1"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</row>
    <row r="1225" spans="2:14" ht="12.75" hidden="1" customHeight="1"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</row>
    <row r="1226" spans="2:14" ht="12.75" hidden="1" customHeight="1"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</row>
    <row r="1227" spans="2:14" ht="12.75" hidden="1" customHeight="1"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</row>
    <row r="1228" spans="2:14" ht="12.75" hidden="1" customHeight="1"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</row>
    <row r="1229" spans="2:14" ht="12.75" hidden="1" customHeight="1"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</row>
    <row r="1230" spans="2:14" ht="12.75" hidden="1" customHeight="1"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</row>
    <row r="1231" spans="2:14" ht="12.75" hidden="1" customHeight="1"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</row>
    <row r="1232" spans="2:14" ht="12.75" hidden="1" customHeight="1"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</row>
    <row r="1233" spans="2:14" ht="12.75" hidden="1" customHeight="1"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</row>
    <row r="1234" spans="2:14" ht="12.75" hidden="1" customHeight="1"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</row>
    <row r="1235" spans="2:14" ht="12.75" hidden="1" customHeight="1"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</row>
    <row r="1236" spans="2:14" ht="12.75" hidden="1" customHeight="1"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</row>
    <row r="1237" spans="2:14" ht="12.75" hidden="1" customHeight="1"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</row>
    <row r="1238" spans="2:14" ht="12.75" hidden="1" customHeight="1"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</row>
    <row r="1239" spans="2:14" ht="12.75" hidden="1" customHeight="1"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</row>
    <row r="1240" spans="2:14" ht="12.75" hidden="1" customHeight="1"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</row>
    <row r="1241" spans="2:14" ht="12.75" hidden="1" customHeight="1"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</row>
    <row r="1242" spans="2:14" ht="12.75" hidden="1" customHeight="1"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</row>
    <row r="1243" spans="2:14" ht="12.75" hidden="1" customHeight="1"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</row>
    <row r="1244" spans="2:14" ht="12.75" hidden="1" customHeight="1"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</row>
    <row r="1245" spans="2:14" ht="12.75" hidden="1" customHeight="1"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</row>
    <row r="1246" spans="2:14" ht="12.75" hidden="1" customHeight="1"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</row>
    <row r="1247" spans="2:14" ht="12.75" hidden="1" customHeight="1"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</row>
    <row r="1248" spans="2:14" ht="12.75" hidden="1" customHeight="1"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</row>
    <row r="1249" spans="2:14" ht="12.75" hidden="1" customHeight="1"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</row>
    <row r="1250" spans="2:14" ht="12.75" hidden="1" customHeight="1"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</row>
    <row r="1251" spans="2:14" ht="12.75" hidden="1" customHeight="1"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</row>
    <row r="1252" spans="2:14" ht="12.75" hidden="1" customHeight="1"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</row>
    <row r="1253" spans="2:14" ht="12.75" hidden="1" customHeight="1"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</row>
    <row r="1254" spans="2:14" ht="12.75" hidden="1" customHeight="1"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</row>
    <row r="1255" spans="2:14" ht="12.75" hidden="1" customHeight="1"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</row>
    <row r="1256" spans="2:14" ht="12.75" hidden="1" customHeight="1"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</row>
    <row r="1257" spans="2:14" ht="12.75" hidden="1" customHeight="1"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</row>
    <row r="1258" spans="2:14" ht="12.75" hidden="1" customHeight="1"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</row>
    <row r="1259" spans="2:14" ht="12.75" hidden="1" customHeight="1"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</row>
    <row r="1260" spans="2:14" ht="12.75" hidden="1" customHeight="1"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</row>
    <row r="1261" spans="2:14" ht="12.75" hidden="1" customHeight="1"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</row>
    <row r="1262" spans="2:14" ht="12.75" hidden="1" customHeight="1"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</row>
    <row r="1263" spans="2:14" ht="12.75" hidden="1" customHeight="1"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</row>
    <row r="1264" spans="2:14" ht="12.75" hidden="1" customHeight="1"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</row>
    <row r="1265" spans="2:14" ht="12.75" hidden="1" customHeight="1"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</row>
    <row r="1266" spans="2:14" ht="12.75" hidden="1" customHeight="1"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</row>
    <row r="1267" spans="2:14" ht="12.75" hidden="1" customHeight="1"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</row>
    <row r="1268" spans="2:14" ht="12.75" hidden="1" customHeight="1"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</row>
    <row r="1269" spans="2:14" ht="12.75" hidden="1" customHeight="1"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</row>
    <row r="1270" spans="2:14" ht="12.75" hidden="1" customHeight="1"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</row>
    <row r="1271" spans="2:14" ht="12.75" hidden="1" customHeight="1"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</row>
    <row r="1272" spans="2:14" ht="12.75" hidden="1" customHeight="1"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</row>
    <row r="1273" spans="2:14" ht="12.75" hidden="1" customHeight="1"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</row>
    <row r="1274" spans="2:14" ht="12.75" hidden="1" customHeight="1"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</row>
    <row r="1275" spans="2:14" ht="12.75" hidden="1" customHeight="1"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</row>
    <row r="1276" spans="2:14" ht="12.75" hidden="1" customHeight="1"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</row>
    <row r="1277" spans="2:14" ht="12.75" hidden="1" customHeight="1"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</row>
    <row r="1278" spans="2:14" ht="12.75" hidden="1" customHeight="1"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</row>
    <row r="1279" spans="2:14" ht="12.75" hidden="1" customHeight="1"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</row>
    <row r="1280" spans="2:14" ht="12.75" hidden="1" customHeight="1"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</row>
    <row r="1281" spans="2:14" ht="12.75" hidden="1" customHeight="1"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</row>
    <row r="1282" spans="2:14" ht="12.75" hidden="1" customHeight="1"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</row>
    <row r="1283" spans="2:14" ht="12.75" hidden="1" customHeight="1"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</row>
    <row r="1284" spans="2:14" ht="12.75" hidden="1" customHeight="1"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</row>
    <row r="1285" spans="2:14" ht="12.75" hidden="1" customHeight="1"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</row>
    <row r="1286" spans="2:14" ht="12.75" hidden="1" customHeight="1"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</row>
    <row r="1287" spans="2:14" ht="12.75" hidden="1" customHeight="1"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</row>
    <row r="1288" spans="2:14" ht="12.75" hidden="1" customHeight="1"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</row>
    <row r="1289" spans="2:14" ht="12.75" hidden="1" customHeight="1"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</row>
    <row r="1290" spans="2:14" ht="12.75" hidden="1" customHeight="1"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</row>
    <row r="1291" spans="2:14" ht="12.75" hidden="1" customHeight="1"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</row>
    <row r="1292" spans="2:14" ht="12.75" hidden="1" customHeight="1"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</row>
    <row r="1293" spans="2:14" ht="12.75" hidden="1" customHeight="1"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</row>
    <row r="1294" spans="2:14" ht="12.75" hidden="1" customHeight="1"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</row>
    <row r="1295" spans="2:14" ht="12.75" hidden="1" customHeight="1"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</row>
    <row r="1296" spans="2:14" ht="12.75" hidden="1" customHeight="1"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</row>
    <row r="1297" spans="2:14" ht="12.75" hidden="1" customHeight="1"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</row>
    <row r="1298" spans="2:14" ht="12.75" hidden="1" customHeight="1"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</row>
    <row r="1299" spans="2:14" ht="12.75" hidden="1" customHeight="1"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</row>
    <row r="1300" spans="2:14" ht="12.75" hidden="1" customHeight="1"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</row>
    <row r="1301" spans="2:14" ht="12.75" hidden="1" customHeight="1"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</row>
    <row r="1302" spans="2:14" ht="12.75" hidden="1" customHeight="1"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</row>
    <row r="1303" spans="2:14" ht="12.75" hidden="1" customHeight="1"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</row>
    <row r="1304" spans="2:14" ht="12.75" hidden="1" customHeight="1"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</row>
    <row r="1305" spans="2:14" ht="12.75" hidden="1" customHeight="1"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</row>
    <row r="1306" spans="2:14" ht="12.75" hidden="1" customHeight="1"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</row>
    <row r="1307" spans="2:14" ht="12.75" hidden="1" customHeight="1"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</row>
    <row r="1308" spans="2:14" ht="12.75" hidden="1" customHeight="1"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</row>
    <row r="1309" spans="2:14" ht="12.75" hidden="1" customHeight="1"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</row>
    <row r="1310" spans="2:14" ht="12.75" hidden="1" customHeight="1"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</row>
    <row r="1311" spans="2:14" ht="12.75" hidden="1" customHeight="1"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</row>
    <row r="1312" spans="2:14" ht="12.75" hidden="1" customHeight="1"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</row>
    <row r="1313" spans="2:14" ht="12.75" hidden="1" customHeight="1"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</row>
    <row r="1314" spans="2:14" ht="12.75" hidden="1" customHeight="1"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</row>
    <row r="1315" spans="2:14" ht="12.75" hidden="1" customHeight="1"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</row>
    <row r="1316" spans="2:14" ht="12.75" hidden="1" customHeight="1"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</row>
    <row r="1317" spans="2:14" ht="12.75" hidden="1" customHeight="1"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</row>
    <row r="1318" spans="2:14" ht="12.75" hidden="1" customHeight="1"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</row>
    <row r="1319" spans="2:14" ht="12.75" hidden="1" customHeight="1"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</row>
    <row r="1320" spans="2:14" ht="12.75" hidden="1" customHeight="1"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</row>
    <row r="1321" spans="2:14" ht="12.75" hidden="1" customHeight="1"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</row>
    <row r="1322" spans="2:14" ht="12.75" hidden="1" customHeight="1"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</row>
    <row r="1323" spans="2:14" ht="12.75" hidden="1" customHeight="1"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</row>
    <row r="1324" spans="2:14" ht="12.75" hidden="1" customHeight="1"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</row>
    <row r="1325" spans="2:14" ht="12.75" hidden="1" customHeight="1"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</row>
    <row r="1326" spans="2:14" ht="12.75" hidden="1" customHeight="1"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</row>
    <row r="1327" spans="2:14" ht="12.75" hidden="1" customHeight="1"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</row>
    <row r="1328" spans="2:14" ht="12.75" hidden="1" customHeight="1"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</row>
    <row r="1329" spans="2:14" ht="12.75" hidden="1" customHeight="1"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</row>
    <row r="1330" spans="2:14" ht="12.75" hidden="1" customHeight="1"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</row>
    <row r="1331" spans="2:14" ht="12.75" hidden="1" customHeight="1"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</row>
    <row r="1332" spans="2:14" ht="12.75" hidden="1" customHeight="1"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</row>
    <row r="1333" spans="2:14" ht="12.75" hidden="1" customHeight="1"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</row>
    <row r="1334" spans="2:14" ht="12.75" hidden="1" customHeight="1"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</row>
    <row r="1335" spans="2:14" ht="12.75" hidden="1" customHeight="1"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</row>
    <row r="1336" spans="2:14" ht="12.75" hidden="1" customHeight="1"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</row>
    <row r="1337" spans="2:14" ht="12.75" hidden="1" customHeight="1"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</row>
    <row r="1338" spans="2:14" ht="12.75" hidden="1" customHeight="1"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</row>
    <row r="1339" spans="2:14" ht="12.75" hidden="1" customHeight="1"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</row>
    <row r="1340" spans="2:14" ht="12.75" hidden="1" customHeight="1"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</row>
    <row r="1341" spans="2:14" ht="12.75" hidden="1" customHeight="1"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</row>
    <row r="1342" spans="2:14" ht="12.75" hidden="1" customHeight="1"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</row>
    <row r="1343" spans="2:14" ht="12.75" hidden="1" customHeight="1"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</row>
    <row r="1344" spans="2:14" ht="12.75" hidden="1" customHeight="1"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</row>
    <row r="1345" spans="2:14" ht="12.75" hidden="1" customHeight="1"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</row>
    <row r="1346" spans="2:14" ht="12.75" hidden="1" customHeight="1"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</row>
    <row r="1347" spans="2:14" ht="12.75" hidden="1" customHeight="1"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</row>
    <row r="1348" spans="2:14" ht="12.75" hidden="1" customHeight="1"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</row>
    <row r="1349" spans="2:14" ht="12.75" hidden="1" customHeight="1"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</row>
    <row r="1350" spans="2:14" ht="12.75" hidden="1" customHeight="1"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</row>
    <row r="1351" spans="2:14" ht="12.75" hidden="1" customHeight="1"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</row>
    <row r="1352" spans="2:14" ht="12.75" hidden="1" customHeight="1"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</row>
    <row r="1353" spans="2:14" ht="12.75" hidden="1" customHeight="1"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</row>
    <row r="1354" spans="2:14" ht="12.75" hidden="1" customHeight="1"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</row>
    <row r="1355" spans="2:14" ht="12.75" hidden="1" customHeight="1"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</row>
    <row r="1356" spans="2:14" ht="12.75" hidden="1" customHeight="1"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</row>
    <row r="1357" spans="2:14" ht="12.75" hidden="1" customHeight="1"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</row>
    <row r="1358" spans="2:14" ht="12.75" hidden="1" customHeight="1"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</row>
    <row r="1359" spans="2:14" ht="12.75" hidden="1" customHeight="1"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</row>
    <row r="1360" spans="2:14" ht="12.75" hidden="1" customHeight="1"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</row>
    <row r="1361" spans="2:14" ht="12.75" hidden="1" customHeight="1"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</row>
    <row r="1362" spans="2:14" ht="12.75" hidden="1" customHeight="1"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</row>
    <row r="1363" spans="2:14" ht="12.75" hidden="1" customHeight="1"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</row>
    <row r="1364" spans="2:14" ht="12.75" hidden="1" customHeight="1"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</row>
    <row r="1365" spans="2:14" ht="12.75" hidden="1" customHeight="1"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</row>
    <row r="1366" spans="2:14" ht="12.75" hidden="1" customHeight="1"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</row>
    <row r="1367" spans="2:14" ht="12.75" hidden="1" customHeight="1"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</row>
    <row r="1368" spans="2:14" ht="12.75" hidden="1" customHeight="1"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</row>
    <row r="1369" spans="2:14" ht="12.75" hidden="1" customHeight="1"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</row>
    <row r="1370" spans="2:14" ht="12.75" hidden="1" customHeight="1"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</row>
    <row r="1371" spans="2:14" ht="12.75" hidden="1" customHeight="1"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</row>
    <row r="1372" spans="2:14" ht="12.75" hidden="1" customHeight="1"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</row>
    <row r="1373" spans="2:14" ht="12.75" hidden="1" customHeight="1"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</row>
    <row r="1374" spans="2:14" ht="12.75" hidden="1" customHeight="1"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</row>
    <row r="1375" spans="2:14" ht="12.75" hidden="1" customHeight="1"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</row>
    <row r="1376" spans="2:14" ht="12.75" hidden="1" customHeight="1"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</row>
    <row r="1377" spans="2:14" ht="12.75" hidden="1" customHeight="1"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</row>
    <row r="1378" spans="2:14" ht="12.75" hidden="1" customHeight="1"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</row>
    <row r="1379" spans="2:14" ht="12.75" hidden="1" customHeight="1"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</row>
    <row r="1380" spans="2:14" ht="12.75" hidden="1" customHeight="1"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</row>
    <row r="1381" spans="2:14" ht="12.75" hidden="1" customHeight="1"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</row>
    <row r="1382" spans="2:14" ht="12.75" hidden="1" customHeight="1"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</row>
    <row r="1383" spans="2:14" ht="12.75" hidden="1" customHeight="1"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</row>
    <row r="1384" spans="2:14" ht="12.75" hidden="1" customHeight="1"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</row>
    <row r="1385" spans="2:14" ht="12.75" hidden="1" customHeight="1"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</row>
    <row r="1386" spans="2:14" ht="12.75" hidden="1" customHeight="1"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</row>
    <row r="1387" spans="2:14" ht="12.75" hidden="1" customHeight="1"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</row>
    <row r="1388" spans="2:14" ht="12.75" hidden="1" customHeight="1"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</row>
    <row r="1389" spans="2:14" ht="12.75" hidden="1" customHeight="1"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</row>
    <row r="1390" spans="2:14" ht="12.75" hidden="1" customHeight="1"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</row>
    <row r="1391" spans="2:14" ht="12.75" hidden="1" customHeight="1"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</row>
    <row r="1392" spans="2:14" ht="12.75" hidden="1" customHeight="1"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</row>
    <row r="1393" spans="2:14" ht="12.75" hidden="1" customHeight="1"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</row>
    <row r="1394" spans="2:14" ht="12.75" hidden="1" customHeight="1"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</row>
    <row r="1395" spans="2:14" ht="12.75" hidden="1" customHeight="1"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</row>
    <row r="1396" spans="2:14" ht="12.75" hidden="1" customHeight="1"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</row>
    <row r="1397" spans="2:14" ht="12.75" hidden="1" customHeight="1"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</row>
    <row r="1398" spans="2:14" ht="12.75" hidden="1" customHeight="1"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</row>
    <row r="1399" spans="2:14" ht="12.75" hidden="1" customHeight="1"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</row>
    <row r="1400" spans="2:14" ht="12.75" hidden="1" customHeight="1"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</row>
    <row r="1401" spans="2:14" ht="12.75" hidden="1" customHeight="1"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</row>
    <row r="1402" spans="2:14" ht="12.75" hidden="1" customHeight="1"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</row>
    <row r="1403" spans="2:14" ht="12.75" hidden="1" customHeight="1"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</row>
    <row r="1404" spans="2:14" ht="12.75" hidden="1" customHeight="1"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</row>
    <row r="1405" spans="2:14" ht="12.75" hidden="1" customHeight="1"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</row>
    <row r="1406" spans="2:14" ht="12.75" hidden="1" customHeight="1"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</row>
    <row r="1407" spans="2:14" ht="12.75" hidden="1" customHeight="1"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</row>
    <row r="1408" spans="2:14" ht="12.75" hidden="1" customHeight="1"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</row>
    <row r="1409" spans="2:14" ht="12.75" hidden="1" customHeight="1"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</row>
    <row r="1410" spans="2:14" ht="12.75" hidden="1" customHeight="1"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</row>
    <row r="1411" spans="2:14" ht="12.75" hidden="1" customHeight="1"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</row>
    <row r="1412" spans="2:14" ht="12.75" hidden="1" customHeight="1"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</row>
    <row r="1413" spans="2:14" ht="12.75" hidden="1" customHeight="1"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</row>
    <row r="1414" spans="2:14" ht="12.75" hidden="1" customHeight="1"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</row>
    <row r="1415" spans="2:14" ht="12.75" hidden="1" customHeight="1"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</row>
    <row r="1416" spans="2:14" ht="12.75" hidden="1" customHeight="1"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</row>
    <row r="1417" spans="2:14" ht="12.75" hidden="1" customHeight="1"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</row>
    <row r="1418" spans="2:14" ht="12.75" hidden="1" customHeight="1"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</row>
    <row r="1419" spans="2:14" ht="12.75" hidden="1" customHeight="1"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</row>
    <row r="1420" spans="2:14" ht="12.75" hidden="1" customHeight="1"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</row>
    <row r="1421" spans="2:14" ht="12.75" hidden="1" customHeight="1"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</row>
    <row r="1422" spans="2:14" ht="12.75" hidden="1" customHeight="1"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</row>
    <row r="1423" spans="2:14" ht="12.75" hidden="1" customHeight="1"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</row>
    <row r="1424" spans="2:14" ht="12.75" hidden="1" customHeight="1"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</row>
    <row r="1425" spans="2:14" ht="12.75" hidden="1" customHeight="1"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</row>
    <row r="1426" spans="2:14" ht="12.75" hidden="1" customHeight="1"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</row>
    <row r="1427" spans="2:14" ht="12.75" hidden="1" customHeight="1"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</row>
    <row r="1428" spans="2:14" ht="12.75" hidden="1" customHeight="1"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</row>
    <row r="1429" spans="2:14" ht="12.75" hidden="1" customHeight="1"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</row>
    <row r="1430" spans="2:14" ht="12.75" hidden="1" customHeight="1"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</row>
    <row r="1431" spans="2:14" ht="12.75" hidden="1" customHeight="1"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</row>
    <row r="1432" spans="2:14" ht="12.75" hidden="1" customHeight="1"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</row>
    <row r="1433" spans="2:14" ht="12.75" hidden="1" customHeight="1"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</row>
    <row r="1434" spans="2:14" ht="12.75" hidden="1" customHeight="1"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</row>
    <row r="1435" spans="2:14" ht="12.75" hidden="1" customHeight="1"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</row>
    <row r="1436" spans="2:14" ht="12.75" hidden="1" customHeight="1"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</row>
    <row r="1437" spans="2:14" ht="12.75" hidden="1" customHeight="1"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</row>
    <row r="1438" spans="2:14" ht="12.75" hidden="1" customHeight="1"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</row>
    <row r="1439" spans="2:14" ht="12.75" hidden="1" customHeight="1"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</row>
    <row r="1440" spans="2:14" ht="12.75" hidden="1" customHeight="1"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</row>
    <row r="1441" spans="2:14" ht="12.75" hidden="1" customHeight="1"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</row>
    <row r="1442" spans="2:14" ht="12.75" hidden="1" customHeight="1"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</row>
    <row r="1443" spans="2:14" ht="12.75" hidden="1" customHeight="1"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</row>
    <row r="1444" spans="2:14" ht="12.75" hidden="1" customHeight="1"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</row>
    <row r="1445" spans="2:14" ht="12.75" hidden="1" customHeight="1"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</row>
    <row r="1446" spans="2:14" ht="12.75" hidden="1" customHeight="1"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</row>
    <row r="1447" spans="2:14" ht="12.75" hidden="1" customHeight="1"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</row>
    <row r="1448" spans="2:14" ht="12.75" hidden="1" customHeight="1"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</row>
    <row r="1449" spans="2:14" ht="12.75" hidden="1" customHeight="1"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</row>
    <row r="1450" spans="2:14" ht="12.75" hidden="1" customHeight="1"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</row>
    <row r="1451" spans="2:14" ht="12.75" hidden="1" customHeight="1"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</row>
    <row r="1452" spans="2:14" ht="12.75" hidden="1" customHeight="1"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</row>
    <row r="1453" spans="2:14" ht="12.75" hidden="1" customHeight="1"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</row>
    <row r="1454" spans="2:14" ht="12.75" hidden="1" customHeight="1"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</row>
    <row r="1455" spans="2:14" ht="12.75" hidden="1" customHeight="1"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</row>
    <row r="1456" spans="2:14" ht="12.75" hidden="1" customHeight="1"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</row>
    <row r="1457" spans="2:14" ht="12.75" hidden="1" customHeight="1"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</row>
    <row r="1458" spans="2:14" ht="12.75" hidden="1" customHeight="1"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</row>
    <row r="1459" spans="2:14" ht="12.75" hidden="1" customHeight="1"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</row>
    <row r="1460" spans="2:14" ht="12.75" hidden="1" customHeight="1"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</row>
    <row r="1461" spans="2:14" ht="12.75" hidden="1" customHeight="1"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</row>
    <row r="1462" spans="2:14" ht="12.75" hidden="1" customHeight="1"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</row>
    <row r="1463" spans="2:14" ht="12.75" hidden="1" customHeight="1"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</row>
    <row r="1464" spans="2:14" ht="12.75" hidden="1" customHeight="1"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</row>
    <row r="1465" spans="2:14" ht="12.75" hidden="1" customHeight="1"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</row>
    <row r="1466" spans="2:14" ht="12.75" hidden="1" customHeight="1"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</row>
    <row r="1467" spans="2:14" ht="12.75" hidden="1" customHeight="1"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</row>
    <row r="1468" spans="2:14" ht="12.75" hidden="1" customHeight="1"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</row>
    <row r="1469" spans="2:14" ht="12.75" hidden="1" customHeight="1"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</row>
    <row r="1470" spans="2:14" ht="12.75" hidden="1" customHeight="1"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</row>
    <row r="1471" spans="2:14" ht="12.75" hidden="1" customHeight="1"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</row>
    <row r="1472" spans="2:14" ht="12.75" hidden="1" customHeight="1"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</row>
    <row r="1473" spans="2:14" ht="12.75" hidden="1" customHeight="1"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</row>
    <row r="1474" spans="2:14" ht="12.75" hidden="1" customHeight="1"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</row>
    <row r="1475" spans="2:14" ht="12.75" hidden="1" customHeight="1"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</row>
    <row r="1476" spans="2:14" ht="12.75" hidden="1" customHeight="1"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</row>
    <row r="1477" spans="2:14" ht="12.75" hidden="1" customHeight="1"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</row>
    <row r="1478" spans="2:14" ht="12.75" hidden="1" customHeight="1"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</row>
    <row r="1479" spans="2:14" ht="12.75" hidden="1" customHeight="1"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</row>
    <row r="1480" spans="2:14" ht="12.75" hidden="1" customHeight="1"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</row>
    <row r="1481" spans="2:14" ht="12.75" hidden="1" customHeight="1"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</row>
    <row r="1482" spans="2:14" ht="12.75" hidden="1" customHeight="1"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</row>
    <row r="1483" spans="2:14" ht="12.75" hidden="1" customHeight="1"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</row>
    <row r="1484" spans="2:14" ht="12.75" hidden="1" customHeight="1"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</row>
    <row r="1485" spans="2:14" ht="12.75" hidden="1" customHeight="1"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</row>
    <row r="1486" spans="2:14" ht="12.75" hidden="1" customHeight="1"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</row>
    <row r="1487" spans="2:14" ht="12.75" hidden="1" customHeight="1"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</row>
    <row r="1488" spans="2:14" ht="12.75" hidden="1" customHeight="1"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</row>
    <row r="1489" spans="2:14" ht="12.75" hidden="1" customHeight="1"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</row>
    <row r="1490" spans="2:14" ht="12.75" hidden="1" customHeight="1"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</row>
    <row r="1491" spans="2:14" ht="12.75" hidden="1" customHeight="1"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</row>
    <row r="1492" spans="2:14" ht="12.75" hidden="1" customHeight="1"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</row>
    <row r="1493" spans="2:14" ht="12.75" hidden="1" customHeight="1"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</row>
    <row r="1494" spans="2:14" ht="12.75" hidden="1" customHeight="1"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</row>
    <row r="1495" spans="2:14" ht="12.75" hidden="1" customHeight="1"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</row>
    <row r="1496" spans="2:14" ht="12.75" hidden="1" customHeight="1"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</row>
    <row r="1497" spans="2:14" ht="12.75" hidden="1" customHeight="1"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</row>
    <row r="1498" spans="2:14" ht="12.75" hidden="1" customHeight="1"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</row>
    <row r="1499" spans="2:14" ht="12.75" hidden="1" customHeight="1"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</row>
    <row r="1500" spans="2:14" ht="12.75" hidden="1" customHeight="1"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</row>
    <row r="1501" spans="2:14" ht="12.75" hidden="1" customHeight="1"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</row>
    <row r="1502" spans="2:14" ht="12.75" hidden="1" customHeight="1"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</row>
    <row r="1503" spans="2:14" ht="12.75" hidden="1" customHeight="1"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</row>
    <row r="1504" spans="2:14" ht="12.75" hidden="1" customHeight="1"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</row>
    <row r="1505" spans="2:14" ht="12.75" hidden="1" customHeight="1"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</row>
    <row r="1506" spans="2:14" ht="12.75" hidden="1" customHeight="1"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</row>
    <row r="1507" spans="2:14" ht="12.75" hidden="1" customHeight="1"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</row>
    <row r="1508" spans="2:14" ht="12.75" hidden="1" customHeight="1"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</row>
    <row r="1509" spans="2:14" ht="12.75" hidden="1" customHeight="1"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</row>
    <row r="1510" spans="2:14" ht="12.75" hidden="1" customHeight="1"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</row>
    <row r="1511" spans="2:14" ht="12.75" hidden="1" customHeight="1"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</row>
    <row r="1512" spans="2:14" ht="12.75" hidden="1" customHeight="1"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</row>
    <row r="1513" spans="2:14" ht="12.75" hidden="1" customHeight="1"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</row>
    <row r="1514" spans="2:14" ht="12.75" hidden="1" customHeight="1"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</row>
    <row r="1515" spans="2:14" ht="12.75" hidden="1" customHeight="1"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</row>
    <row r="1516" spans="2:14" ht="12.75" hidden="1" customHeight="1"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</row>
    <row r="1517" spans="2:14" ht="12.75" hidden="1" customHeight="1"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</row>
    <row r="1518" spans="2:14" ht="12.75" hidden="1" customHeight="1"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</row>
    <row r="1519" spans="2:14" ht="12.75" hidden="1" customHeight="1"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</row>
    <row r="1520" spans="2:14" ht="12.75" hidden="1" customHeight="1"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</row>
    <row r="1521" spans="2:14" ht="12.75" hidden="1" customHeight="1"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</row>
    <row r="1522" spans="2:14" ht="12.75" hidden="1" customHeight="1"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</row>
    <row r="1523" spans="2:14" ht="12.75" hidden="1" customHeight="1"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</row>
    <row r="1524" spans="2:14" ht="12.75" hidden="1" customHeight="1"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</row>
    <row r="1525" spans="2:14" ht="12.75" hidden="1" customHeight="1"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</row>
    <row r="1526" spans="2:14" ht="12.75" hidden="1" customHeight="1"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</row>
    <row r="1527" spans="2:14" ht="12.75" hidden="1" customHeight="1"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</row>
    <row r="1528" spans="2:14" ht="12.75" hidden="1" customHeight="1"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</row>
    <row r="1529" spans="2:14" ht="12.75" hidden="1" customHeight="1"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</row>
    <row r="1530" spans="2:14" ht="12.75" hidden="1" customHeight="1"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</row>
    <row r="1531" spans="2:14" ht="12.75" hidden="1" customHeight="1"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</row>
    <row r="1532" spans="2:14" ht="12.75" hidden="1" customHeight="1"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</row>
    <row r="1533" spans="2:14" ht="12.75" hidden="1" customHeight="1"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</row>
    <row r="1534" spans="2:14" ht="12.75" hidden="1" customHeight="1"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</row>
    <row r="1535" spans="2:14" ht="12.75" hidden="1" customHeight="1"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</row>
    <row r="1536" spans="2:14" ht="12.75" hidden="1" customHeight="1"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</row>
    <row r="1537" spans="2:14" ht="12.75" hidden="1" customHeight="1"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</row>
    <row r="1538" spans="2:14" ht="12.75" hidden="1" customHeight="1"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</row>
    <row r="1539" spans="2:14" ht="12.75" hidden="1" customHeight="1"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</row>
    <row r="1540" spans="2:14" ht="12.75" hidden="1" customHeight="1"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</row>
    <row r="1541" spans="2:14" ht="12.75" hidden="1" customHeight="1"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</row>
    <row r="1542" spans="2:14" ht="12.75" hidden="1" customHeight="1"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</row>
    <row r="1543" spans="2:14" ht="12.75" hidden="1" customHeight="1"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</row>
    <row r="1544" spans="2:14" ht="12.75" hidden="1" customHeight="1"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</row>
    <row r="1545" spans="2:14" ht="12.75" hidden="1" customHeight="1"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</row>
    <row r="1546" spans="2:14" ht="12.75" hidden="1" customHeight="1"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</row>
    <row r="1547" spans="2:14" ht="12.75" hidden="1" customHeight="1"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</row>
    <row r="1548" spans="2:14" ht="12.75" hidden="1" customHeight="1"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</row>
    <row r="1549" spans="2:14" ht="12.75" hidden="1" customHeight="1"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</row>
    <row r="1550" spans="2:14" ht="12.75" hidden="1" customHeight="1"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</row>
    <row r="1551" spans="2:14" ht="12.75" hidden="1" customHeight="1"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</row>
    <row r="1552" spans="2:14" ht="12.75" hidden="1" customHeight="1"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</row>
    <row r="1553" spans="2:14" ht="12.75" hidden="1" customHeight="1"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</row>
    <row r="1554" spans="2:14" ht="12.75" hidden="1" customHeight="1"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</row>
    <row r="1555" spans="2:14" ht="12.75" hidden="1" customHeight="1"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</row>
    <row r="1556" spans="2:14" ht="12.75" hidden="1" customHeight="1"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</row>
    <row r="1557" spans="2:14" ht="12.75" hidden="1" customHeight="1"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</row>
    <row r="1558" spans="2:14" ht="12.75" hidden="1" customHeight="1"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</row>
    <row r="1559" spans="2:14" ht="12.75" hidden="1" customHeight="1"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</row>
    <row r="1560" spans="2:14" ht="12.75" hidden="1" customHeight="1"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</row>
    <row r="1561" spans="2:14" ht="12.75" hidden="1" customHeight="1"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</row>
    <row r="1562" spans="2:14" ht="12.75" hidden="1" customHeight="1"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</row>
    <row r="1563" spans="2:14" ht="12.75" hidden="1" customHeight="1"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</row>
    <row r="1564" spans="2:14" ht="12.75" hidden="1" customHeight="1"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</row>
    <row r="1565" spans="2:14" ht="12.75" hidden="1" customHeight="1"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</row>
    <row r="1566" spans="2:14" ht="12.75" hidden="1" customHeight="1"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</row>
    <row r="1567" spans="2:14" ht="12.75" hidden="1" customHeight="1"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</row>
    <row r="1568" spans="2:14" ht="12.75" hidden="1" customHeight="1"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</row>
    <row r="1569" spans="2:14" ht="12.75" hidden="1" customHeight="1"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</row>
    <row r="1570" spans="2:14" ht="12.75" hidden="1" customHeight="1"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</row>
    <row r="1571" spans="2:14" ht="12.75" hidden="1" customHeight="1"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</row>
    <row r="1572" spans="2:14" ht="12.75" hidden="1" customHeight="1"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</row>
    <row r="1573" spans="2:14" ht="12.75" hidden="1" customHeight="1"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</row>
    <row r="1574" spans="2:14" ht="12.75" hidden="1" customHeight="1"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</row>
    <row r="1575" spans="2:14" ht="12.75" hidden="1" customHeight="1"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</row>
    <row r="1576" spans="2:14" ht="12.75" hidden="1" customHeight="1"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</row>
    <row r="1577" spans="2:14" ht="12.75" hidden="1" customHeight="1"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</row>
    <row r="1578" spans="2:14" ht="12.75" hidden="1" customHeight="1"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</row>
    <row r="1579" spans="2:14" ht="12.75" hidden="1" customHeight="1"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</row>
    <row r="1580" spans="2:14" ht="12.75" hidden="1" customHeight="1"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</row>
    <row r="1581" spans="2:14" ht="12.75" hidden="1" customHeight="1"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</row>
    <row r="1582" spans="2:14" ht="12.75" hidden="1" customHeight="1"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</row>
    <row r="1583" spans="2:14" ht="12.75" hidden="1" customHeight="1"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</row>
    <row r="1584" spans="2:14" ht="12.75" hidden="1" customHeight="1"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</row>
    <row r="1585" spans="2:14" ht="12.75" hidden="1" customHeight="1"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</row>
    <row r="1586" spans="2:14" ht="12.75" hidden="1" customHeight="1"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</row>
    <row r="1587" spans="2:14" ht="12.75" hidden="1" customHeight="1"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</row>
    <row r="1588" spans="2:14" ht="12.75" hidden="1" customHeight="1"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</row>
    <row r="1589" spans="2:14" ht="12.75" hidden="1" customHeight="1"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</row>
    <row r="1590" spans="2:14" ht="12.75" hidden="1" customHeight="1"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</row>
    <row r="1591" spans="2:14" ht="12.75" hidden="1" customHeight="1"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</row>
    <row r="1592" spans="2:14" ht="12.75" hidden="1" customHeight="1"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</row>
    <row r="1593" spans="2:14" ht="12.75" hidden="1" customHeight="1"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</row>
    <row r="1594" spans="2:14" ht="12.75" hidden="1" customHeight="1"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</row>
    <row r="1595" spans="2:14" ht="12.75" hidden="1" customHeight="1"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</row>
    <row r="1596" spans="2:14" ht="12.75" hidden="1" customHeight="1"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</row>
    <row r="1597" spans="2:14" ht="12.75" hidden="1" customHeight="1"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</row>
    <row r="1598" spans="2:14" ht="12.75" hidden="1" customHeight="1"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</row>
    <row r="1599" spans="2:14" ht="12.75" hidden="1" customHeight="1"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</row>
    <row r="1600" spans="2:14" ht="12.75" hidden="1" customHeight="1"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</row>
    <row r="1601" spans="2:14" ht="12.75" hidden="1" customHeight="1"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</row>
    <row r="1602" spans="2:14" ht="12.75" hidden="1" customHeight="1"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</row>
    <row r="1603" spans="2:14" ht="12.75" hidden="1" customHeight="1"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</row>
    <row r="1604" spans="2:14" ht="12.75" hidden="1" customHeight="1"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</row>
    <row r="1605" spans="2:14" ht="12.75" hidden="1" customHeight="1"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</row>
    <row r="1606" spans="2:14" ht="12.75" hidden="1" customHeight="1"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</row>
    <row r="1607" spans="2:14" ht="12.75" hidden="1" customHeight="1"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</row>
    <row r="1608" spans="2:14" ht="12.75" hidden="1" customHeight="1"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</row>
    <row r="1609" spans="2:14" ht="12.75" hidden="1" customHeight="1"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</row>
    <row r="1610" spans="2:14" ht="12.75" hidden="1" customHeight="1"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</row>
    <row r="1611" spans="2:14" ht="12.75" hidden="1" customHeight="1"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</row>
    <row r="1612" spans="2:14" ht="12.75" hidden="1" customHeight="1"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</row>
    <row r="1613" spans="2:14" ht="12.75" hidden="1" customHeight="1"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</row>
    <row r="1614" spans="2:14" ht="12.75" hidden="1" customHeight="1"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</row>
    <row r="1615" spans="2:14" ht="12.75" hidden="1" customHeight="1"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</row>
    <row r="1616" spans="2:14" ht="12.75" hidden="1" customHeight="1"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</row>
    <row r="1617" spans="2:14" ht="12.75" hidden="1" customHeight="1"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</row>
    <row r="1618" spans="2:14" ht="12.75" hidden="1" customHeight="1"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</row>
    <row r="1619" spans="2:14" ht="12.75" hidden="1" customHeight="1"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</row>
    <row r="1620" spans="2:14" ht="12.75" hidden="1" customHeight="1"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</row>
    <row r="1621" spans="2:14" ht="12.75" hidden="1" customHeight="1"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</row>
    <row r="1622" spans="2:14" ht="12.75" hidden="1" customHeight="1"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</row>
    <row r="1623" spans="2:14" ht="12.75" hidden="1" customHeight="1"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</row>
    <row r="1624" spans="2:14" ht="12.75" hidden="1" customHeight="1"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</row>
    <row r="1625" spans="2:14" ht="12.75" hidden="1" customHeight="1"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</row>
    <row r="1626" spans="2:14" ht="12.75" hidden="1" customHeight="1"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</row>
    <row r="1627" spans="2:14" ht="12.75" hidden="1" customHeight="1"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</row>
    <row r="1628" spans="2:14" ht="12.75" hidden="1" customHeight="1"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</row>
    <row r="1629" spans="2:14" ht="12.75" hidden="1" customHeight="1"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</row>
    <row r="1630" spans="2:14" ht="12.75" hidden="1" customHeight="1"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</row>
    <row r="1631" spans="2:14" ht="12.75" hidden="1" customHeight="1"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</row>
    <row r="1632" spans="2:14" ht="12.75" hidden="1" customHeight="1"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</row>
    <row r="1633" spans="2:14" ht="12.75" hidden="1" customHeight="1"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</row>
    <row r="1634" spans="2:14" ht="12.75" hidden="1" customHeight="1"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</row>
    <row r="1635" spans="2:14" ht="12.75" hidden="1" customHeight="1"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</row>
    <row r="1636" spans="2:14" ht="12.75" hidden="1" customHeight="1"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</row>
    <row r="1637" spans="2:14" ht="12.75" hidden="1" customHeight="1"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</row>
    <row r="1638" spans="2:14" ht="12.75" hidden="1" customHeight="1"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</row>
    <row r="1639" spans="2:14" ht="12.75" hidden="1" customHeight="1"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</row>
    <row r="1640" spans="2:14" ht="12.75" hidden="1" customHeight="1"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</row>
    <row r="1641" spans="2:14" ht="12.75" hidden="1" customHeight="1"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</row>
    <row r="1642" spans="2:14" ht="12.75" hidden="1" customHeight="1"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</row>
    <row r="1643" spans="2:14" ht="12.75" hidden="1" customHeight="1"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</row>
    <row r="1644" spans="2:14" ht="12.75" hidden="1" customHeight="1"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</row>
    <row r="1645" spans="2:14" ht="12.75" hidden="1" customHeight="1"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</row>
    <row r="1646" spans="2:14" ht="12.75" hidden="1" customHeight="1"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</row>
    <row r="1647" spans="2:14" ht="12.75" hidden="1" customHeight="1"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</row>
    <row r="1648" spans="2:14" ht="12.75" hidden="1" customHeight="1"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</row>
    <row r="1649" spans="2:14" ht="12.75" hidden="1" customHeight="1"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</row>
    <row r="1650" spans="2:14" ht="12.75" hidden="1" customHeight="1"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</row>
    <row r="1651" spans="2:14" ht="12.75" hidden="1" customHeight="1"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</row>
    <row r="1652" spans="2:14" ht="12.75" hidden="1" customHeight="1"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</row>
    <row r="1653" spans="2:14" ht="12.75" hidden="1" customHeight="1"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</row>
    <row r="1654" spans="2:14" ht="12.75" hidden="1" customHeight="1"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</row>
    <row r="1655" spans="2:14" ht="12.75" hidden="1" customHeight="1"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</row>
    <row r="1656" spans="2:14" ht="12.75" hidden="1" customHeight="1"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</row>
    <row r="1657" spans="2:14" ht="12.75" hidden="1" customHeight="1"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</row>
    <row r="1658" spans="2:14" ht="12.75" hidden="1" customHeight="1"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</row>
    <row r="1659" spans="2:14" ht="12.75" hidden="1" customHeight="1"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</row>
    <row r="1660" spans="2:14" ht="12.75" hidden="1" customHeight="1"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</row>
    <row r="1661" spans="2:14" ht="12.75" hidden="1" customHeight="1"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</row>
    <row r="1662" spans="2:14" ht="12.75" hidden="1" customHeight="1"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</row>
    <row r="1663" spans="2:14" ht="12.75" hidden="1" customHeight="1"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</row>
    <row r="1664" spans="2:14" ht="12.75" hidden="1" customHeight="1"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</row>
    <row r="1665" spans="2:14" ht="12.75" hidden="1" customHeight="1"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</row>
    <row r="1666" spans="2:14" ht="12.75" hidden="1" customHeight="1"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</row>
    <row r="1667" spans="2:14" ht="12.75" hidden="1" customHeight="1"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</row>
    <row r="1668" spans="2:14" ht="12.75" hidden="1" customHeight="1"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</row>
    <row r="1669" spans="2:14" ht="12.75" hidden="1" customHeight="1"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</row>
    <row r="1670" spans="2:14" ht="12.75" hidden="1" customHeight="1"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</row>
    <row r="1671" spans="2:14" ht="12.75" hidden="1" customHeight="1"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</row>
    <row r="1672" spans="2:14" ht="12.75" hidden="1" customHeight="1"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</row>
    <row r="1673" spans="2:14" ht="12.75" hidden="1" customHeight="1"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</row>
    <row r="1674" spans="2:14" ht="12.75" hidden="1" customHeight="1"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</row>
    <row r="1675" spans="2:14" ht="12.75" hidden="1" customHeight="1"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</row>
    <row r="1676" spans="2:14" ht="12.75" hidden="1" customHeight="1"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</row>
    <row r="1677" spans="2:14" ht="12.75" hidden="1" customHeight="1"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</row>
    <row r="1678" spans="2:14" ht="12.75" hidden="1" customHeight="1"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</row>
    <row r="1679" spans="2:14" ht="12.75" hidden="1" customHeight="1"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</row>
    <row r="1680" spans="2:14" ht="12.75" hidden="1" customHeight="1"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</row>
    <row r="1681" spans="2:14" ht="12.75" hidden="1" customHeight="1"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</row>
    <row r="1682" spans="2:14" ht="12.75" hidden="1" customHeight="1"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</row>
    <row r="1683" spans="2:14" ht="12.75" hidden="1" customHeight="1"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</row>
    <row r="1684" spans="2:14" ht="12.75" hidden="1" customHeight="1"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</row>
    <row r="1685" spans="2:14" ht="12.75" hidden="1" customHeight="1"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</row>
    <row r="1686" spans="2:14" ht="12.75" hidden="1" customHeight="1"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</row>
    <row r="1687" spans="2:14" ht="12.75" hidden="1" customHeight="1"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</row>
    <row r="1688" spans="2:14" ht="12.75" hidden="1" customHeight="1"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</row>
    <row r="1689" spans="2:14" ht="12.75" hidden="1" customHeight="1"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</row>
    <row r="1690" spans="2:14" ht="12.75" hidden="1" customHeight="1"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</row>
    <row r="1691" spans="2:14" ht="12.75" hidden="1" customHeight="1"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</row>
    <row r="1692" spans="2:14" ht="12.75" hidden="1" customHeight="1"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</row>
    <row r="1693" spans="2:14" ht="12.75" hidden="1" customHeight="1"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</row>
    <row r="1694" spans="2:14" ht="12.75" hidden="1" customHeight="1"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</row>
    <row r="1695" spans="2:14" ht="12.75" hidden="1" customHeight="1"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</row>
    <row r="1696" spans="2:14" ht="12.75" hidden="1" customHeight="1"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</row>
    <row r="1697" spans="2:14" ht="12.75" hidden="1" customHeight="1"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</row>
    <row r="1698" spans="2:14" ht="12.75" hidden="1" customHeight="1"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</row>
    <row r="1699" spans="2:14" ht="12.75" hidden="1" customHeight="1"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</row>
    <row r="1700" spans="2:14" ht="12.75" hidden="1" customHeight="1"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</row>
    <row r="1701" spans="2:14" ht="12.75" hidden="1" customHeight="1"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</row>
    <row r="1702" spans="2:14" ht="12.75" hidden="1" customHeight="1"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</row>
    <row r="1703" spans="2:14" ht="12.75" hidden="1" customHeight="1"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</row>
    <row r="1704" spans="2:14" ht="12.75" hidden="1" customHeight="1"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</row>
    <row r="1705" spans="2:14" ht="12.75" hidden="1" customHeight="1"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</row>
    <row r="1706" spans="2:14" ht="12.75" hidden="1" customHeight="1"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</row>
    <row r="1707" spans="2:14" ht="12.75" hidden="1" customHeight="1"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</row>
    <row r="1708" spans="2:14" ht="12.75" hidden="1" customHeight="1"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</row>
    <row r="1709" spans="2:14" ht="12.75" hidden="1" customHeight="1"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</row>
    <row r="1710" spans="2:14" ht="12.75" hidden="1" customHeight="1"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</row>
    <row r="1711" spans="2:14" ht="12.75" hidden="1" customHeight="1"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</row>
    <row r="1712" spans="2:14" ht="12.75" hidden="1" customHeight="1"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</row>
    <row r="1713" spans="2:14" ht="12.75" hidden="1" customHeight="1"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</row>
    <row r="1714" spans="2:14" ht="12.75" hidden="1" customHeight="1"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</row>
    <row r="1715" spans="2:14" ht="12.75" hidden="1" customHeight="1"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</row>
    <row r="1716" spans="2:14" ht="12.75" hidden="1" customHeight="1"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</row>
    <row r="1717" spans="2:14" ht="12.75" hidden="1" customHeight="1"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</row>
    <row r="1718" spans="2:14" ht="12.75" hidden="1" customHeight="1"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</row>
    <row r="1719" spans="2:14" ht="12.75" hidden="1" customHeight="1"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</row>
    <row r="1720" spans="2:14" ht="12.75" hidden="1" customHeight="1"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</row>
    <row r="1721" spans="2:14" ht="12.75" hidden="1" customHeight="1"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</row>
    <row r="1722" spans="2:14" ht="12.75" hidden="1" customHeight="1"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</row>
    <row r="1723" spans="2:14" ht="12.75" hidden="1" customHeight="1"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</row>
    <row r="1724" spans="2:14" ht="12.75" hidden="1" customHeight="1"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</row>
    <row r="1725" spans="2:14" ht="12.75" hidden="1" customHeight="1"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</row>
    <row r="1726" spans="2:14" ht="12.75" hidden="1" customHeight="1"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</row>
    <row r="1727" spans="2:14" ht="12.75" hidden="1" customHeight="1"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</row>
    <row r="1728" spans="2:14" ht="12.75" hidden="1" customHeight="1"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</row>
    <row r="1729" spans="2:14" ht="12.75" hidden="1" customHeight="1"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</row>
    <row r="1730" spans="2:14" ht="12.75" hidden="1" customHeight="1"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</row>
    <row r="1731" spans="2:14" ht="12.75" hidden="1" customHeight="1"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</row>
    <row r="1732" spans="2:14" ht="12.75" hidden="1" customHeight="1"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</row>
    <row r="1733" spans="2:14" ht="12.75" hidden="1" customHeight="1"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</row>
    <row r="1734" spans="2:14" ht="12.75" hidden="1" customHeight="1"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</row>
    <row r="1735" spans="2:14" ht="12.75" hidden="1" customHeight="1"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</row>
    <row r="1736" spans="2:14" ht="12.75" hidden="1" customHeight="1"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</row>
    <row r="1737" spans="2:14" ht="12.75" hidden="1" customHeight="1"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</row>
    <row r="1738" spans="2:14" ht="12.75" hidden="1" customHeight="1"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</row>
    <row r="1739" spans="2:14" ht="12.75" hidden="1" customHeight="1"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</row>
    <row r="1740" spans="2:14" ht="12.75" hidden="1" customHeight="1"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</row>
    <row r="1741" spans="2:14" ht="12.75" hidden="1" customHeight="1"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</row>
    <row r="1742" spans="2:14" ht="12.75" hidden="1" customHeight="1"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</row>
    <row r="1743" spans="2:14" ht="12.75" hidden="1" customHeight="1"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</row>
    <row r="1744" spans="2:14" ht="12.75" hidden="1" customHeight="1"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</row>
    <row r="1745" spans="2:14" ht="12.75" hidden="1" customHeight="1"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</row>
    <row r="1746" spans="2:14" ht="12.75" hidden="1" customHeight="1"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</row>
    <row r="1747" spans="2:14" ht="12.75" hidden="1" customHeight="1"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</row>
    <row r="1748" spans="2:14" ht="12.75" hidden="1" customHeight="1"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</row>
    <row r="1749" spans="2:14" ht="12.75" hidden="1" customHeight="1"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</row>
    <row r="1750" spans="2:14" ht="12.75" hidden="1" customHeight="1"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</row>
    <row r="1751" spans="2:14" ht="12.75" hidden="1" customHeight="1"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</row>
    <row r="1752" spans="2:14" ht="12.75" hidden="1" customHeight="1"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</row>
    <row r="1753" spans="2:14" ht="12.75" hidden="1" customHeight="1"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</row>
    <row r="1754" spans="2:14" ht="12.75" hidden="1" customHeight="1"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</row>
    <row r="1755" spans="2:14" ht="12.75" hidden="1" customHeight="1"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</row>
    <row r="1756" spans="2:14" ht="12.75" hidden="1" customHeight="1"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</row>
    <row r="1757" spans="2:14" ht="12.75" hidden="1" customHeight="1"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</row>
    <row r="1758" spans="2:14" ht="12.75" hidden="1" customHeight="1"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</row>
    <row r="1759" spans="2:14" ht="12.75" hidden="1" customHeight="1"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</row>
    <row r="1760" spans="2:14" ht="12.75" hidden="1" customHeight="1"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</row>
    <row r="1761" spans="2:14" ht="12.75" hidden="1" customHeight="1"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</row>
    <row r="1762" spans="2:14" ht="12.75" hidden="1" customHeight="1"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</row>
    <row r="1763" spans="2:14" ht="12.75" hidden="1" customHeight="1"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</row>
    <row r="1764" spans="2:14" ht="12.75" hidden="1" customHeight="1"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</row>
    <row r="1765" spans="2:14" ht="12.75" hidden="1" customHeight="1"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</row>
    <row r="1766" spans="2:14" ht="12.75" hidden="1" customHeight="1"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</row>
    <row r="1767" spans="2:14" ht="12.75" hidden="1" customHeight="1"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</row>
    <row r="1768" spans="2:14" ht="12.75" hidden="1" customHeight="1"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</row>
    <row r="1769" spans="2:14" ht="12.75" hidden="1" customHeight="1"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</row>
    <row r="1770" spans="2:14" ht="12.75" hidden="1" customHeight="1"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</row>
    <row r="1771" spans="2:14" ht="12.75" hidden="1" customHeight="1"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</row>
    <row r="1772" spans="2:14" ht="12.75" hidden="1" customHeight="1"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</row>
    <row r="1773" spans="2:14" ht="12.75" hidden="1" customHeight="1"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</row>
    <row r="1774" spans="2:14" ht="12.75" hidden="1" customHeight="1"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</row>
    <row r="1775" spans="2:14" ht="12.75" hidden="1" customHeight="1"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</row>
    <row r="1776" spans="2:14" ht="12.75" hidden="1" customHeight="1"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</row>
    <row r="1777" spans="2:14" ht="12.75" hidden="1" customHeight="1"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</row>
    <row r="1778" spans="2:14" ht="12.75" hidden="1" customHeight="1"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</row>
    <row r="1779" spans="2:14" ht="12.75" hidden="1" customHeight="1"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</row>
    <row r="1780" spans="2:14" ht="12.75" hidden="1" customHeight="1"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</row>
    <row r="1781" spans="2:14" ht="12.75" hidden="1" customHeight="1"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</row>
    <row r="1782" spans="2:14" ht="12.75" hidden="1" customHeight="1"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</row>
    <row r="1783" spans="2:14" ht="12.75" hidden="1" customHeight="1"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</row>
    <row r="1784" spans="2:14" ht="12.75" hidden="1" customHeight="1"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</row>
    <row r="1785" spans="2:14" ht="12.75" hidden="1" customHeight="1"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</row>
    <row r="1786" spans="2:14" ht="12.75" hidden="1" customHeight="1"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</row>
    <row r="1787" spans="2:14" ht="12.75" hidden="1" customHeight="1"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</row>
    <row r="1788" spans="2:14" ht="12.75" hidden="1" customHeight="1"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</row>
    <row r="1789" spans="2:14" ht="12.75" hidden="1" customHeight="1"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</row>
    <row r="1790" spans="2:14" ht="12.75" hidden="1" customHeight="1"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</row>
    <row r="1791" spans="2:14" ht="12.75" hidden="1" customHeight="1"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</row>
    <row r="1792" spans="2:14" ht="12.75" hidden="1" customHeight="1"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</row>
    <row r="1793" spans="2:14" ht="12.75" hidden="1" customHeight="1"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</row>
    <row r="1794" spans="2:14" ht="12.75" hidden="1" customHeight="1"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</row>
    <row r="1795" spans="2:14" ht="12.75" hidden="1" customHeight="1"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</row>
    <row r="1796" spans="2:14" ht="12.75" hidden="1" customHeight="1"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</row>
    <row r="1797" spans="2:14" ht="12.75" hidden="1" customHeight="1"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</row>
    <row r="1798" spans="2:14" ht="12.75" hidden="1" customHeight="1"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</row>
    <row r="1799" spans="2:14" ht="12.75" hidden="1" customHeight="1"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</row>
    <row r="1800" spans="2:14" ht="12.75" hidden="1" customHeight="1"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</row>
    <row r="1801" spans="2:14" ht="12.75" hidden="1" customHeight="1"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</row>
    <row r="1802" spans="2:14" ht="12.75" hidden="1" customHeight="1"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</row>
    <row r="1803" spans="2:14" ht="12.75" hidden="1" customHeight="1"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</row>
    <row r="1804" spans="2:14" ht="12.75" hidden="1" customHeight="1"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</row>
    <row r="1805" spans="2:14" ht="12.75" hidden="1" customHeight="1"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</row>
    <row r="1806" spans="2:14" ht="12.75" hidden="1" customHeight="1"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</row>
    <row r="1807" spans="2:14" ht="12.75" hidden="1" customHeight="1"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</row>
    <row r="1808" spans="2:14" ht="12.75" hidden="1" customHeight="1"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</row>
    <row r="1809" spans="2:14" ht="12.75" hidden="1" customHeight="1"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</row>
    <row r="1810" spans="2:14" ht="12.75" hidden="1" customHeight="1"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</row>
    <row r="1811" spans="2:14" ht="12.75" hidden="1" customHeight="1"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</row>
    <row r="1812" spans="2:14" ht="12.75" hidden="1" customHeight="1"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</row>
    <row r="1813" spans="2:14" ht="12.75" hidden="1" customHeight="1"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</row>
    <row r="1814" spans="2:14" ht="12.75" hidden="1" customHeight="1"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</row>
    <row r="1815" spans="2:14" ht="12.75" hidden="1" customHeight="1"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</row>
    <row r="1816" spans="2:14" ht="12.75" hidden="1" customHeight="1"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</row>
    <row r="1817" spans="2:14" ht="12.75" hidden="1" customHeight="1"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</row>
    <row r="1818" spans="2:14" ht="12.75" hidden="1" customHeight="1"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</row>
    <row r="1819" spans="2:14" ht="12.75" hidden="1" customHeight="1"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</row>
    <row r="1820" spans="2:14" ht="12.75" hidden="1" customHeight="1"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</row>
    <row r="1821" spans="2:14" ht="12.75" hidden="1" customHeight="1"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</row>
    <row r="1822" spans="2:14" ht="12.75" hidden="1" customHeight="1"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</row>
    <row r="1823" spans="2:14" ht="12.75" hidden="1" customHeight="1"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</row>
    <row r="1824" spans="2:14" ht="12.75" hidden="1" customHeight="1"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</row>
    <row r="1825" spans="2:14" ht="12.75" hidden="1" customHeight="1"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</row>
    <row r="1826" spans="2:14" ht="12.75" hidden="1" customHeight="1"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</row>
    <row r="1827" spans="2:14" ht="12.75" hidden="1" customHeight="1"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</row>
    <row r="1828" spans="2:14" ht="12.75" hidden="1" customHeight="1"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</row>
    <row r="1829" spans="2:14" ht="12.75" hidden="1" customHeight="1"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</row>
    <row r="1830" spans="2:14" ht="12.75" hidden="1" customHeight="1"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</row>
    <row r="1831" spans="2:14" ht="12.75" hidden="1" customHeight="1"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</row>
    <row r="1832" spans="2:14" ht="12.75" hidden="1" customHeight="1"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</row>
    <row r="1833" spans="2:14" ht="12.75" hidden="1" customHeight="1"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</row>
    <row r="1834" spans="2:14" ht="12.75" hidden="1" customHeight="1"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</row>
    <row r="1835" spans="2:14" ht="12.75" hidden="1" customHeight="1"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</row>
    <row r="1836" spans="2:14" ht="12.75" hidden="1" customHeight="1"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</row>
    <row r="1837" spans="2:14" ht="12.75" hidden="1" customHeight="1"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</row>
    <row r="1838" spans="2:14" ht="12.75" hidden="1" customHeight="1"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</row>
    <row r="1839" spans="2:14" ht="12.75" hidden="1" customHeight="1"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</row>
    <row r="1840" spans="2:14" ht="12.75" hidden="1" customHeight="1"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</row>
    <row r="1841" spans="2:14" ht="12.75" hidden="1" customHeight="1"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</row>
    <row r="1842" spans="2:14" ht="12.75" hidden="1" customHeight="1"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</row>
    <row r="1843" spans="2:14" ht="12.75" hidden="1" customHeight="1"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</row>
    <row r="1844" spans="2:14" ht="12.75" hidden="1" customHeight="1"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</row>
    <row r="1845" spans="2:14" ht="12.75" hidden="1" customHeight="1"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</row>
    <row r="1846" spans="2:14" ht="12.75" hidden="1" customHeight="1"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</row>
    <row r="1847" spans="2:14" ht="12.75" hidden="1" customHeight="1"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</row>
    <row r="1848" spans="2:14" ht="12.75" hidden="1" customHeight="1"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</row>
    <row r="1849" spans="2:14" ht="12.75" hidden="1" customHeight="1"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</row>
    <row r="1850" spans="2:14" ht="12.75" hidden="1" customHeight="1"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</row>
    <row r="1851" spans="2:14" ht="12.75" hidden="1" customHeight="1"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</row>
    <row r="1852" spans="2:14" ht="12.75" hidden="1" customHeight="1"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</row>
    <row r="1853" spans="2:14" ht="12.75" hidden="1" customHeight="1"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</row>
    <row r="1854" spans="2:14" ht="12.75" hidden="1" customHeight="1"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</row>
    <row r="1855" spans="2:14" ht="12.75" hidden="1" customHeight="1"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</row>
    <row r="1856" spans="2:14" ht="12.75" hidden="1" customHeight="1"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</row>
    <row r="1857" spans="2:14" ht="12.75" hidden="1" customHeight="1"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</row>
    <row r="1858" spans="2:14" ht="12.75" hidden="1" customHeight="1"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</row>
    <row r="1859" spans="2:14" ht="12.75" hidden="1" customHeight="1"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</row>
    <row r="1860" spans="2:14" ht="12.75" hidden="1" customHeight="1"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</row>
    <row r="1861" spans="2:14" ht="12.75" hidden="1" customHeight="1"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</row>
    <row r="1862" spans="2:14" ht="12.75" hidden="1" customHeight="1"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</row>
    <row r="1863" spans="2:14" ht="12.75" hidden="1" customHeight="1"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</row>
    <row r="1864" spans="2:14" ht="12.75" hidden="1" customHeight="1"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</row>
    <row r="1865" spans="2:14" ht="12.75" hidden="1" customHeight="1"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</row>
    <row r="1866" spans="2:14" ht="12.75" hidden="1" customHeight="1"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</row>
    <row r="1867" spans="2:14" ht="12.75" hidden="1" customHeight="1"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</row>
    <row r="1868" spans="2:14" ht="12.75" hidden="1" customHeight="1"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</row>
    <row r="1869" spans="2:14" ht="12.75" hidden="1" customHeight="1"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</row>
    <row r="1870" spans="2:14" ht="12.75" hidden="1" customHeight="1"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</row>
    <row r="1871" spans="2:14" ht="12.75" hidden="1" customHeight="1"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</row>
    <row r="1872" spans="2:14" ht="12.75" hidden="1" customHeight="1"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</row>
    <row r="1873" spans="2:14" ht="12.75" hidden="1" customHeight="1"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</row>
    <row r="1874" spans="2:14" ht="12.75" hidden="1" customHeight="1"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</row>
    <row r="1875" spans="2:14" ht="12.75" hidden="1" customHeight="1"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</row>
    <row r="1876" spans="2:14" ht="12.75" hidden="1" customHeight="1"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</row>
    <row r="1877" spans="2:14" ht="12.75" hidden="1" customHeight="1"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</row>
    <row r="1878" spans="2:14" ht="12.75" hidden="1" customHeight="1"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</row>
    <row r="1879" spans="2:14" ht="12.75" hidden="1" customHeight="1"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</row>
    <row r="1880" spans="2:14" ht="12.75" hidden="1" customHeight="1"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</row>
    <row r="1881" spans="2:14" ht="12.75" hidden="1" customHeight="1"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</row>
    <row r="1882" spans="2:14" ht="12.75" hidden="1" customHeight="1"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</row>
    <row r="1883" spans="2:14" ht="12.75" hidden="1" customHeight="1"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</row>
    <row r="1884" spans="2:14" ht="12.75" hidden="1" customHeight="1"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</row>
    <row r="1885" spans="2:14" ht="12.75" hidden="1" customHeight="1"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</row>
    <row r="1886" spans="2:14" ht="12.75" hidden="1" customHeight="1"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</row>
    <row r="1887" spans="2:14" ht="12.75" hidden="1" customHeight="1"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</row>
    <row r="1888" spans="2:14" ht="12.75" hidden="1" customHeight="1"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</row>
    <row r="1889" spans="2:14" ht="12.75" hidden="1" customHeight="1"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</row>
    <row r="1890" spans="2:14" ht="12.75" hidden="1" customHeight="1"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</row>
    <row r="1891" spans="2:14" ht="12.75" hidden="1" customHeight="1"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</row>
    <row r="1892" spans="2:14" ht="12.75" hidden="1" customHeight="1"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</row>
    <row r="1893" spans="2:14" ht="12.75" hidden="1" customHeight="1"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</row>
    <row r="1894" spans="2:14" ht="12.75" hidden="1" customHeight="1"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</row>
    <row r="1895" spans="2:14" ht="12.75" hidden="1" customHeight="1"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</row>
    <row r="1896" spans="2:14" ht="12.75" hidden="1" customHeight="1"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</row>
    <row r="1897" spans="2:14" ht="12.75" hidden="1" customHeight="1"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</row>
    <row r="1898" spans="2:14" ht="12.75" hidden="1" customHeight="1"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</row>
    <row r="1899" spans="2:14" ht="12.75" hidden="1" customHeight="1"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</row>
    <row r="1900" spans="2:14" ht="12.75" hidden="1" customHeight="1"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</row>
    <row r="1901" spans="2:14" ht="12.75" hidden="1" customHeight="1"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</row>
    <row r="1902" spans="2:14" ht="12.75" hidden="1" customHeight="1"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</row>
    <row r="1903" spans="2:14" ht="12.75" hidden="1" customHeight="1"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</row>
    <row r="1904" spans="2:14" ht="12.75" hidden="1" customHeight="1"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</row>
    <row r="1905" spans="2:14" ht="12.75" hidden="1" customHeight="1"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</row>
    <row r="1906" spans="2:14" ht="12.75" hidden="1" customHeight="1"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</row>
    <row r="1907" spans="2:14" ht="12.75" hidden="1" customHeight="1"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</row>
    <row r="1908" spans="2:14" ht="12.75" hidden="1" customHeight="1"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</row>
    <row r="1909" spans="2:14" ht="12.75" hidden="1" customHeight="1"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</row>
    <row r="1910" spans="2:14" ht="12.75" hidden="1" customHeight="1"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</row>
    <row r="1911" spans="2:14" ht="12.75" hidden="1" customHeight="1"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</row>
    <row r="1912" spans="2:14" ht="12.75" hidden="1" customHeight="1"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</row>
    <row r="1913" spans="2:14" ht="12.75" hidden="1" customHeight="1"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</row>
    <row r="1914" spans="2:14" ht="12.75" hidden="1" customHeight="1"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</row>
    <row r="1915" spans="2:14" ht="12.75" hidden="1" customHeight="1"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</row>
    <row r="1916" spans="2:14" ht="12.75" hidden="1" customHeight="1"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</row>
    <row r="1917" spans="2:14" ht="12.75" hidden="1" customHeight="1"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</row>
    <row r="1918" spans="2:14" ht="12.75" hidden="1" customHeight="1"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</row>
    <row r="1919" spans="2:14" ht="12.75" hidden="1" customHeight="1"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</row>
    <row r="1920" spans="2:14" ht="12.75" hidden="1" customHeight="1"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</row>
    <row r="1921" spans="2:14" ht="12.75" hidden="1" customHeight="1"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</row>
    <row r="1922" spans="2:14" ht="12.75" hidden="1" customHeight="1"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</row>
    <row r="1923" spans="2:14" ht="12.75" hidden="1" customHeight="1"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</row>
    <row r="1924" spans="2:14" ht="12.75" hidden="1" customHeight="1"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</row>
    <row r="1925" spans="2:14" ht="12.75" hidden="1" customHeight="1"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</row>
    <row r="1926" spans="2:14" ht="12.75" hidden="1" customHeight="1"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</row>
    <row r="1927" spans="2:14" ht="12.75" hidden="1" customHeight="1"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</row>
    <row r="1928" spans="2:14" ht="12.75" hidden="1" customHeight="1"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</row>
    <row r="1929" spans="2:14" ht="12.75" hidden="1" customHeight="1"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</row>
    <row r="1930" spans="2:14" ht="12.75" hidden="1" customHeight="1"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</row>
    <row r="1931" spans="2:14" ht="12.75" hidden="1" customHeight="1"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</row>
    <row r="1932" spans="2:14" ht="12.75" hidden="1" customHeight="1"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</row>
    <row r="1933" spans="2:14" ht="12.75" hidden="1" customHeight="1"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</row>
    <row r="1934" spans="2:14" ht="12.75" hidden="1" customHeight="1"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</row>
    <row r="1935" spans="2:14" ht="12.75" hidden="1" customHeight="1"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</row>
    <row r="1936" spans="2:14" ht="12.75" hidden="1" customHeight="1"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</row>
    <row r="1937" spans="2:14" ht="12.75" hidden="1" customHeight="1"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</row>
    <row r="1938" spans="2:14" ht="12.75" hidden="1" customHeight="1"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</row>
    <row r="1939" spans="2:14" ht="12.75" hidden="1" customHeight="1"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</row>
    <row r="1940" spans="2:14" ht="12.75" hidden="1" customHeight="1"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</row>
    <row r="1941" spans="2:14" ht="12.75" hidden="1" customHeight="1"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</row>
    <row r="1942" spans="2:14" ht="12.75" hidden="1" customHeight="1"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</row>
    <row r="1943" spans="2:14" ht="12.75" hidden="1" customHeight="1"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</row>
    <row r="1944" spans="2:14" ht="12.75" hidden="1" customHeight="1"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</row>
    <row r="1945" spans="2:14" ht="12.75" hidden="1" customHeight="1"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</row>
    <row r="1946" spans="2:14" ht="12.75" hidden="1" customHeight="1"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</row>
    <row r="1947" spans="2:14" ht="12.75" hidden="1" customHeight="1"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</row>
    <row r="1948" spans="2:14" ht="12.75" hidden="1" customHeight="1"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</row>
    <row r="1949" spans="2:14" ht="12.75" hidden="1" customHeight="1"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</row>
    <row r="1950" spans="2:14" ht="12.75" hidden="1" customHeight="1"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</row>
    <row r="1951" spans="2:14" ht="12.75" hidden="1" customHeight="1"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</row>
    <row r="1952" spans="2:14" ht="12.75" hidden="1" customHeight="1"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</row>
    <row r="1953" spans="2:14" ht="12.75" hidden="1" customHeight="1"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</row>
    <row r="1954" spans="2:14" ht="12.75" hidden="1" customHeight="1"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</row>
    <row r="1955" spans="2:14" ht="12.75" hidden="1" customHeight="1"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</row>
    <row r="1956" spans="2:14" ht="12.75" hidden="1" customHeight="1"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</row>
    <row r="1957" spans="2:14" ht="12.75" hidden="1" customHeight="1"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</row>
    <row r="1958" spans="2:14" ht="12.75" hidden="1" customHeight="1"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</row>
    <row r="1959" spans="2:14" ht="12.75" hidden="1" customHeight="1"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</row>
    <row r="1960" spans="2:14" ht="12.75" hidden="1" customHeight="1"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</row>
    <row r="1961" spans="2:14" ht="12.75" hidden="1" customHeight="1"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</row>
    <row r="1962" spans="2:14" ht="12.75" hidden="1" customHeight="1"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</row>
    <row r="1963" spans="2:14" ht="12.75" hidden="1" customHeight="1"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</row>
    <row r="1964" spans="2:14" ht="12.75" hidden="1" customHeight="1"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</row>
    <row r="1965" spans="2:14" ht="12.75" hidden="1" customHeight="1"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</row>
    <row r="1966" spans="2:14" ht="12.75" hidden="1" customHeight="1"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</row>
    <row r="1967" spans="2:14" ht="12.75" hidden="1" customHeight="1"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</row>
    <row r="1968" spans="2:14" ht="12.75" hidden="1" customHeight="1"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</row>
    <row r="1969" spans="2:14" ht="12.75" hidden="1" customHeight="1"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</row>
    <row r="1970" spans="2:14" ht="12.75" hidden="1" customHeight="1"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</row>
    <row r="1971" spans="2:14" ht="12.75" hidden="1" customHeight="1"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</row>
    <row r="1972" spans="2:14" ht="12.75" hidden="1" customHeight="1"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</row>
    <row r="1973" spans="2:14" ht="12.75" hidden="1" customHeight="1"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</row>
    <row r="1974" spans="2:14" ht="12.75" hidden="1" customHeight="1"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</row>
    <row r="1975" spans="2:14" ht="12.75" hidden="1" customHeight="1"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</row>
    <row r="1976" spans="2:14" ht="12.75" hidden="1" customHeight="1"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</row>
    <row r="1977" spans="2:14" ht="12.75" hidden="1" customHeight="1"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</row>
    <row r="1978" spans="2:14" ht="12.75" hidden="1" customHeight="1"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</row>
    <row r="1979" spans="2:14" ht="12.75" hidden="1" customHeight="1"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</row>
    <row r="1980" spans="2:14" ht="12.75" hidden="1" customHeight="1"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</row>
    <row r="1981" spans="2:14" ht="12.75" hidden="1" customHeight="1"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</row>
    <row r="1982" spans="2:14" ht="12.75" hidden="1" customHeight="1"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</row>
    <row r="1983" spans="2:14" ht="12.75" hidden="1" customHeight="1"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</row>
    <row r="1984" spans="2:14" ht="12.75" hidden="1" customHeight="1"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</row>
    <row r="1985" spans="2:14" ht="12.75" hidden="1" customHeight="1"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</row>
    <row r="1986" spans="2:14" ht="12.75" hidden="1" customHeight="1"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</row>
    <row r="1987" spans="2:14" ht="12.75" hidden="1" customHeight="1"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</row>
    <row r="1988" spans="2:14" ht="12.75" hidden="1" customHeight="1"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</row>
    <row r="1989" spans="2:14" ht="12.75" hidden="1" customHeight="1"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</row>
    <row r="1990" spans="2:14" ht="12.75" hidden="1" customHeight="1"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</row>
    <row r="1991" spans="2:14" ht="12.75" hidden="1" customHeight="1"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</row>
    <row r="1992" spans="2:14" ht="12.75" hidden="1" customHeight="1"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</row>
    <row r="1993" spans="2:14" ht="12.75" hidden="1" customHeight="1"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</row>
    <row r="1994" spans="2:14" ht="12.75" hidden="1" customHeight="1"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</row>
    <row r="1995" spans="2:14" ht="12.75" hidden="1" customHeight="1"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</row>
    <row r="1996" spans="2:14" ht="12.75" hidden="1" customHeight="1"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</row>
    <row r="1997" spans="2:14" ht="12.75" hidden="1" customHeight="1"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</row>
    <row r="1998" spans="2:14" ht="12.75" hidden="1" customHeight="1"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</row>
    <row r="1999" spans="2:14" ht="12.75" hidden="1" customHeight="1"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</row>
    <row r="2000" spans="2:14" ht="12.75" hidden="1" customHeight="1"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</row>
    <row r="2001" spans="2:14" ht="12.75" hidden="1" customHeight="1"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</row>
    <row r="2002" spans="2:14" ht="12.75" hidden="1" customHeight="1"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</row>
    <row r="2003" spans="2:14" ht="12.75" hidden="1" customHeight="1"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</row>
    <row r="2004" spans="2:14" ht="12.75" hidden="1" customHeight="1"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</row>
    <row r="2005" spans="2:14" ht="12.75" hidden="1" customHeight="1"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</row>
    <row r="2006" spans="2:14" ht="12.75" hidden="1" customHeight="1"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</row>
    <row r="2007" spans="2:14" ht="12.75" hidden="1" customHeight="1"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</row>
    <row r="2008" spans="2:14" ht="12.75" hidden="1" customHeight="1"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</row>
    <row r="2009" spans="2:14" ht="12.75" hidden="1" customHeight="1"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</row>
    <row r="2010" spans="2:14" ht="12.75" hidden="1" customHeight="1"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</row>
    <row r="2011" spans="2:14" ht="12.75" hidden="1" customHeight="1"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</row>
    <row r="2012" spans="2:14" ht="12.75" hidden="1" customHeight="1"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</row>
    <row r="2013" spans="2:14" ht="12.75" hidden="1" customHeight="1"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</row>
    <row r="2014" spans="2:14" ht="12.75" hidden="1" customHeight="1"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</row>
    <row r="2015" spans="2:14" ht="12.75" hidden="1" customHeight="1"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</row>
    <row r="2016" spans="2:14" ht="12.75" hidden="1" customHeight="1"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</row>
    <row r="2017" spans="2:14" ht="12.75" hidden="1" customHeight="1"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</row>
    <row r="2018" spans="2:14" ht="12.75" hidden="1" customHeight="1"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</row>
    <row r="2019" spans="2:14" ht="12.75" hidden="1" customHeight="1"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</row>
    <row r="2020" spans="2:14" ht="12.75" hidden="1" customHeight="1"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</row>
    <row r="2021" spans="2:14" ht="12.75" hidden="1" customHeight="1"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</row>
    <row r="2022" spans="2:14" ht="12.75" hidden="1" customHeight="1"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</row>
    <row r="2023" spans="2:14" ht="12.75" hidden="1" customHeight="1"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</row>
    <row r="2024" spans="2:14" ht="12.75" hidden="1" customHeight="1"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</row>
    <row r="2025" spans="2:14" ht="12.75" hidden="1" customHeight="1"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</row>
    <row r="2026" spans="2:14" ht="12.75" hidden="1" customHeight="1"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</row>
    <row r="2027" spans="2:14" ht="12.75" hidden="1" customHeight="1"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</row>
    <row r="2028" spans="2:14" ht="12.75" hidden="1" customHeight="1"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</row>
    <row r="2029" spans="2:14" ht="12.75" hidden="1" customHeight="1"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</row>
    <row r="2030" spans="2:14" ht="12.75" hidden="1" customHeight="1"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</row>
    <row r="2031" spans="2:14" ht="12.75" hidden="1" customHeight="1"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</row>
    <row r="2032" spans="2:14" ht="12.75" hidden="1" customHeight="1"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</row>
    <row r="2033" spans="2:14" ht="12.75" hidden="1" customHeight="1"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</row>
    <row r="2034" spans="2:14" ht="12.75" hidden="1" customHeight="1"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</row>
    <row r="2035" spans="2:14" ht="12.75" hidden="1" customHeight="1"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</row>
    <row r="2036" spans="2:14" ht="12.75" hidden="1" customHeight="1"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</row>
    <row r="2037" spans="2:14" ht="12.75" hidden="1" customHeight="1"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</row>
    <row r="2038" spans="2:14" ht="12.75" hidden="1" customHeight="1"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</row>
    <row r="2039" spans="2:14" ht="12.75" hidden="1" customHeight="1"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</row>
    <row r="2040" spans="2:14" ht="12.75" hidden="1" customHeight="1"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</row>
    <row r="2041" spans="2:14" ht="12.75" hidden="1" customHeight="1"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</row>
    <row r="2042" spans="2:14" ht="12.75" hidden="1" customHeight="1"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</row>
    <row r="2043" spans="2:14" ht="12.75" hidden="1" customHeight="1"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</row>
    <row r="2044" spans="2:14" ht="12.75" hidden="1" customHeight="1"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</row>
    <row r="2045" spans="2:14" ht="12.75" hidden="1" customHeight="1"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</row>
    <row r="2046" spans="2:14" ht="12.75" hidden="1" customHeight="1"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</row>
    <row r="2047" spans="2:14" ht="12.75" hidden="1" customHeight="1"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</row>
    <row r="2048" spans="2:14" ht="12.75" hidden="1" customHeight="1"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</row>
    <row r="2049" spans="2:14" ht="12.75" hidden="1" customHeight="1"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</row>
    <row r="2050" spans="2:14" ht="12.75" hidden="1" customHeight="1"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</row>
    <row r="2051" spans="2:14" ht="12.75" hidden="1" customHeight="1"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</row>
    <row r="2052" spans="2:14" ht="12.75" hidden="1" customHeight="1"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</row>
    <row r="2053" spans="2:14" ht="12.75" hidden="1" customHeight="1"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</row>
    <row r="2054" spans="2:14" ht="12.75" hidden="1" customHeight="1"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</row>
    <row r="2055" spans="2:14" ht="12.75" hidden="1" customHeight="1"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</row>
    <row r="2056" spans="2:14" ht="12.75" hidden="1" customHeight="1"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</row>
    <row r="2057" spans="2:14" ht="12.75" hidden="1" customHeight="1"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</row>
    <row r="2058" spans="2:14" ht="12.75" hidden="1" customHeight="1"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</row>
    <row r="2059" spans="2:14" ht="12.75" hidden="1" customHeight="1"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</row>
    <row r="2060" spans="2:14" ht="12.75" hidden="1" customHeight="1"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</row>
    <row r="2061" spans="2:14" ht="12.75" hidden="1" customHeight="1"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</row>
    <row r="2062" spans="2:14" ht="12.75" hidden="1" customHeight="1"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</row>
    <row r="2063" spans="2:14" ht="12.75" hidden="1" customHeight="1"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</row>
    <row r="2064" spans="2:14" ht="12.75" hidden="1" customHeight="1"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</row>
    <row r="2065" spans="2:14" ht="12.75" hidden="1" customHeight="1"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</row>
    <row r="2066" spans="2:14" ht="12.75" hidden="1" customHeight="1"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</row>
    <row r="2067" spans="2:14" ht="12.75" hidden="1" customHeight="1"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</row>
    <row r="2068" spans="2:14" ht="12.75" hidden="1" customHeight="1"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</row>
    <row r="2069" spans="2:14" ht="12.75" hidden="1" customHeight="1"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</row>
    <row r="2070" spans="2:14" ht="12.75" hidden="1" customHeight="1"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</row>
    <row r="2071" spans="2:14" ht="12.75" hidden="1" customHeight="1"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</row>
    <row r="2072" spans="2:14" ht="12.75" hidden="1" customHeight="1"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</row>
    <row r="2073" spans="2:14" ht="12.75" hidden="1" customHeight="1"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</row>
    <row r="2074" spans="2:14" ht="12.75" hidden="1" customHeight="1"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</row>
    <row r="2075" spans="2:14" ht="12.75" hidden="1" customHeight="1"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</row>
    <row r="2076" spans="2:14" ht="12.75" hidden="1" customHeight="1"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</row>
    <row r="2077" spans="2:14" ht="12.75" hidden="1" customHeight="1"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</row>
    <row r="2078" spans="2:14" ht="12.75" hidden="1" customHeight="1"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</row>
    <row r="2079" spans="2:14" ht="12.75" hidden="1" customHeight="1"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</row>
    <row r="2080" spans="2:14" ht="12.75" hidden="1" customHeight="1"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</row>
    <row r="2081" spans="2:14" ht="12.75" hidden="1" customHeight="1"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</row>
    <row r="2082" spans="2:14" ht="12.75" hidden="1" customHeight="1"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</row>
    <row r="2083" spans="2:14" ht="12.75" hidden="1" customHeight="1"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</row>
    <row r="2084" spans="2:14" ht="12.75" hidden="1" customHeight="1"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</row>
    <row r="2085" spans="2:14" ht="12.75" hidden="1" customHeight="1"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</row>
    <row r="2086" spans="2:14" ht="12.75" hidden="1" customHeight="1"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</row>
    <row r="2087" spans="2:14" ht="12.75" hidden="1" customHeight="1"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</row>
    <row r="2088" spans="2:14" ht="12.75" hidden="1" customHeight="1"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</row>
    <row r="2089" spans="2:14" ht="12.75" hidden="1" customHeight="1"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</row>
    <row r="2090" spans="2:14" ht="12.75" hidden="1" customHeight="1"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</row>
    <row r="2091" spans="2:14" ht="12.75" hidden="1" customHeight="1"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</row>
    <row r="2092" spans="2:14" ht="12.75" hidden="1" customHeight="1"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</row>
    <row r="2093" spans="2:14" ht="12.75" hidden="1" customHeight="1"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</row>
    <row r="2094" spans="2:14" ht="12.75" hidden="1" customHeight="1"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</row>
    <row r="2095" spans="2:14" ht="12.75" hidden="1" customHeight="1"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</row>
    <row r="2096" spans="2:14" ht="12.75" hidden="1" customHeight="1"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</row>
    <row r="2097" spans="2:14" ht="12.75" hidden="1" customHeight="1"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</row>
    <row r="2098" spans="2:14" ht="12.75" hidden="1" customHeight="1"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</row>
    <row r="2099" spans="2:14" ht="12.75" hidden="1" customHeight="1"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</row>
    <row r="2100" spans="2:14" ht="12.75" hidden="1" customHeight="1"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</row>
    <row r="2101" spans="2:14" ht="12.75" hidden="1" customHeight="1"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</row>
    <row r="2102" spans="2:14" ht="12.75" hidden="1" customHeight="1"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</row>
    <row r="2103" spans="2:14" ht="12.75" hidden="1" customHeight="1"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</row>
    <row r="2104" spans="2:14" ht="12.75" hidden="1" customHeight="1"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</row>
    <row r="2105" spans="2:14" ht="12.75" hidden="1" customHeight="1"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</row>
    <row r="2106" spans="2:14" ht="12.75" hidden="1" customHeight="1"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</row>
    <row r="2107" spans="2:14" ht="12.75" hidden="1" customHeight="1"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</row>
    <row r="2108" spans="2:14" ht="12.75" hidden="1" customHeight="1"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</row>
    <row r="2109" spans="2:14" ht="12.75" hidden="1" customHeight="1"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</row>
    <row r="2110" spans="2:14" ht="12.75" hidden="1" customHeight="1"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</row>
    <row r="2111" spans="2:14" ht="12.75" hidden="1" customHeight="1"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</row>
    <row r="2112" spans="2:14" ht="12.75" hidden="1" customHeight="1"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</row>
    <row r="2113" spans="2:14" ht="12.75" hidden="1" customHeight="1"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</row>
    <row r="2114" spans="2:14" ht="12.75" hidden="1" customHeight="1"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</row>
    <row r="2115" spans="2:14" ht="12.75" hidden="1" customHeight="1"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</row>
    <row r="2116" spans="2:14" ht="12.75" hidden="1" customHeight="1"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</row>
    <row r="2117" spans="2:14" ht="12.75" hidden="1" customHeight="1"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</row>
    <row r="2118" spans="2:14" ht="12.75" hidden="1" customHeight="1"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</row>
    <row r="2119" spans="2:14" ht="12.75" hidden="1" customHeight="1"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</row>
    <row r="2120" spans="2:14" ht="12.75" hidden="1" customHeight="1"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</row>
    <row r="2121" spans="2:14" ht="12.75" hidden="1" customHeight="1"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</row>
    <row r="2122" spans="2:14" ht="12.75" hidden="1" customHeight="1"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</row>
    <row r="2123" spans="2:14" ht="12.75" hidden="1" customHeight="1"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</row>
    <row r="2124" spans="2:14" ht="12.75" hidden="1" customHeight="1"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</row>
    <row r="2125" spans="2:14" ht="12.75" hidden="1" customHeight="1"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</row>
    <row r="2126" spans="2:14" ht="12.75" hidden="1" customHeight="1"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</row>
    <row r="2127" spans="2:14" ht="12.75" hidden="1" customHeight="1"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</row>
    <row r="2128" spans="2:14" ht="12.75" hidden="1" customHeight="1"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</row>
    <row r="2129" spans="2:14" ht="12.75" hidden="1" customHeight="1"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</row>
    <row r="2130" spans="2:14" ht="12.75" hidden="1" customHeight="1"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</row>
    <row r="2131" spans="2:14" ht="12.75" hidden="1" customHeight="1"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</row>
    <row r="2132" spans="2:14" ht="12.75" hidden="1" customHeight="1"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</row>
    <row r="2133" spans="2:14" ht="12.75" hidden="1" customHeight="1"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</row>
    <row r="2134" spans="2:14" ht="12.75" hidden="1" customHeight="1"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</row>
    <row r="2135" spans="2:14" ht="12.75" hidden="1" customHeight="1"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</row>
    <row r="2136" spans="2:14" ht="12.75" hidden="1" customHeight="1"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</row>
    <row r="2137" spans="2:14" ht="12.75" hidden="1" customHeight="1"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</row>
    <row r="2138" spans="2:14" ht="12.75" hidden="1" customHeight="1"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</row>
    <row r="2139" spans="2:14" ht="12.75" hidden="1" customHeight="1"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</row>
    <row r="2140" spans="2:14" ht="12.75" hidden="1" customHeight="1"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</row>
    <row r="2141" spans="2:14" ht="12.75" hidden="1" customHeight="1"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</row>
    <row r="2142" spans="2:14" ht="12.75" hidden="1" customHeight="1"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</row>
    <row r="2143" spans="2:14" ht="12.75" hidden="1" customHeight="1"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</row>
    <row r="2144" spans="2:14" ht="12.75" hidden="1" customHeight="1"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</row>
    <row r="2145" spans="2:14" ht="12.75" hidden="1" customHeight="1"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</row>
    <row r="2146" spans="2:14" ht="12.75" hidden="1" customHeight="1"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</row>
    <row r="2147" spans="2:14" ht="12.75" hidden="1" customHeight="1"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</row>
    <row r="2148" spans="2:14" ht="12.75" hidden="1" customHeight="1"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</row>
    <row r="2149" spans="2:14" ht="12.75" hidden="1" customHeight="1"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</row>
    <row r="2150" spans="2:14" ht="12.75" hidden="1" customHeight="1"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</row>
    <row r="2151" spans="2:14" ht="12.75" hidden="1" customHeight="1"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</row>
    <row r="2152" spans="2:14" ht="12.75" hidden="1" customHeight="1"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</row>
    <row r="2153" spans="2:14" ht="12.75" hidden="1" customHeight="1"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</row>
    <row r="2154" spans="2:14" ht="12.75" hidden="1" customHeight="1"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</row>
    <row r="2155" spans="2:14" ht="12.75" hidden="1" customHeight="1"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</row>
    <row r="2156" spans="2:14" ht="12.75" hidden="1" customHeight="1"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</row>
    <row r="2157" spans="2:14" ht="12.75" hidden="1" customHeight="1"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</row>
    <row r="2158" spans="2:14" ht="12.75" hidden="1" customHeight="1"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</row>
    <row r="2159" spans="2:14" ht="12.75" hidden="1" customHeight="1"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</row>
    <row r="2160" spans="2:14" ht="12.75" hidden="1" customHeight="1"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</row>
    <row r="2161" spans="2:14" ht="12.75" hidden="1" customHeight="1"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</row>
    <row r="2162" spans="2:14" ht="12.75" hidden="1" customHeight="1"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</row>
    <row r="2163" spans="2:14" ht="12.75" hidden="1" customHeight="1"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</row>
    <row r="2164" spans="2:14" ht="12.75" hidden="1" customHeight="1"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</row>
    <row r="2165" spans="2:14" ht="12.75" hidden="1" customHeight="1"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</row>
    <row r="2166" spans="2:14" ht="12.75" hidden="1" customHeight="1"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</row>
    <row r="2167" spans="2:14" ht="12.75" hidden="1" customHeight="1"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</row>
    <row r="2168" spans="2:14" ht="12.75" hidden="1" customHeight="1"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</row>
    <row r="2169" spans="2:14" ht="12.75" hidden="1" customHeight="1"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</row>
    <row r="2170" spans="2:14" ht="12.75" hidden="1" customHeight="1"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</row>
    <row r="2171" spans="2:14" ht="12.75" hidden="1" customHeight="1"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</row>
    <row r="2172" spans="2:14" ht="12.75" hidden="1" customHeight="1"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</row>
    <row r="2173" spans="2:14" ht="12.75" hidden="1" customHeight="1"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</row>
    <row r="2174" spans="2:14" ht="12.75" hidden="1" customHeight="1"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</row>
    <row r="2175" spans="2:14" ht="12.75" hidden="1" customHeight="1"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</row>
    <row r="2176" spans="2:14" ht="12.75" hidden="1" customHeight="1"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</row>
    <row r="2177" spans="2:14" ht="12.75" hidden="1" customHeight="1"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</row>
    <row r="2178" spans="2:14" ht="12.75" hidden="1" customHeight="1"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</row>
    <row r="2179" spans="2:14" ht="12.75" hidden="1" customHeight="1"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</row>
    <row r="2180" spans="2:14" ht="12.75" hidden="1" customHeight="1"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</row>
    <row r="2181" spans="2:14" ht="12.75" hidden="1" customHeight="1"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</row>
    <row r="2182" spans="2:14" ht="12.75" hidden="1" customHeight="1"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</row>
    <row r="2183" spans="2:14" ht="12.75" hidden="1" customHeight="1"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</row>
    <row r="2184" spans="2:14" ht="12.75" hidden="1" customHeight="1"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</row>
    <row r="2185" spans="2:14" ht="12.75" hidden="1" customHeight="1"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</row>
    <row r="2186" spans="2:14" ht="12.75" hidden="1" customHeight="1"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</row>
    <row r="2187" spans="2:14" ht="12.75" hidden="1" customHeight="1"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</row>
    <row r="2188" spans="2:14" ht="12.75" hidden="1" customHeight="1"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</row>
    <row r="2189" spans="2:14" ht="12.75" hidden="1" customHeight="1"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</row>
    <row r="2190" spans="2:14" ht="12.75" hidden="1" customHeight="1"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</row>
    <row r="2191" spans="2:14" ht="12.75" hidden="1" customHeight="1"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</row>
    <row r="2192" spans="2:14" ht="12.75" hidden="1" customHeight="1"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</row>
    <row r="2193" spans="2:14" ht="12.75" hidden="1" customHeight="1"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</row>
    <row r="2194" spans="2:14" ht="12.75" hidden="1" customHeight="1"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</row>
    <row r="2195" spans="2:14" ht="12.75" hidden="1" customHeight="1"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</row>
    <row r="2196" spans="2:14" ht="12.75" hidden="1" customHeight="1"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</row>
    <row r="2197" spans="2:14" ht="12.75" hidden="1" customHeight="1"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</row>
    <row r="2198" spans="2:14" ht="12.75" hidden="1" customHeight="1"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</row>
    <row r="2199" spans="2:14" ht="12.75" hidden="1" customHeight="1"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</row>
    <row r="2200" spans="2:14" ht="12.75" hidden="1" customHeight="1"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</row>
    <row r="2201" spans="2:14" ht="12.75" hidden="1" customHeight="1"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</row>
    <row r="2202" spans="2:14" ht="12.75" hidden="1" customHeight="1"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</row>
    <row r="2203" spans="2:14" ht="12.75" hidden="1" customHeight="1"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</row>
    <row r="2204" spans="2:14" ht="12.75" hidden="1" customHeight="1"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</row>
    <row r="2205" spans="2:14" ht="12.75" hidden="1" customHeight="1"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</row>
    <row r="2206" spans="2:14" ht="12.75" hidden="1" customHeight="1"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</row>
    <row r="2207" spans="2:14" ht="12.75" hidden="1" customHeight="1"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</row>
    <row r="2208" spans="2:14" ht="12.75" hidden="1" customHeight="1"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</row>
    <row r="2209" spans="2:14" ht="12.75" hidden="1" customHeight="1"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</row>
    <row r="2210" spans="2:14" ht="12.75" hidden="1" customHeight="1"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</row>
    <row r="2211" spans="2:14" ht="12.75" hidden="1" customHeight="1"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</row>
    <row r="2212" spans="2:14" ht="12.75" hidden="1" customHeight="1"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</row>
    <row r="2213" spans="2:14" ht="12.75" hidden="1" customHeight="1"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</row>
    <row r="2214" spans="2:14" ht="12.75" hidden="1" customHeight="1"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</row>
    <row r="2215" spans="2:14" ht="12.75" hidden="1" customHeight="1"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</row>
    <row r="2216" spans="2:14" ht="12.75" hidden="1" customHeight="1"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</row>
    <row r="2217" spans="2:14" ht="12.75" hidden="1" customHeight="1"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</row>
    <row r="2218" spans="2:14" ht="12.75" hidden="1" customHeight="1"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</row>
    <row r="2219" spans="2:14" ht="12.75" hidden="1" customHeight="1"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</row>
    <row r="2220" spans="2:14" ht="12.75" hidden="1" customHeight="1"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</row>
    <row r="2221" spans="2:14" ht="12.75" hidden="1" customHeight="1"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</row>
    <row r="2222" spans="2:14" ht="12.75" hidden="1" customHeight="1"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</row>
    <row r="2223" spans="2:14" ht="12.75" hidden="1" customHeight="1"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</row>
    <row r="2224" spans="2:14" ht="12.75" hidden="1" customHeight="1"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</row>
    <row r="2225" spans="2:14" ht="12.75" hidden="1" customHeight="1"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</row>
    <row r="2226" spans="2:14" ht="12.75" hidden="1" customHeight="1"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</row>
    <row r="2227" spans="2:14" ht="12.75" hidden="1" customHeight="1"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</row>
    <row r="2228" spans="2:14" ht="12.75" hidden="1" customHeight="1"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</row>
    <row r="2229" spans="2:14" ht="12.75" hidden="1" customHeight="1"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</row>
    <row r="2230" spans="2:14" ht="12.75" hidden="1" customHeight="1"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</row>
    <row r="2231" spans="2:14" ht="12.75" hidden="1" customHeight="1"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</row>
    <row r="2232" spans="2:14" ht="12.75" hidden="1" customHeight="1"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</row>
    <row r="2233" spans="2:14" ht="12.75" hidden="1" customHeight="1"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</row>
    <row r="2234" spans="2:14" ht="12.75" hidden="1" customHeight="1"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</row>
    <row r="2235" spans="2:14" ht="12.75" hidden="1" customHeight="1"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</row>
    <row r="2236" spans="2:14" ht="12.75" hidden="1" customHeight="1"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</row>
    <row r="2237" spans="2:14" ht="12.75" hidden="1" customHeight="1"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</row>
    <row r="2238" spans="2:14" ht="12.75" hidden="1" customHeight="1"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</row>
    <row r="2239" spans="2:14" ht="12.75" hidden="1" customHeight="1"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</row>
    <row r="2240" spans="2:14" ht="12.75" hidden="1" customHeight="1"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</row>
    <row r="2241" spans="2:14" ht="12.75" hidden="1" customHeight="1"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</row>
    <row r="2242" spans="2:14" ht="12.75" hidden="1" customHeight="1"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</row>
    <row r="2243" spans="2:14" ht="12.75" hidden="1" customHeight="1"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</row>
    <row r="2244" spans="2:14" ht="12.75" hidden="1" customHeight="1"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</row>
    <row r="2245" spans="2:14" ht="12.75" hidden="1" customHeight="1"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</row>
    <row r="2246" spans="2:14" ht="12.75" hidden="1" customHeight="1"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</row>
    <row r="2247" spans="2:14" ht="12.75" hidden="1" customHeight="1"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</row>
    <row r="2248" spans="2:14" ht="12.75" hidden="1" customHeight="1"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</row>
    <row r="2249" spans="2:14" ht="12.75" hidden="1" customHeight="1"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</row>
    <row r="2250" spans="2:14" ht="12.75" hidden="1" customHeight="1"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</row>
    <row r="2251" spans="2:14" ht="12.75" hidden="1" customHeight="1"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</row>
    <row r="2252" spans="2:14" ht="12.75" hidden="1" customHeight="1"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</row>
    <row r="2253" spans="2:14" ht="12.75" hidden="1" customHeight="1"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</row>
    <row r="2254" spans="2:14" ht="12.75" hidden="1" customHeight="1"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</row>
    <row r="2255" spans="2:14" ht="12.75" hidden="1" customHeight="1"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</row>
    <row r="2256" spans="2:14" ht="12.75" hidden="1" customHeight="1"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</row>
    <row r="2257" spans="2:14" ht="12.75" hidden="1" customHeight="1"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</row>
    <row r="2258" spans="2:14" ht="12.75" hidden="1" customHeight="1"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</row>
    <row r="2259" spans="2:14" ht="12.75" hidden="1" customHeight="1"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</row>
    <row r="2260" spans="2:14" ht="12.75" hidden="1" customHeight="1"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</row>
    <row r="2261" spans="2:14" ht="12.75" hidden="1" customHeight="1"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</row>
    <row r="2262" spans="2:14" ht="12.75" hidden="1" customHeight="1"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</row>
    <row r="2263" spans="2:14" ht="12.75" hidden="1" customHeight="1"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</row>
    <row r="2264" spans="2:14" ht="12.75" hidden="1" customHeight="1"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</row>
    <row r="2265" spans="2:14" ht="12.75" hidden="1" customHeight="1"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</row>
    <row r="2266" spans="2:14" ht="12.75" hidden="1" customHeight="1"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</row>
    <row r="2267" spans="2:14" ht="12.75" hidden="1" customHeight="1"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</row>
    <row r="2268" spans="2:14" ht="12.75" hidden="1" customHeight="1"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</row>
    <row r="2269" spans="2:14" ht="12.75" hidden="1" customHeight="1"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</row>
    <row r="2270" spans="2:14" ht="12.75" hidden="1" customHeight="1"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</row>
    <row r="2271" spans="2:14" ht="12.75" hidden="1" customHeight="1"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</row>
    <row r="2272" spans="2:14" ht="12.75" hidden="1" customHeight="1"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</row>
    <row r="2273" spans="2:14" ht="12.75" hidden="1" customHeight="1"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</row>
    <row r="2274" spans="2:14" ht="12.75" hidden="1" customHeight="1"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</row>
    <row r="2275" spans="2:14" ht="12.75" hidden="1" customHeight="1"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</row>
    <row r="2276" spans="2:14" ht="12.75" hidden="1" customHeight="1"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</row>
    <row r="2277" spans="2:14" ht="12.75" hidden="1" customHeight="1"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</row>
    <row r="2278" spans="2:14" ht="12.75" hidden="1" customHeight="1"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</row>
    <row r="2279" spans="2:14" ht="12.75" hidden="1" customHeight="1"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</row>
    <row r="2280" spans="2:14" ht="12.75" hidden="1" customHeight="1"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</row>
    <row r="2281" spans="2:14" ht="12.75" hidden="1" customHeight="1"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</row>
    <row r="2282" spans="2:14" ht="12.75" hidden="1" customHeight="1"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</row>
    <row r="2283" spans="2:14" ht="12.75" hidden="1" customHeight="1"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</row>
    <row r="2284" spans="2:14" ht="12.75" hidden="1" customHeight="1"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</row>
    <row r="2285" spans="2:14" ht="12.75" hidden="1" customHeight="1"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</row>
    <row r="2286" spans="2:14" ht="12.75" hidden="1" customHeight="1"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</row>
    <row r="2287" spans="2:14" ht="12.75" hidden="1" customHeight="1"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</row>
    <row r="2288" spans="2:14" ht="12.75" hidden="1" customHeight="1"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</row>
    <row r="2289" spans="2:14" ht="12.75" hidden="1" customHeight="1"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</row>
    <row r="2290" spans="2:14" ht="12.75" hidden="1" customHeight="1"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</row>
    <row r="2291" spans="2:14" ht="12.75" hidden="1" customHeight="1"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</row>
    <row r="2292" spans="2:14" ht="12.75" hidden="1" customHeight="1"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</row>
    <row r="2293" spans="2:14" ht="12.75" hidden="1" customHeight="1"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</row>
    <row r="2294" spans="2:14" ht="12.75" hidden="1" customHeight="1"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</row>
    <row r="2295" spans="2:14" ht="12.75" hidden="1" customHeight="1"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</row>
    <row r="2296" spans="2:14" ht="12.75" hidden="1" customHeight="1"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</row>
    <row r="2297" spans="2:14" ht="12.75" hidden="1" customHeight="1"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</row>
    <row r="2298" spans="2:14" ht="12.75" hidden="1" customHeight="1"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</row>
    <row r="2299" spans="2:14" ht="12.75" hidden="1" customHeight="1"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</row>
    <row r="2300" spans="2:14" ht="12.75" hidden="1" customHeight="1"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</row>
    <row r="2301" spans="2:14" ht="12.75" hidden="1" customHeight="1"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</row>
    <row r="2302" spans="2:14" ht="12.75" hidden="1" customHeight="1"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</row>
    <row r="2303" spans="2:14" ht="12.75" hidden="1" customHeight="1"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</row>
    <row r="2304" spans="2:14" ht="12.75" hidden="1" customHeight="1"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</row>
    <row r="2305" spans="2:14" ht="12.75" hidden="1" customHeight="1"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</row>
    <row r="2306" spans="2:14" ht="12.75" hidden="1" customHeight="1"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</row>
    <row r="2307" spans="2:14" ht="12.75" hidden="1" customHeight="1"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</row>
    <row r="2308" spans="2:14" ht="12.75" hidden="1" customHeight="1"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</row>
    <row r="2309" spans="2:14" ht="12.75" hidden="1" customHeight="1"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</row>
    <row r="2310" spans="2:14" ht="12.75" hidden="1" customHeight="1"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</row>
    <row r="2311" spans="2:14" ht="12.75" hidden="1" customHeight="1"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</row>
    <row r="2312" spans="2:14" ht="12.75" hidden="1" customHeight="1"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</row>
    <row r="2313" spans="2:14" ht="12.75" hidden="1" customHeight="1"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</row>
    <row r="2314" spans="2:14" ht="12.75" hidden="1" customHeight="1"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</row>
    <row r="2315" spans="2:14" ht="12.75" hidden="1" customHeight="1"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</row>
    <row r="2316" spans="2:14" ht="12.75" hidden="1" customHeight="1"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</row>
    <row r="2317" spans="2:14" ht="12.75" hidden="1" customHeight="1"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</row>
    <row r="2318" spans="2:14" ht="12.75" hidden="1" customHeight="1"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</row>
    <row r="2319" spans="2:14" ht="12.75" hidden="1" customHeight="1"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</row>
    <row r="2320" spans="2:14" ht="12.75" hidden="1" customHeight="1"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</row>
    <row r="2321" spans="2:14" ht="12.75" hidden="1" customHeight="1"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</row>
    <row r="2322" spans="2:14" ht="12.75" hidden="1" customHeight="1"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</row>
    <row r="2323" spans="2:14" ht="12.75" hidden="1" customHeight="1"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</row>
    <row r="2324" spans="2:14" ht="12.75" hidden="1" customHeight="1"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</row>
    <row r="2325" spans="2:14" ht="12.75" hidden="1" customHeight="1"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</row>
    <row r="2326" spans="2:14" ht="12.75" hidden="1" customHeight="1"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</row>
    <row r="2327" spans="2:14" ht="12.75" hidden="1" customHeight="1"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</row>
    <row r="2328" spans="2:14" ht="12.75" hidden="1" customHeight="1"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</row>
    <row r="2329" spans="2:14" ht="12.75" hidden="1" customHeight="1"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</row>
    <row r="2330" spans="2:14" ht="12.75" hidden="1" customHeight="1"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</row>
    <row r="2331" spans="2:14" ht="12.75" hidden="1" customHeight="1"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</row>
    <row r="2332" spans="2:14" ht="12.75" hidden="1" customHeight="1"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</row>
    <row r="2333" spans="2:14" ht="12.75" hidden="1" customHeight="1"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</row>
    <row r="2334" spans="2:14" ht="12.75" hidden="1" customHeight="1"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</row>
    <row r="2335" spans="2:14" ht="12.75" hidden="1" customHeight="1"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</row>
    <row r="2336" spans="2:14" ht="12.75" hidden="1" customHeight="1"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</row>
    <row r="2337" spans="2:14" ht="12.75" hidden="1" customHeight="1"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</row>
    <row r="2338" spans="2:14" ht="12.75" hidden="1" customHeight="1"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</row>
    <row r="2339" spans="2:14" ht="12.75" hidden="1" customHeight="1"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</row>
    <row r="2340" spans="2:14" ht="12.75" hidden="1" customHeight="1"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</row>
    <row r="2341" spans="2:14" ht="12.75" hidden="1" customHeight="1"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</row>
    <row r="2342" spans="2:14" ht="12.75" hidden="1" customHeight="1"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</row>
    <row r="2343" spans="2:14" ht="12.75" hidden="1" customHeight="1"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</row>
    <row r="2344" spans="2:14" ht="12.75" hidden="1" customHeight="1"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</row>
    <row r="2345" spans="2:14" ht="12.75" hidden="1" customHeight="1"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</row>
    <row r="2346" spans="2:14" ht="12.75" hidden="1" customHeight="1"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</row>
    <row r="2347" spans="2:14" ht="12.75" hidden="1" customHeight="1"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</row>
    <row r="2348" spans="2:14" ht="12.75" hidden="1" customHeight="1"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</row>
    <row r="2349" spans="2:14" ht="12.75" hidden="1" customHeight="1"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</row>
    <row r="2350" spans="2:14" ht="12.75" hidden="1" customHeight="1"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</row>
    <row r="2351" spans="2:14" ht="12.75" hidden="1" customHeight="1"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</row>
    <row r="2352" spans="2:14" ht="12.75" hidden="1" customHeight="1"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</row>
    <row r="2353" spans="2:14" ht="12.75" hidden="1" customHeight="1"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</row>
    <row r="2354" spans="2:14" ht="12.75" hidden="1" customHeight="1"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</row>
    <row r="2355" spans="2:14" ht="12.75" hidden="1" customHeight="1"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</row>
    <row r="2356" spans="2:14" ht="12.75" hidden="1" customHeight="1"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</row>
    <row r="2357" spans="2:14" ht="12.75" hidden="1" customHeight="1"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</row>
    <row r="2358" spans="2:14" ht="12.75" hidden="1" customHeight="1"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</row>
    <row r="2359" spans="2:14" ht="12.75" hidden="1" customHeight="1"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</row>
    <row r="2360" spans="2:14" ht="12.75" hidden="1" customHeight="1"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</row>
    <row r="2361" spans="2:14" ht="12.75" hidden="1" customHeight="1"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</row>
    <row r="2362" spans="2:14" ht="12.75" hidden="1" customHeight="1"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</row>
    <row r="2363" spans="2:14" ht="12.75" hidden="1" customHeight="1"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</row>
    <row r="2364" spans="2:14" ht="12.75" hidden="1" customHeight="1"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</row>
    <row r="2365" spans="2:14" ht="12.75" hidden="1" customHeight="1"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</row>
    <row r="2366" spans="2:14" ht="12.75" hidden="1" customHeight="1"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</row>
    <row r="2367" spans="2:14" ht="12.75" hidden="1" customHeight="1"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</row>
    <row r="2368" spans="2:14" ht="12.75" hidden="1" customHeight="1"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</row>
    <row r="2369" spans="2:14" ht="12.75" hidden="1" customHeight="1"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</row>
    <row r="2370" spans="2:14" ht="12.75" hidden="1" customHeight="1"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</row>
    <row r="2371" spans="2:14" ht="12.75" hidden="1" customHeight="1"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</row>
    <row r="2372" spans="2:14" ht="12.75" hidden="1" customHeight="1"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</row>
    <row r="2373" spans="2:14" ht="12.75" hidden="1" customHeight="1"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</row>
    <row r="2374" spans="2:14" ht="12.75" hidden="1" customHeight="1"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</row>
    <row r="2375" spans="2:14" ht="12.75" hidden="1" customHeight="1"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</row>
    <row r="2376" spans="2:14" ht="12.75" hidden="1" customHeight="1"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</row>
    <row r="2377" spans="2:14" ht="12.75" hidden="1" customHeight="1"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</row>
    <row r="2378" spans="2:14" ht="12.75" hidden="1" customHeight="1"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</row>
    <row r="2379" spans="2:14" ht="12.75" hidden="1" customHeight="1"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</row>
    <row r="2380" spans="2:14" ht="12.75" hidden="1" customHeight="1"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</row>
    <row r="2381" spans="2:14" ht="12.75" hidden="1" customHeight="1"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</row>
    <row r="2382" spans="2:14" ht="12.75" hidden="1" customHeight="1"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</row>
    <row r="2383" spans="2:14" ht="12.75" hidden="1" customHeight="1"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</row>
    <row r="2384" spans="2:14" ht="12.75" hidden="1" customHeight="1"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</row>
    <row r="2385" spans="2:14" ht="12.75" hidden="1" customHeight="1"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</row>
    <row r="2386" spans="2:14" ht="12.75" hidden="1" customHeight="1"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</row>
    <row r="2387" spans="2:14" ht="12.75" hidden="1" customHeight="1"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</row>
    <row r="2388" spans="2:14" ht="12.75" hidden="1" customHeight="1"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</row>
    <row r="2389" spans="2:14" ht="12.75" hidden="1" customHeight="1"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</row>
    <row r="2390" spans="2:14" ht="12.75" hidden="1" customHeight="1"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</row>
    <row r="2391" spans="2:14" ht="12.75" hidden="1" customHeight="1"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</row>
    <row r="2392" spans="2:14" ht="12.75" hidden="1" customHeight="1"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</row>
    <row r="2393" spans="2:14" ht="12.75" hidden="1" customHeight="1"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</row>
    <row r="2394" spans="2:14" ht="12.75" hidden="1" customHeight="1"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</row>
    <row r="2395" spans="2:14" ht="12.75" hidden="1" customHeight="1"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</row>
    <row r="2396" spans="2:14" ht="12.75" hidden="1" customHeight="1"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</row>
    <row r="2397" spans="2:14" ht="12.75" hidden="1" customHeight="1"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</row>
    <row r="2398" spans="2:14" ht="12.75" hidden="1" customHeight="1"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</row>
    <row r="2399" spans="2:14" ht="12.75" hidden="1" customHeight="1"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</row>
    <row r="2400" spans="2:14" ht="12.75" hidden="1" customHeight="1"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</row>
    <row r="2401" spans="2:14" ht="12.75" hidden="1" customHeight="1"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</row>
    <row r="2402" spans="2:14" ht="12.75" hidden="1" customHeight="1"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</row>
    <row r="2403" spans="2:14" ht="12.75" hidden="1" customHeight="1"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</row>
    <row r="2404" spans="2:14" ht="12.75" hidden="1" customHeight="1"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</row>
    <row r="2405" spans="2:14" ht="12.75" hidden="1" customHeight="1"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</row>
    <row r="2406" spans="2:14" ht="12.75" hidden="1" customHeight="1"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</row>
    <row r="2407" spans="2:14" ht="12.75" hidden="1" customHeight="1"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</row>
    <row r="2408" spans="2:14" ht="12.75" hidden="1" customHeight="1"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</row>
    <row r="2409" spans="2:14" ht="12.75" hidden="1" customHeight="1"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</row>
    <row r="2410" spans="2:14" ht="12.75" hidden="1" customHeight="1"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</row>
    <row r="2411" spans="2:14" ht="12.75" hidden="1" customHeight="1"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</row>
    <row r="2412" spans="2:14" ht="12.75" hidden="1" customHeight="1"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</row>
    <row r="2413" spans="2:14" ht="12.75" hidden="1" customHeight="1"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</row>
    <row r="2414" spans="2:14" ht="12.75" hidden="1" customHeight="1"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</row>
    <row r="2415" spans="2:14" ht="12.75" hidden="1" customHeight="1"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</row>
    <row r="2416" spans="2:14" ht="12.75" hidden="1" customHeight="1"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</row>
    <row r="2417" spans="2:14" ht="12.75" hidden="1" customHeight="1"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</row>
    <row r="2418" spans="2:14" ht="12.75" hidden="1" customHeight="1"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</row>
    <row r="2419" spans="2:14" ht="12.75" hidden="1" customHeight="1"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</row>
    <row r="2420" spans="2:14" ht="12.75" hidden="1" customHeight="1"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</row>
    <row r="2421" spans="2:14" ht="12.75" hidden="1" customHeight="1"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</row>
    <row r="2422" spans="2:14" ht="12.75" hidden="1" customHeight="1"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</row>
    <row r="2423" spans="2:14" ht="12.75" hidden="1" customHeight="1"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</row>
    <row r="2424" spans="2:14" ht="12.75" hidden="1" customHeight="1"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</row>
    <row r="2425" spans="2:14" ht="12.75" hidden="1" customHeight="1"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</row>
    <row r="2426" spans="2:14" ht="12.75" hidden="1" customHeight="1"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</row>
    <row r="2427" spans="2:14" ht="12.75" hidden="1" customHeight="1"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</row>
    <row r="2428" spans="2:14" ht="12.75" hidden="1" customHeight="1"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</row>
    <row r="2429" spans="2:14" ht="12.75" hidden="1" customHeight="1"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</row>
    <row r="2430" spans="2:14" ht="12.75" hidden="1" customHeight="1"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</row>
    <row r="2431" spans="2:14" ht="12.75" hidden="1" customHeight="1"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</row>
    <row r="2432" spans="2:14" ht="12.75" hidden="1" customHeight="1"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</row>
    <row r="2433" spans="2:14" ht="12.75" hidden="1" customHeight="1"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</row>
    <row r="2434" spans="2:14" ht="12.75" hidden="1" customHeight="1"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</row>
    <row r="2435" spans="2:14" ht="12.75" hidden="1" customHeight="1"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</row>
    <row r="2436" spans="2:14" ht="12.75" hidden="1" customHeight="1"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</row>
    <row r="2437" spans="2:14" ht="12.75" hidden="1" customHeight="1"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</row>
    <row r="2438" spans="2:14" ht="12.75" hidden="1" customHeight="1"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</row>
    <row r="2439" spans="2:14" ht="12.75" hidden="1" customHeight="1"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</row>
    <row r="2440" spans="2:14" ht="12.75" hidden="1" customHeight="1"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</row>
    <row r="2441" spans="2:14" ht="12.75" hidden="1" customHeight="1"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</row>
    <row r="2442" spans="2:14" ht="12.75" hidden="1" customHeight="1"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</row>
    <row r="2443" spans="2:14" ht="12.75" hidden="1" customHeight="1"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</row>
    <row r="2444" spans="2:14" ht="12.75" hidden="1" customHeight="1"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</row>
    <row r="2445" spans="2:14" ht="12.75" hidden="1" customHeight="1"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</row>
    <row r="2446" spans="2:14" ht="12.75" hidden="1" customHeight="1"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</row>
    <row r="2447" spans="2:14" ht="12.75" hidden="1" customHeight="1"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</row>
    <row r="2448" spans="2:14" ht="12.75" hidden="1" customHeight="1"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</row>
    <row r="2449" spans="2:14" ht="12.75" hidden="1" customHeight="1"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</row>
    <row r="2450" spans="2:14" ht="12.75" hidden="1" customHeight="1"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</row>
    <row r="2451" spans="2:14" ht="12.75" hidden="1" customHeight="1"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</row>
    <row r="2452" spans="2:14" ht="12.75" hidden="1" customHeight="1"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</row>
    <row r="2453" spans="2:14" ht="12.75" hidden="1" customHeight="1"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</row>
    <row r="2454" spans="2:14" ht="12.75" hidden="1" customHeight="1"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</row>
    <row r="2455" spans="2:14" ht="12.75" hidden="1" customHeight="1"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</row>
    <row r="2456" spans="2:14" ht="12.75" hidden="1" customHeight="1"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</row>
    <row r="2457" spans="2:14" ht="12.75" hidden="1" customHeight="1"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</row>
    <row r="2458" spans="2:14" ht="12.75" hidden="1" customHeight="1"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</row>
    <row r="2459" spans="2:14" ht="12.75" hidden="1" customHeight="1"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</row>
    <row r="2460" spans="2:14" ht="12.75" hidden="1" customHeight="1"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</row>
    <row r="2461" spans="2:14" ht="12.75" hidden="1" customHeight="1"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</row>
    <row r="2462" spans="2:14" ht="12.75" hidden="1" customHeight="1"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</row>
    <row r="2463" spans="2:14" ht="12.75" hidden="1" customHeight="1"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</row>
    <row r="2464" spans="2:14" ht="12.75" hidden="1" customHeight="1"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</row>
    <row r="2465" spans="2:14" ht="12.75" hidden="1" customHeight="1"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</row>
    <row r="2466" spans="2:14" ht="12.75" hidden="1" customHeight="1"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</row>
    <row r="2467" spans="2:14" ht="12.75" hidden="1" customHeight="1"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</row>
    <row r="2468" spans="2:14" ht="12.75" hidden="1" customHeight="1"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</row>
    <row r="2469" spans="2:14" ht="12.75" hidden="1" customHeight="1"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</row>
    <row r="2470" spans="2:14" ht="12.75" hidden="1" customHeight="1"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</row>
    <row r="2471" spans="2:14" ht="12.75" hidden="1" customHeight="1"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</row>
    <row r="2472" spans="2:14" ht="12.75" hidden="1" customHeight="1"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</row>
    <row r="2473" spans="2:14" ht="12.75" hidden="1" customHeight="1"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</row>
    <row r="2474" spans="2:14" ht="12.75" hidden="1" customHeight="1"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</row>
    <row r="2475" spans="2:14" ht="12.75" hidden="1" customHeight="1"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</row>
    <row r="2476" spans="2:14" ht="12.75" hidden="1" customHeight="1"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</row>
    <row r="2477" spans="2:14" ht="12.75" hidden="1" customHeight="1"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</row>
    <row r="2478" spans="2:14" ht="12.75" hidden="1" customHeight="1"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</row>
    <row r="2479" spans="2:14" ht="12.75" hidden="1" customHeight="1"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</row>
    <row r="2480" spans="2:14" ht="12.75" hidden="1" customHeight="1"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</row>
    <row r="2481" spans="2:14" ht="12.75" hidden="1" customHeight="1"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</row>
    <row r="2482" spans="2:14" ht="12.75" hidden="1" customHeight="1"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</row>
    <row r="2483" spans="2:14" ht="12.75" hidden="1" customHeight="1"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</row>
    <row r="2484" spans="2:14" ht="12.75" hidden="1" customHeight="1"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</row>
    <row r="2485" spans="2:14" ht="12.75" hidden="1" customHeight="1"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</row>
    <row r="2486" spans="2:14" ht="12.75" hidden="1" customHeight="1"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</row>
    <row r="2487" spans="2:14" ht="12.75" hidden="1" customHeight="1"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</row>
    <row r="2488" spans="2:14" ht="12.75" hidden="1" customHeight="1"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</row>
    <row r="2489" spans="2:14" ht="12.75" hidden="1" customHeight="1"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</row>
    <row r="2490" spans="2:14" ht="12.75" hidden="1" customHeight="1"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</row>
    <row r="2491" spans="2:14" ht="12.75" hidden="1" customHeight="1"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</row>
    <row r="2492" spans="2:14" ht="12.75" hidden="1" customHeight="1"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</row>
    <row r="2493" spans="2:14" ht="12.75" hidden="1" customHeight="1"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</row>
    <row r="2494" spans="2:14" ht="12.75" hidden="1" customHeight="1"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</row>
    <row r="2495" spans="2:14" ht="12.75" hidden="1" customHeight="1"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</row>
    <row r="2496" spans="2:14" ht="12.75" hidden="1" customHeight="1"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</row>
    <row r="2497" spans="2:14" ht="12.75" hidden="1" customHeight="1"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</row>
    <row r="2498" spans="2:14" ht="12.75" hidden="1" customHeight="1"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</row>
    <row r="2499" spans="2:14" ht="12.75" hidden="1" customHeight="1"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</row>
    <row r="2500" spans="2:14" ht="12.75" hidden="1" customHeight="1"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</row>
    <row r="2501" spans="2:14" ht="12.75" hidden="1" customHeight="1"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</row>
    <row r="2502" spans="2:14" ht="12.75" hidden="1" customHeight="1"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</row>
    <row r="2503" spans="2:14" ht="12.75" hidden="1" customHeight="1"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</row>
    <row r="2504" spans="2:14" ht="12.75" hidden="1" customHeight="1"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</row>
    <row r="2505" spans="2:14" ht="12.75" hidden="1" customHeight="1"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</row>
    <row r="2506" spans="2:14" ht="12.75" hidden="1" customHeight="1"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</row>
    <row r="2507" spans="2:14" ht="12.75" hidden="1" customHeight="1"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</row>
    <row r="2508" spans="2:14" ht="12.75" hidden="1" customHeight="1"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</row>
    <row r="2509" spans="2:14" ht="12.75" hidden="1" customHeight="1"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</row>
    <row r="2510" spans="2:14" ht="12.75" hidden="1" customHeight="1"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</row>
    <row r="2511" spans="2:14" ht="12.75" hidden="1" customHeight="1"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</row>
    <row r="2512" spans="2:14" ht="12.75" hidden="1" customHeight="1"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</row>
    <row r="2513" spans="2:14" ht="12.75" hidden="1" customHeight="1"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</row>
    <row r="2514" spans="2:14" ht="12.75" hidden="1" customHeight="1"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</row>
    <row r="2515" spans="2:14" ht="12.75" hidden="1" customHeight="1"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</row>
    <row r="2516" spans="2:14" ht="12.75" hidden="1" customHeight="1"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</row>
    <row r="2517" spans="2:14" ht="12.75" hidden="1" customHeight="1"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</row>
    <row r="2518" spans="2:14" ht="12.75" hidden="1" customHeight="1"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</row>
    <row r="2519" spans="2:14" ht="12.75" hidden="1" customHeight="1"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</row>
    <row r="2520" spans="2:14" ht="12.75" hidden="1" customHeight="1"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</row>
    <row r="2521" spans="2:14" ht="12.75" hidden="1" customHeight="1"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</row>
    <row r="2522" spans="2:14" ht="12.75" hidden="1" customHeight="1"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</row>
    <row r="2523" spans="2:14" ht="12.75" hidden="1" customHeight="1"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</row>
    <row r="2524" spans="2:14" ht="12.75" hidden="1" customHeight="1"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</row>
    <row r="2525" spans="2:14" ht="12.75" hidden="1" customHeight="1"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</row>
    <row r="2526" spans="2:14" ht="12.75" hidden="1" customHeight="1"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</row>
    <row r="2527" spans="2:14" ht="12.75" hidden="1" customHeight="1"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</row>
    <row r="2528" spans="2:14" ht="12.75" hidden="1" customHeight="1"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</row>
    <row r="2529" spans="2:14" ht="12.75" hidden="1" customHeight="1"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</row>
    <row r="2530" spans="2:14" ht="12.75" hidden="1" customHeight="1"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</row>
    <row r="2531" spans="2:14" ht="12.75" hidden="1" customHeight="1"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</row>
    <row r="2532" spans="2:14" ht="12.75" hidden="1" customHeight="1"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</row>
    <row r="2533" spans="2:14" ht="12.75" hidden="1" customHeight="1"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</row>
    <row r="2534" spans="2:14" ht="12.75" hidden="1" customHeight="1"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</row>
    <row r="2535" spans="2:14" ht="12.75" hidden="1" customHeight="1"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</row>
    <row r="2536" spans="2:14" ht="12.75" hidden="1" customHeight="1"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</row>
    <row r="2537" spans="2:14" ht="12.75" hidden="1" customHeight="1"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</row>
    <row r="2538" spans="2:14" ht="12.75" hidden="1" customHeight="1"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</row>
    <row r="2539" spans="2:14" ht="12.75" hidden="1" customHeight="1"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</row>
    <row r="2540" spans="2:14" ht="12.75" hidden="1" customHeight="1"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</row>
    <row r="2541" spans="2:14" ht="12.75" hidden="1" customHeight="1"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</row>
    <row r="2542" spans="2:14" ht="12.75" hidden="1" customHeight="1"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</row>
    <row r="2543" spans="2:14" ht="12.75" hidden="1" customHeight="1"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</row>
    <row r="2544" spans="2:14" ht="12.75" hidden="1" customHeight="1"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</row>
    <row r="2545" spans="2:14" ht="12.75" hidden="1" customHeight="1"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</row>
    <row r="2546" spans="2:14" ht="12.75" hidden="1" customHeight="1"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</row>
    <row r="2547" spans="2:14" ht="12.75" hidden="1" customHeight="1"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</row>
    <row r="2548" spans="2:14" ht="12.75" hidden="1" customHeight="1"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</row>
    <row r="2549" spans="2:14" ht="12.75" hidden="1" customHeight="1"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</row>
    <row r="2550" spans="2:14" ht="12.75" hidden="1" customHeight="1"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</row>
    <row r="2551" spans="2:14" ht="12.75" hidden="1" customHeight="1"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</row>
    <row r="2552" spans="2:14" ht="12.75" hidden="1" customHeight="1"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</row>
    <row r="2553" spans="2:14" ht="12.75" hidden="1" customHeight="1"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</row>
    <row r="2554" spans="2:14" ht="12.75" hidden="1" customHeight="1"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</row>
    <row r="2555" spans="2:14" ht="12.75" hidden="1" customHeight="1"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</row>
    <row r="2556" spans="2:14" ht="12.75" hidden="1" customHeight="1"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</row>
    <row r="2557" spans="2:14" ht="12.75" hidden="1" customHeight="1"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</row>
    <row r="2558" spans="2:14" ht="12.75" hidden="1" customHeight="1"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</row>
    <row r="2559" spans="2:14" ht="12.75" hidden="1" customHeight="1"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</row>
    <row r="2560" spans="2:14" ht="12.75" hidden="1" customHeight="1"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</row>
    <row r="2561" spans="2:14" ht="12.75" hidden="1" customHeight="1"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</row>
    <row r="2562" spans="2:14" ht="12.75" hidden="1" customHeight="1"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</row>
    <row r="2563" spans="2:14" ht="12.75" hidden="1" customHeight="1"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</row>
    <row r="2564" spans="2:14" ht="12.75" hidden="1" customHeight="1"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</row>
    <row r="2565" spans="2:14" ht="12.75" hidden="1" customHeight="1"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</row>
    <row r="2566" spans="2:14" ht="12.75" hidden="1" customHeight="1"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</row>
    <row r="2567" spans="2:14" ht="12.75" hidden="1" customHeight="1"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</row>
    <row r="2568" spans="2:14" ht="12.75" hidden="1" customHeight="1"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</row>
    <row r="2569" spans="2:14" ht="12.75" hidden="1" customHeight="1"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</row>
    <row r="2570" spans="2:14" ht="12.75" hidden="1" customHeight="1"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</row>
    <row r="2571" spans="2:14" ht="12.75" hidden="1" customHeight="1"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</row>
    <row r="2572" spans="2:14" ht="12.75" hidden="1" customHeight="1"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</row>
    <row r="2573" spans="2:14" ht="12.75" hidden="1" customHeight="1"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</row>
    <row r="2574" spans="2:14" ht="12.75" hidden="1" customHeight="1"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</row>
    <row r="2575" spans="2:14" ht="12.75" hidden="1" customHeight="1"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</row>
    <row r="2576" spans="2:14" ht="12.75" hidden="1" customHeight="1"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</row>
    <row r="2577" spans="2:14" ht="12.75" hidden="1" customHeight="1"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</row>
    <row r="2578" spans="2:14" ht="12.75" hidden="1" customHeight="1"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</row>
    <row r="2579" spans="2:14" ht="12.75" hidden="1" customHeight="1"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</row>
    <row r="2580" spans="2:14" ht="12.75" hidden="1" customHeight="1"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</row>
    <row r="2581" spans="2:14" ht="12.75" hidden="1" customHeight="1"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</row>
    <row r="2582" spans="2:14" ht="12.75" hidden="1" customHeight="1"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</row>
    <row r="2583" spans="2:14" ht="12.75" hidden="1" customHeight="1"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</row>
    <row r="2584" spans="2:14" ht="12.75" hidden="1" customHeight="1"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</row>
    <row r="2585" spans="2:14" ht="12.75" hidden="1" customHeight="1"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</row>
    <row r="2586" spans="2:14" ht="12.75" hidden="1" customHeight="1"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</row>
    <row r="2587" spans="2:14" ht="12.75" hidden="1" customHeight="1"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</row>
    <row r="2588" spans="2:14" ht="12.75" hidden="1" customHeight="1"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</row>
    <row r="2589" spans="2:14" ht="12.75" hidden="1" customHeight="1"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</row>
    <row r="2590" spans="2:14" ht="12.75" hidden="1" customHeight="1"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</row>
    <row r="2591" spans="2:14" ht="12.75" hidden="1" customHeight="1"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</row>
    <row r="2592" spans="2:14" ht="12.75" hidden="1" customHeight="1"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</row>
    <row r="2593" spans="2:14" ht="12.75" hidden="1" customHeight="1"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</row>
    <row r="2594" spans="2:14" ht="12.75" hidden="1" customHeight="1"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</row>
    <row r="2595" spans="2:14" ht="12.75" hidden="1" customHeight="1"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</row>
    <row r="2596" spans="2:14" ht="12.75" hidden="1" customHeight="1"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</row>
    <row r="2597" spans="2:14" ht="12.75" hidden="1" customHeight="1"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</row>
    <row r="2598" spans="2:14" ht="12.75" hidden="1" customHeight="1"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</row>
    <row r="2599" spans="2:14" ht="12.75" hidden="1" customHeight="1"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</row>
    <row r="2600" spans="2:14" ht="12.75" hidden="1" customHeight="1"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</row>
    <row r="2601" spans="2:14" ht="12.75" hidden="1" customHeight="1"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</row>
    <row r="2602" spans="2:14" ht="12.75" hidden="1" customHeight="1"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</row>
    <row r="2603" spans="2:14" ht="12.75" hidden="1" customHeight="1"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</row>
    <row r="2604" spans="2:14" ht="12.75" hidden="1" customHeight="1"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</row>
    <row r="2605" spans="2:14" ht="12.75" hidden="1" customHeight="1"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</row>
    <row r="2606" spans="2:14" ht="12.75" hidden="1" customHeight="1"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</row>
    <row r="2607" spans="2:14" ht="12.75" hidden="1" customHeight="1"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</row>
    <row r="2608" spans="2:14" ht="12.75" hidden="1" customHeight="1"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</row>
    <row r="2609" spans="2:14" ht="12.75" hidden="1" customHeight="1"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</row>
    <row r="2610" spans="2:14" ht="12.75" hidden="1" customHeight="1"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</row>
    <row r="2611" spans="2:14" ht="12.75" hidden="1" customHeight="1"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</row>
    <row r="2612" spans="2:14" ht="12.75" hidden="1" customHeight="1"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</row>
    <row r="2613" spans="2:14" ht="12.75" hidden="1" customHeight="1"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</row>
    <row r="2614" spans="2:14" ht="12.75" hidden="1" customHeight="1"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</row>
    <row r="2615" spans="2:14" ht="12.75" hidden="1" customHeight="1"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</row>
    <row r="2616" spans="2:14" ht="12.75" hidden="1" customHeight="1"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</row>
    <row r="2617" spans="2:14" ht="12.75" hidden="1" customHeight="1"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</row>
    <row r="2618" spans="2:14" ht="12.75" hidden="1" customHeight="1"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</row>
    <row r="2619" spans="2:14" ht="12.75" hidden="1" customHeight="1"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</row>
    <row r="2620" spans="2:14" ht="12.75" hidden="1" customHeight="1"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</row>
    <row r="2621" spans="2:14" ht="12.75" hidden="1" customHeight="1"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</row>
    <row r="2622" spans="2:14" ht="12.75" hidden="1" customHeight="1"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</row>
    <row r="2623" spans="2:14" ht="12.75" hidden="1" customHeight="1"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</row>
    <row r="2624" spans="2:14" ht="12.75" hidden="1" customHeight="1"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</row>
    <row r="2625" spans="2:14" ht="12.75" hidden="1" customHeight="1"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</row>
    <row r="2626" spans="2:14" ht="12.75" hidden="1" customHeight="1"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</row>
    <row r="2627" spans="2:14" ht="12.75" hidden="1" customHeight="1"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</row>
    <row r="2628" spans="2:14" ht="12.75" hidden="1" customHeight="1"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</row>
    <row r="2629" spans="2:14" ht="12.75" hidden="1" customHeight="1"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</row>
    <row r="2630" spans="2:14" ht="12.75" hidden="1" customHeight="1"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</row>
    <row r="2631" spans="2:14" ht="12.75" hidden="1" customHeight="1"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</row>
    <row r="2632" spans="2:14" ht="12.75" hidden="1" customHeight="1"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</row>
    <row r="2633" spans="2:14" ht="12.75" hidden="1" customHeight="1"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</row>
    <row r="2634" spans="2:14" ht="12.75" hidden="1" customHeight="1"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</row>
    <row r="2635" spans="2:14" ht="12.75" hidden="1" customHeight="1"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</row>
    <row r="2636" spans="2:14" ht="12.75" hidden="1" customHeight="1"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</row>
    <row r="2637" spans="2:14" ht="12.75" hidden="1" customHeight="1"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</row>
    <row r="2638" spans="2:14" ht="12.75" hidden="1" customHeight="1"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</row>
    <row r="2639" spans="2:14" ht="12.75" hidden="1" customHeight="1"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</row>
    <row r="2640" spans="2:14" ht="12.75" hidden="1" customHeight="1"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</row>
    <row r="2641" spans="2:14" ht="12.75" hidden="1" customHeight="1"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</row>
    <row r="2642" spans="2:14" ht="12.75" hidden="1" customHeight="1"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</row>
    <row r="2643" spans="2:14" ht="12.75" hidden="1" customHeight="1"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</row>
    <row r="2644" spans="2:14" ht="12.75" hidden="1" customHeight="1"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</row>
    <row r="2645" spans="2:14" ht="12.75" hidden="1" customHeight="1"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</row>
    <row r="2646" spans="2:14" ht="12.75" hidden="1" customHeight="1"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</row>
    <row r="2647" spans="2:14" ht="12.75" hidden="1" customHeight="1"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</row>
    <row r="2648" spans="2:14" ht="12.75" hidden="1" customHeight="1"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</row>
    <row r="2649" spans="2:14" ht="12.75" hidden="1" customHeight="1"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</row>
    <row r="2650" spans="2:14" ht="12.75" hidden="1" customHeight="1"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</row>
    <row r="2651" spans="2:14" ht="12.75" hidden="1" customHeight="1"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</row>
    <row r="2652" spans="2:14" ht="12.75" hidden="1" customHeight="1"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</row>
    <row r="2653" spans="2:14" ht="12.75" hidden="1" customHeight="1"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</row>
    <row r="2654" spans="2:14" ht="12.75" hidden="1" customHeight="1"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</row>
    <row r="2655" spans="2:14" ht="12.75" hidden="1" customHeight="1"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</row>
    <row r="2656" spans="2:14" ht="12.75" hidden="1" customHeight="1"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</row>
    <row r="2657" spans="2:14" ht="12.75" hidden="1" customHeight="1"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</row>
    <row r="2658" spans="2:14" ht="12.75" hidden="1" customHeight="1"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</row>
    <row r="2659" spans="2:14" ht="12.75" hidden="1" customHeight="1"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</row>
    <row r="2660" spans="2:14" ht="12.75" hidden="1" customHeight="1"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</row>
    <row r="2661" spans="2:14" ht="12.75" hidden="1" customHeight="1"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</row>
    <row r="2662" spans="2:14" ht="12.75" hidden="1" customHeight="1"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</row>
    <row r="2663" spans="2:14" ht="12.75" hidden="1" customHeight="1"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</row>
    <row r="2664" spans="2:14" ht="12.75" hidden="1" customHeight="1"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</row>
    <row r="2665" spans="2:14" ht="12.75" hidden="1" customHeight="1"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</row>
    <row r="2666" spans="2:14" ht="12.75" hidden="1" customHeight="1"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</row>
    <row r="2667" spans="2:14" ht="12.75" hidden="1" customHeight="1"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</row>
    <row r="2668" spans="2:14" ht="12.75" hidden="1" customHeight="1"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</row>
    <row r="2669" spans="2:14" ht="12.75" hidden="1" customHeight="1"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</row>
    <row r="2670" spans="2:14" ht="12.75" hidden="1" customHeight="1"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</row>
    <row r="2671" spans="2:14" ht="12.75" hidden="1" customHeight="1"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</row>
    <row r="2672" spans="2:14" ht="12.75" hidden="1" customHeight="1"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</row>
    <row r="2673" spans="2:14" ht="12.75" hidden="1" customHeight="1"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</row>
    <row r="2674" spans="2:14" ht="12.75" hidden="1" customHeight="1"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</row>
    <row r="2675" spans="2:14" ht="12.75" hidden="1" customHeight="1"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</row>
    <row r="2676" spans="2:14" ht="12.75" hidden="1" customHeight="1"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</row>
    <row r="2677" spans="2:14" ht="12.75" hidden="1" customHeight="1"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</row>
    <row r="2678" spans="2:14" ht="12.75" hidden="1" customHeight="1"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</row>
    <row r="2679" spans="2:14" ht="12.75" hidden="1" customHeight="1"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</row>
    <row r="2680" spans="2:14" ht="12.75" hidden="1" customHeight="1"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</row>
    <row r="2681" spans="2:14" ht="12.75" hidden="1" customHeight="1"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</row>
    <row r="2682" spans="2:14" ht="12.75" hidden="1" customHeight="1"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</row>
    <row r="2683" spans="2:14" ht="12.75" hidden="1" customHeight="1"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</row>
    <row r="2684" spans="2:14" ht="12.75" hidden="1" customHeight="1"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</row>
    <row r="2685" spans="2:14" ht="12.75" hidden="1" customHeight="1"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</row>
    <row r="2686" spans="2:14" ht="12.75" hidden="1" customHeight="1"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</row>
    <row r="2687" spans="2:14" ht="12.75" hidden="1" customHeight="1"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</row>
    <row r="2688" spans="2:14" ht="12.75" hidden="1" customHeight="1"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</row>
    <row r="2689" spans="2:14" ht="12.75" hidden="1" customHeight="1"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</row>
    <row r="2690" spans="2:14" ht="12.75" hidden="1" customHeight="1"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</row>
    <row r="2691" spans="2:14" ht="12.75" hidden="1" customHeight="1"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</row>
    <row r="2692" spans="2:14" ht="12.75" hidden="1" customHeight="1"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</row>
    <row r="2693" spans="2:14" ht="12.75" hidden="1" customHeight="1"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</row>
    <row r="2694" spans="2:14" ht="12.75" hidden="1" customHeight="1"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</row>
    <row r="2695" spans="2:14" ht="12.75" hidden="1" customHeight="1"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</row>
    <row r="2696" spans="2:14" ht="12.75" hidden="1" customHeight="1"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</row>
    <row r="2697" spans="2:14" ht="12.75" hidden="1" customHeight="1"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</row>
    <row r="2698" spans="2:14" ht="12.75" hidden="1" customHeight="1"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</row>
    <row r="2699" spans="2:14" ht="12.75" hidden="1" customHeight="1"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</row>
    <row r="2700" spans="2:14" ht="12.75" hidden="1" customHeight="1"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</row>
    <row r="2701" spans="2:14" ht="12.75" hidden="1" customHeight="1"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</row>
    <row r="2702" spans="2:14" ht="12.75" hidden="1" customHeight="1"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</row>
    <row r="2703" spans="2:14" ht="12.75" hidden="1" customHeight="1"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</row>
    <row r="2704" spans="2:14" ht="12.75" hidden="1" customHeight="1"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</row>
    <row r="2705" spans="2:14" ht="12.75" hidden="1" customHeight="1"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</row>
    <row r="2706" spans="2:14" ht="12.75" hidden="1" customHeight="1"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</row>
    <row r="2707" spans="2:14" ht="12.75" hidden="1" customHeight="1"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</row>
    <row r="2708" spans="2:14" ht="12.75" hidden="1" customHeight="1"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</row>
    <row r="2709" spans="2:14" ht="12.75" hidden="1" customHeight="1"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</row>
    <row r="2710" spans="2:14" ht="12.75" hidden="1" customHeight="1"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</row>
    <row r="2711" spans="2:14" ht="12.75" hidden="1" customHeight="1"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</row>
    <row r="2712" spans="2:14" ht="12.75" hidden="1" customHeight="1"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</row>
    <row r="2713" spans="2:14" ht="12.75" hidden="1" customHeight="1"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</row>
    <row r="2714" spans="2:14" ht="12.75" hidden="1" customHeight="1"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</row>
    <row r="2715" spans="2:14" ht="12.75" hidden="1" customHeight="1"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</row>
    <row r="2716" spans="2:14" ht="12.75" hidden="1" customHeight="1"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</row>
    <row r="2717" spans="2:14" ht="12.75" hidden="1" customHeight="1"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</row>
    <row r="2718" spans="2:14" ht="12.75" hidden="1" customHeight="1"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</row>
    <row r="2719" spans="2:14" ht="12.75" hidden="1" customHeight="1"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</row>
    <row r="2720" spans="2:14" ht="12.75" hidden="1" customHeight="1"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</row>
    <row r="2721" spans="2:14" ht="12.75" hidden="1" customHeight="1"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</row>
    <row r="2722" spans="2:14" ht="12.75" hidden="1" customHeight="1"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</row>
    <row r="2723" spans="2:14" ht="12.75" hidden="1" customHeight="1"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</row>
    <row r="2724" spans="2:14" ht="12.75" hidden="1" customHeight="1"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</row>
    <row r="2725" spans="2:14" ht="12.75" hidden="1" customHeight="1"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</row>
    <row r="2726" spans="2:14" ht="12.75" hidden="1" customHeight="1"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</row>
    <row r="2727" spans="2:14" ht="12.75" hidden="1" customHeight="1"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</row>
    <row r="2728" spans="2:14" ht="12.75" hidden="1" customHeight="1"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</row>
    <row r="2729" spans="2:14" ht="12.75" hidden="1" customHeight="1"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</row>
    <row r="2730" spans="2:14" ht="12.75" hidden="1" customHeight="1"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</row>
    <row r="2731" spans="2:14" ht="12.75" hidden="1" customHeight="1"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</row>
    <row r="2732" spans="2:14" ht="12.75" hidden="1" customHeight="1"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</row>
    <row r="2733" spans="2:14" ht="12.75" hidden="1" customHeight="1"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</row>
    <row r="2734" spans="2:14" ht="12.75" hidden="1" customHeight="1"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</row>
    <row r="2735" spans="2:14" ht="12.75" hidden="1" customHeight="1"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</row>
    <row r="2736" spans="2:14" ht="12.75" hidden="1" customHeight="1"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</row>
    <row r="2737" spans="2:14" ht="12.75" hidden="1" customHeight="1"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</row>
    <row r="2738" spans="2:14" ht="12.75" hidden="1" customHeight="1"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</row>
    <row r="2739" spans="2:14" ht="12.75" hidden="1" customHeight="1"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</row>
    <row r="2740" spans="2:14" ht="12.75" hidden="1" customHeight="1"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</row>
    <row r="2741" spans="2:14" ht="12.75" hidden="1" customHeight="1"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</row>
    <row r="2742" spans="2:14" ht="12.75" hidden="1" customHeight="1"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</row>
    <row r="2743" spans="2:14" ht="12.75" hidden="1" customHeight="1"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</row>
    <row r="2744" spans="2:14" ht="12.75" hidden="1" customHeight="1"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</row>
    <row r="2745" spans="2:14" ht="12.75" hidden="1" customHeight="1"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</row>
    <row r="2746" spans="2:14" ht="12.75" hidden="1" customHeight="1"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</row>
    <row r="2747" spans="2:14" ht="12.75" hidden="1" customHeight="1"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</row>
    <row r="2748" spans="2:14" ht="12.75" hidden="1" customHeight="1"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</row>
    <row r="2749" spans="2:14" ht="12.75" hidden="1" customHeight="1"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</row>
    <row r="2750" spans="2:14" ht="12.75" hidden="1" customHeight="1"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</row>
    <row r="2751" spans="2:14" ht="12.75" hidden="1" customHeight="1"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</row>
    <row r="2752" spans="2:14" ht="12.75" hidden="1" customHeight="1"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</row>
    <row r="2753" spans="2:14" ht="12.75" hidden="1" customHeight="1"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</row>
    <row r="2754" spans="2:14" ht="12.75" hidden="1" customHeight="1"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</row>
    <row r="2755" spans="2:14" ht="12.75" hidden="1" customHeight="1"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</row>
    <row r="2756" spans="2:14" ht="12.75" hidden="1" customHeight="1"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</row>
    <row r="2757" spans="2:14" ht="12.75" hidden="1" customHeight="1"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</row>
    <row r="2758" spans="2:14" ht="12.75" hidden="1" customHeight="1"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</row>
    <row r="2759" spans="2:14" ht="12.75" hidden="1" customHeight="1"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</row>
    <row r="2760" spans="2:14" ht="12.75" hidden="1" customHeight="1"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</row>
    <row r="2761" spans="2:14" ht="12.75" hidden="1" customHeight="1"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</row>
    <row r="2762" spans="2:14" ht="12.75" hidden="1" customHeight="1"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</row>
    <row r="2763" spans="2:14" ht="12.75" hidden="1" customHeight="1"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</row>
    <row r="2764" spans="2:14" ht="12.75" hidden="1" customHeight="1"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</row>
    <row r="2765" spans="2:14" ht="12.75" hidden="1" customHeight="1"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</row>
    <row r="2766" spans="2:14" ht="12.75" hidden="1" customHeight="1"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</row>
    <row r="2767" spans="2:14" ht="12.75" hidden="1" customHeight="1"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</row>
    <row r="2768" spans="2:14" ht="12.75" hidden="1" customHeight="1"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</row>
    <row r="2769" spans="2:14" ht="12.75" hidden="1" customHeight="1"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</row>
    <row r="2770" spans="2:14" ht="12.75" hidden="1" customHeight="1"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</row>
    <row r="2771" spans="2:14" ht="12.75" hidden="1" customHeight="1"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</row>
    <row r="2772" spans="2:14" ht="12.75" hidden="1" customHeight="1"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</row>
    <row r="2773" spans="2:14" ht="12.75" hidden="1" customHeight="1"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</row>
    <row r="2774" spans="2:14" ht="12.75" hidden="1" customHeight="1"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</row>
    <row r="2775" spans="2:14" ht="12.75" hidden="1" customHeight="1"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</row>
    <row r="2776" spans="2:14" ht="12.75" hidden="1" customHeight="1"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</row>
    <row r="2777" spans="2:14" ht="12.75" hidden="1" customHeight="1"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</row>
    <row r="2778" spans="2:14" ht="12.75" hidden="1" customHeight="1"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</row>
    <row r="2779" spans="2:14" ht="12.75" hidden="1" customHeight="1"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</row>
    <row r="2780" spans="2:14" ht="12.75" hidden="1" customHeight="1"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</row>
    <row r="2781" spans="2:14" ht="12.75" hidden="1" customHeight="1"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</row>
    <row r="2782" spans="2:14" ht="12.75" hidden="1" customHeight="1"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</row>
    <row r="2783" spans="2:14" ht="12.75" hidden="1" customHeight="1"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</row>
    <row r="2784" spans="2:14" ht="12.75" hidden="1" customHeight="1"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</row>
    <row r="2785" spans="2:14" ht="12.75" hidden="1" customHeight="1"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</row>
    <row r="2786" spans="2:14" ht="12.75" hidden="1" customHeight="1"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</row>
    <row r="2787" spans="2:14" ht="12.75" hidden="1" customHeight="1"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</row>
    <row r="2788" spans="2:14" ht="12.75" hidden="1" customHeight="1"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</row>
    <row r="2789" spans="2:14" ht="12.75" hidden="1" customHeight="1"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</row>
    <row r="2790" spans="2:14" ht="12.75" hidden="1" customHeight="1"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</row>
    <row r="2791" spans="2:14" ht="12.75" hidden="1" customHeight="1"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</row>
    <row r="2792" spans="2:14" ht="12.75" hidden="1" customHeight="1"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</row>
    <row r="2793" spans="2:14" ht="12.75" hidden="1" customHeight="1"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</row>
    <row r="2794" spans="2:14" ht="12.75" hidden="1" customHeight="1"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</row>
    <row r="2795" spans="2:14" ht="12.75" hidden="1" customHeight="1"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</row>
    <row r="2796" spans="2:14" ht="12.75" hidden="1" customHeight="1"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</row>
    <row r="2797" spans="2:14" ht="12.75" hidden="1" customHeight="1"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</row>
    <row r="2798" spans="2:14" ht="12.75" hidden="1" customHeight="1"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</row>
    <row r="2799" spans="2:14" ht="12.75" hidden="1" customHeight="1"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</row>
    <row r="2800" spans="2:14" ht="12.75" hidden="1" customHeight="1"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</row>
    <row r="2801" spans="2:14" ht="12.75" hidden="1" customHeight="1"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</row>
    <row r="2802" spans="2:14" ht="12.75" hidden="1" customHeight="1"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</row>
    <row r="2803" spans="2:14" ht="12.75" hidden="1" customHeight="1"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</row>
    <row r="2804" spans="2:14" ht="12.75" hidden="1" customHeight="1"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</row>
    <row r="2805" spans="2:14" ht="12.75" hidden="1" customHeight="1"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</row>
    <row r="2806" spans="2:14" ht="12.75" hidden="1" customHeight="1"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</row>
    <row r="2807" spans="2:14" ht="12.75" hidden="1" customHeight="1"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</row>
    <row r="2808" spans="2:14" ht="12.75" hidden="1" customHeight="1"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</row>
    <row r="2809" spans="2:14" ht="12.75" hidden="1" customHeight="1"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</row>
    <row r="2810" spans="2:14" ht="12.75" hidden="1" customHeight="1"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</row>
    <row r="2811" spans="2:14" ht="12.75" hidden="1" customHeight="1"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</row>
    <row r="2812" spans="2:14" ht="12.75" hidden="1" customHeight="1"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</row>
    <row r="2813" spans="2:14" ht="12.75" hidden="1" customHeight="1"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</row>
    <row r="2814" spans="2:14" ht="12.75" hidden="1" customHeight="1"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</row>
    <row r="2815" spans="2:14" ht="12.75" hidden="1" customHeight="1"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</row>
    <row r="2816" spans="2:14" ht="12.75" hidden="1" customHeight="1"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</row>
    <row r="2817" spans="2:14" ht="12.75" hidden="1" customHeight="1"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</row>
    <row r="2818" spans="2:14" ht="12.75" hidden="1" customHeight="1"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</row>
    <row r="2819" spans="2:14" ht="12.75" hidden="1" customHeight="1"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</row>
    <row r="2820" spans="2:14" ht="12.75" hidden="1" customHeight="1"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</row>
    <row r="2821" spans="2:14" ht="12.75" hidden="1" customHeight="1"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</row>
    <row r="2822" spans="2:14" ht="12.75" hidden="1" customHeight="1"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</row>
    <row r="2823" spans="2:14" ht="12.75" hidden="1" customHeight="1"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</row>
    <row r="2824" spans="2:14" ht="12.75" hidden="1" customHeight="1"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</row>
    <row r="2825" spans="2:14" ht="12.75" hidden="1" customHeight="1"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</row>
    <row r="2826" spans="2:14" ht="12.75" hidden="1" customHeight="1"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</row>
    <row r="2827" spans="2:14" ht="12.75" hidden="1" customHeight="1"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</row>
    <row r="2828" spans="2:14" ht="12.75" hidden="1" customHeight="1"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</row>
    <row r="2829" spans="2:14" ht="12.75" hidden="1" customHeight="1"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</row>
    <row r="2830" spans="2:14" ht="12.75" hidden="1" customHeight="1"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</row>
    <row r="2831" spans="2:14" ht="12.75" hidden="1" customHeight="1"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</row>
    <row r="2832" spans="2:14" ht="12.75" hidden="1" customHeight="1"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</row>
    <row r="2833" spans="2:14" ht="12.75" hidden="1" customHeight="1"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</row>
    <row r="2834" spans="2:14" ht="12.75" hidden="1" customHeight="1"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</row>
    <row r="2835" spans="2:14" ht="12.75" hidden="1" customHeight="1"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</row>
    <row r="2836" spans="2:14" ht="12.75" hidden="1" customHeight="1"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</row>
    <row r="2837" spans="2:14" ht="12.75" hidden="1" customHeight="1"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</row>
    <row r="2838" spans="2:14" ht="12.75" hidden="1" customHeight="1"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</row>
    <row r="2839" spans="2:14" ht="12.75" hidden="1" customHeight="1"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</row>
    <row r="2840" spans="2:14" ht="12.75" hidden="1" customHeight="1"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</row>
    <row r="2841" spans="2:14" ht="12.75" hidden="1" customHeight="1"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</row>
    <row r="2842" spans="2:14" ht="12.75" hidden="1" customHeight="1"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</row>
    <row r="2843" spans="2:14" ht="12.75" hidden="1" customHeight="1"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</row>
    <row r="2844" spans="2:14" ht="12.75" hidden="1" customHeight="1"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</row>
    <row r="2845" spans="2:14" ht="12.75" hidden="1" customHeight="1"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</row>
    <row r="2846" spans="2:14" ht="12.75" hidden="1" customHeight="1"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</row>
    <row r="2847" spans="2:14" ht="12.75" hidden="1" customHeight="1"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</row>
    <row r="2848" spans="2:14" ht="12.75" hidden="1" customHeight="1"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</row>
    <row r="2849" spans="2:14" ht="12.75" hidden="1" customHeight="1"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</row>
    <row r="2850" spans="2:14" ht="12.75" hidden="1" customHeight="1"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</row>
    <row r="2851" spans="2:14" ht="12.75" hidden="1" customHeight="1"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</row>
    <row r="2852" spans="2:14" ht="12.75" hidden="1" customHeight="1"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</row>
    <row r="2853" spans="2:14" ht="12.75" hidden="1" customHeight="1"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</row>
    <row r="2854" spans="2:14" ht="12.75" hidden="1" customHeight="1"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</row>
    <row r="2855" spans="2:14" ht="12.75" hidden="1" customHeight="1"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</row>
    <row r="2856" spans="2:14" ht="12.75" hidden="1" customHeight="1"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</row>
    <row r="2857" spans="2:14" ht="12.75" hidden="1" customHeight="1"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</row>
    <row r="2858" spans="2:14" ht="12.75" hidden="1" customHeight="1"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</row>
    <row r="2859" spans="2:14" ht="12.75" hidden="1" customHeight="1"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</row>
    <row r="2860" spans="2:14" ht="12.75" hidden="1" customHeight="1"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</row>
    <row r="2861" spans="2:14" ht="12.75" hidden="1" customHeight="1"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</row>
    <row r="2862" spans="2:14" ht="12.75" hidden="1" customHeight="1"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</row>
    <row r="2863" spans="2:14" ht="12.75" hidden="1" customHeight="1"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</row>
    <row r="2864" spans="2:14" ht="12.75" hidden="1" customHeight="1"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</row>
    <row r="2865" spans="2:14" ht="12.75" hidden="1" customHeight="1"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</row>
    <row r="2866" spans="2:14" ht="12.75" hidden="1" customHeight="1"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</row>
    <row r="2867" spans="2:14" ht="12.75" hidden="1" customHeight="1"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</row>
    <row r="2868" spans="2:14" ht="12.75" hidden="1" customHeight="1"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</row>
    <row r="2869" spans="2:14" ht="12.75" hidden="1" customHeight="1"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</row>
    <row r="2870" spans="2:14" ht="12.75" hidden="1" customHeight="1"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</row>
    <row r="2871" spans="2:14" ht="12.75" hidden="1" customHeight="1"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</row>
    <row r="2872" spans="2:14" ht="12.75" hidden="1" customHeight="1"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</row>
    <row r="2873" spans="2:14" ht="12.75" hidden="1" customHeight="1"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</row>
    <row r="2874" spans="2:14" ht="12.75" hidden="1" customHeight="1"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</row>
    <row r="2875" spans="2:14" ht="12.75" hidden="1" customHeight="1"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</row>
    <row r="2876" spans="2:14" ht="12.75" hidden="1" customHeight="1"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</row>
    <row r="2877" spans="2:14" ht="12.75" hidden="1" customHeight="1"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</row>
    <row r="2878" spans="2:14" ht="12.75" hidden="1" customHeight="1"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</row>
    <row r="2879" spans="2:14" ht="12.75" hidden="1" customHeight="1"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</row>
    <row r="2880" spans="2:14" ht="12.75" hidden="1" customHeight="1"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</row>
    <row r="2881" spans="2:14" ht="12.75" hidden="1" customHeight="1"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</row>
    <row r="2882" spans="2:14" ht="12.75" hidden="1" customHeight="1"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</row>
    <row r="2883" spans="2:14" ht="12.75" hidden="1" customHeight="1"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</row>
    <row r="2884" spans="2:14" ht="12.75" hidden="1" customHeight="1"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</row>
    <row r="2885" spans="2:14" ht="12.75" hidden="1" customHeight="1"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</row>
    <row r="2886" spans="2:14" ht="12.75" hidden="1" customHeight="1"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</row>
    <row r="2887" spans="2:14" ht="12.75" hidden="1" customHeight="1"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</row>
    <row r="2888" spans="2:14" ht="12.75" hidden="1" customHeight="1"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</row>
    <row r="2889" spans="2:14" ht="12.75" hidden="1" customHeight="1"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</row>
    <row r="2890" spans="2:14" ht="12.75" hidden="1" customHeight="1"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</row>
    <row r="2891" spans="2:14" ht="12.75" hidden="1" customHeight="1"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</row>
    <row r="2892" spans="2:14" ht="12.75" hidden="1" customHeight="1"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</row>
    <row r="2893" spans="2:14" ht="12.75" hidden="1" customHeight="1"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</row>
    <row r="2894" spans="2:14" ht="12.75" hidden="1" customHeight="1"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</row>
    <row r="2895" spans="2:14" ht="12.75" hidden="1" customHeight="1"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</row>
    <row r="2896" spans="2:14" ht="12.75" hidden="1" customHeight="1"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</row>
    <row r="2897" spans="2:14" ht="12.75" hidden="1" customHeight="1"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</row>
    <row r="2898" spans="2:14" ht="12.75" hidden="1" customHeight="1"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</row>
    <row r="2899" spans="2:14" ht="12.75" hidden="1" customHeight="1"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</row>
    <row r="2900" spans="2:14" ht="12.75" hidden="1" customHeight="1"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</row>
    <row r="2901" spans="2:14" ht="12.75" hidden="1" customHeight="1"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</row>
    <row r="2902" spans="2:14" ht="12.75" hidden="1" customHeight="1"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</row>
    <row r="2903" spans="2:14" ht="12.75" hidden="1" customHeight="1"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</row>
    <row r="2904" spans="2:14" ht="12.75" hidden="1" customHeight="1"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</row>
    <row r="2905" spans="2:14" ht="12.75" hidden="1" customHeight="1"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</row>
    <row r="2906" spans="2:14" ht="12.75" hidden="1" customHeight="1"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</row>
    <row r="2907" spans="2:14" ht="12.75" hidden="1" customHeight="1"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</row>
    <row r="2908" spans="2:14" ht="12.75" hidden="1" customHeight="1"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</row>
    <row r="2909" spans="2:14" ht="12.75" hidden="1" customHeight="1"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</row>
    <row r="2910" spans="2:14" ht="12.75" hidden="1" customHeight="1"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</row>
    <row r="2911" spans="2:14" ht="12.75" hidden="1" customHeight="1"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</row>
    <row r="2912" spans="2:14" ht="12.75" hidden="1" customHeight="1"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</row>
    <row r="2913" spans="2:14" ht="12.75" hidden="1" customHeight="1"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</row>
    <row r="2914" spans="2:14" ht="12.75" hidden="1" customHeight="1"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</row>
    <row r="2915" spans="2:14" ht="12.75" hidden="1" customHeight="1"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</row>
    <row r="2916" spans="2:14" ht="12.75" hidden="1" customHeight="1"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</row>
    <row r="2917" spans="2:14" ht="12.75" hidden="1" customHeight="1"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</row>
    <row r="2918" spans="2:14" ht="12.75" hidden="1" customHeight="1"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</row>
    <row r="2919" spans="2:14" ht="12.75" hidden="1" customHeight="1"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</row>
    <row r="2920" spans="2:14" ht="12.75" hidden="1" customHeight="1"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</row>
    <row r="2921" spans="2:14" ht="12.75" hidden="1" customHeight="1"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</row>
    <row r="2922" spans="2:14" ht="12.75" hidden="1" customHeight="1"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</row>
    <row r="2923" spans="2:14" ht="12.75" hidden="1" customHeight="1"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</row>
    <row r="2924" spans="2:14" ht="12.75" hidden="1" customHeight="1"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</row>
    <row r="2925" spans="2:14" ht="12.75" hidden="1" customHeight="1"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</row>
    <row r="2926" spans="2:14" ht="12.75" hidden="1" customHeight="1"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</row>
    <row r="2927" spans="2:14" ht="12.75" hidden="1" customHeight="1"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</row>
    <row r="2928" spans="2:14" ht="12.75" hidden="1" customHeight="1"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</row>
    <row r="2929" spans="2:14" ht="12.75" hidden="1" customHeight="1"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</row>
    <row r="2930" spans="2:14" ht="12.75" hidden="1" customHeight="1"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</row>
    <row r="2931" spans="2:14" ht="12.75" hidden="1" customHeight="1"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</row>
    <row r="2932" spans="2:14" ht="12.75" hidden="1" customHeight="1"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</row>
    <row r="2933" spans="2:14" ht="12.75" hidden="1" customHeight="1"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</row>
    <row r="2934" spans="2:14" ht="12.75" hidden="1" customHeight="1"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</row>
    <row r="2935" spans="2:14" ht="12.75" hidden="1" customHeight="1"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</row>
    <row r="2936" spans="2:14" ht="12.75" hidden="1" customHeight="1"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</row>
    <row r="2937" spans="2:14" ht="12.75" hidden="1" customHeight="1"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</row>
    <row r="2938" spans="2:14" ht="12.75" hidden="1" customHeight="1"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</row>
    <row r="2939" spans="2:14" ht="12.75" hidden="1" customHeight="1"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</row>
    <row r="2940" spans="2:14" ht="12.75" hidden="1" customHeight="1"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</row>
    <row r="2941" spans="2:14" ht="12.75" hidden="1" customHeight="1"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</row>
    <row r="2942" spans="2:14" ht="12.75" hidden="1" customHeight="1"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</row>
    <row r="2943" spans="2:14" ht="12.75" hidden="1" customHeight="1"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</row>
    <row r="2944" spans="2:14" ht="12.75" hidden="1" customHeight="1"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</row>
    <row r="2945" spans="2:14" ht="12.75" hidden="1" customHeight="1"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</row>
    <row r="2946" spans="2:14" ht="12.75" hidden="1" customHeight="1"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</row>
    <row r="2947" spans="2:14" ht="12.75" hidden="1" customHeight="1"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</row>
    <row r="2948" spans="2:14" ht="12.75" hidden="1" customHeight="1"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</row>
    <row r="2949" spans="2:14" ht="12.75" hidden="1" customHeight="1"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</row>
    <row r="2950" spans="2:14" ht="12.75" hidden="1" customHeight="1"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</row>
    <row r="2951" spans="2:14" ht="12.75" hidden="1" customHeight="1"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</row>
    <row r="2952" spans="2:14" ht="12.75" hidden="1" customHeight="1"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</row>
    <row r="2953" spans="2:14" ht="12.75" hidden="1" customHeight="1"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</row>
    <row r="2954" spans="2:14" ht="12.75" hidden="1" customHeight="1"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</row>
    <row r="2955" spans="2:14" ht="12.75" hidden="1" customHeight="1"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</row>
    <row r="2956" spans="2:14" ht="12.75" hidden="1" customHeight="1"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</row>
    <row r="2957" spans="2:14" ht="12.75" hidden="1" customHeight="1"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</row>
    <row r="2958" spans="2:14" ht="12.75" hidden="1" customHeight="1"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</row>
    <row r="2959" spans="2:14" ht="12.75" hidden="1" customHeight="1"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</row>
    <row r="2960" spans="2:14" ht="12.75" hidden="1" customHeight="1"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</row>
    <row r="2961" spans="2:14" ht="12.75" hidden="1" customHeight="1"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</row>
    <row r="2962" spans="2:14" ht="12.75" hidden="1" customHeight="1"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</row>
    <row r="2963" spans="2:14" ht="12.75" hidden="1" customHeight="1"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</row>
    <row r="2964" spans="2:14" ht="12.75" hidden="1" customHeight="1"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</row>
    <row r="2965" spans="2:14" ht="12.75" hidden="1" customHeight="1"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</row>
    <row r="2966" spans="2:14" ht="12.75" hidden="1" customHeight="1"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</row>
    <row r="2967" spans="2:14" ht="12.75" hidden="1" customHeight="1"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</row>
    <row r="2968" spans="2:14" ht="12.75" hidden="1" customHeight="1"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</row>
    <row r="2969" spans="2:14" ht="12.75" hidden="1" customHeight="1"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</row>
    <row r="2970" spans="2:14" ht="12.75" hidden="1" customHeight="1"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</row>
    <row r="2971" spans="2:14" ht="12.75" hidden="1" customHeight="1"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</row>
    <row r="2972" spans="2:14" ht="12.75" hidden="1" customHeight="1"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</row>
    <row r="2973" spans="2:14" ht="12.75" hidden="1" customHeight="1"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</row>
    <row r="2974" spans="2:14" ht="12.75" hidden="1" customHeight="1"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</row>
    <row r="2975" spans="2:14" ht="12.75" hidden="1" customHeight="1"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</row>
    <row r="2976" spans="2:14" ht="12.75" hidden="1" customHeight="1"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</row>
    <row r="2977" spans="2:14" ht="12.75" hidden="1" customHeight="1"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</row>
    <row r="2978" spans="2:14" ht="12.75" hidden="1" customHeight="1"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</row>
    <row r="2979" spans="2:14" ht="12.75" hidden="1" customHeight="1"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</row>
    <row r="2980" spans="2:14" ht="12.75" hidden="1" customHeight="1"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</row>
    <row r="2981" spans="2:14" ht="12.75" hidden="1" customHeight="1"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</row>
    <row r="2982" spans="2:14" ht="12.75" hidden="1" customHeight="1"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</row>
    <row r="2983" spans="2:14" ht="12.75" hidden="1" customHeight="1"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</row>
    <row r="2984" spans="2:14" ht="12.75" hidden="1" customHeight="1"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</row>
    <row r="2985" spans="2:14" ht="12.75" hidden="1" customHeight="1"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</row>
    <row r="2986" spans="2:14" ht="12.75" hidden="1" customHeight="1"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</row>
    <row r="2987" spans="2:14" ht="12.75" hidden="1" customHeight="1"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</row>
    <row r="2988" spans="2:14" ht="12.75" hidden="1" customHeight="1"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</row>
    <row r="2989" spans="2:14" ht="12.75" hidden="1" customHeight="1"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</row>
    <row r="2990" spans="2:14" ht="12.75" hidden="1" customHeight="1"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</row>
    <row r="2991" spans="2:14" ht="12.75" hidden="1" customHeight="1"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</row>
    <row r="2992" spans="2:14" ht="12.75" hidden="1" customHeight="1"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</row>
    <row r="2993" spans="2:14" ht="12.75" hidden="1" customHeight="1"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</row>
    <row r="2994" spans="2:14" ht="12.75" hidden="1" customHeight="1"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</row>
    <row r="2995" spans="2:14" ht="12.75" hidden="1" customHeight="1"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</row>
    <row r="2996" spans="2:14" ht="12.75" hidden="1" customHeight="1"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</row>
    <row r="2997" spans="2:14" ht="12.75" hidden="1" customHeight="1"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</row>
    <row r="2998" spans="2:14" ht="12.75" hidden="1" customHeight="1"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</row>
    <row r="2999" spans="2:14" ht="12.75" hidden="1" customHeight="1"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</row>
    <row r="3000" spans="2:14" ht="12.75" hidden="1" customHeight="1"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</row>
    <row r="3001" spans="2:14" ht="12.75" hidden="1" customHeight="1"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</row>
    <row r="3002" spans="2:14" ht="12.75" hidden="1" customHeight="1"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</row>
    <row r="3003" spans="2:14" ht="12.75" hidden="1" customHeight="1"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</row>
    <row r="3004" spans="2:14" ht="12.75" hidden="1" customHeight="1"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</row>
    <row r="3005" spans="2:14" ht="12.75" hidden="1" customHeight="1"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</row>
    <row r="3006" spans="2:14" ht="12.75" hidden="1" customHeight="1"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</row>
    <row r="3007" spans="2:14" ht="12.75" hidden="1" customHeight="1"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</row>
    <row r="3008" spans="2:14" ht="12.75" hidden="1" customHeight="1"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</row>
    <row r="3009" spans="2:14" ht="12.75" hidden="1" customHeight="1"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</row>
    <row r="3010" spans="2:14" ht="12.75" hidden="1" customHeight="1"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</row>
    <row r="3011" spans="2:14" ht="12.75" hidden="1" customHeight="1"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</row>
    <row r="3012" spans="2:14" ht="12.75" hidden="1" customHeight="1"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</row>
    <row r="3013" spans="2:14" ht="12.75" hidden="1" customHeight="1"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</row>
    <row r="3014" spans="2:14" ht="12.75" hidden="1" customHeight="1"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</row>
    <row r="3015" spans="2:14" ht="12.75" hidden="1" customHeight="1"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</row>
    <row r="3016" spans="2:14" ht="12.75" hidden="1" customHeight="1"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</row>
    <row r="3017" spans="2:14" ht="12.75" hidden="1" customHeight="1"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</row>
    <row r="3018" spans="2:14" ht="12.75" hidden="1" customHeight="1"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</row>
    <row r="3019" spans="2:14" ht="12.75" hidden="1" customHeight="1"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</row>
    <row r="3020" spans="2:14" ht="12.75" hidden="1" customHeight="1"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</row>
    <row r="3021" spans="2:14" ht="12.75" hidden="1" customHeight="1"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</row>
    <row r="3022" spans="2:14" ht="12.75" hidden="1" customHeight="1"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</row>
    <row r="3023" spans="2:14" ht="12.75" hidden="1" customHeight="1"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</row>
    <row r="3024" spans="2:14" ht="12.75" hidden="1" customHeight="1"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</row>
    <row r="3025" spans="2:14" ht="12.75" hidden="1" customHeight="1"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</row>
    <row r="3026" spans="2:14" ht="12.75" hidden="1" customHeight="1"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</row>
  </sheetData>
  <sheetProtection algorithmName="SHA-512" hashValue="ShnvKQ6CYHEzgFTnhL9CVXCSHWAcDLqJ6hThziIUp60dN75UlKhkO4c+U40Czv1tX9lkEbKTEeHRDs8RSRLaNQ==" saltValue="/eLYncsxuWKl+0bxuwQJHQ==" spinCount="100000" sheet="1" objects="1" scenarios="1" selectLockedCells="1"/>
  <mergeCells count="118">
    <mergeCell ref="F7:I7"/>
    <mergeCell ref="M7:N7"/>
    <mergeCell ref="F8:I8"/>
    <mergeCell ref="F9:I9"/>
    <mergeCell ref="C11:H11"/>
    <mergeCell ref="I11:N11"/>
    <mergeCell ref="D47:E47"/>
    <mergeCell ref="F47:L47"/>
    <mergeCell ref="D16:F16"/>
    <mergeCell ref="I16:J16"/>
    <mergeCell ref="C17:F17"/>
    <mergeCell ref="I17:N17"/>
    <mergeCell ref="C18:D18"/>
    <mergeCell ref="E18:F18"/>
    <mergeCell ref="H18:I18"/>
    <mergeCell ref="J18:N18"/>
    <mergeCell ref="D14:E14"/>
    <mergeCell ref="F14:G14"/>
    <mergeCell ref="H14:I14"/>
    <mergeCell ref="K14:N14"/>
    <mergeCell ref="C15:F15"/>
    <mergeCell ref="H15:N15"/>
    <mergeCell ref="C21:F21"/>
    <mergeCell ref="H21:N21"/>
    <mergeCell ref="C22:D22"/>
    <mergeCell ref="E22:F22"/>
    <mergeCell ref="H22:I22"/>
    <mergeCell ref="J22:N22"/>
    <mergeCell ref="C19:F19"/>
    <mergeCell ref="H19:N19"/>
    <mergeCell ref="C20:D20"/>
    <mergeCell ref="E20:F20"/>
    <mergeCell ref="H20:I20"/>
    <mergeCell ref="J20:N20"/>
    <mergeCell ref="C26:N27"/>
    <mergeCell ref="D28:E28"/>
    <mergeCell ref="F28:L28"/>
    <mergeCell ref="D29:E29"/>
    <mergeCell ref="F29:L29"/>
    <mergeCell ref="D30:E30"/>
    <mergeCell ref="F30:L30"/>
    <mergeCell ref="C23:F23"/>
    <mergeCell ref="H23:N23"/>
    <mergeCell ref="D24:F24"/>
    <mergeCell ref="H24:I24"/>
    <mergeCell ref="J24:M24"/>
    <mergeCell ref="C25:F25"/>
    <mergeCell ref="H25:I25"/>
    <mergeCell ref="J25:N25"/>
    <mergeCell ref="D34:E34"/>
    <mergeCell ref="F34:L34"/>
    <mergeCell ref="D35:E35"/>
    <mergeCell ref="F35:L35"/>
    <mergeCell ref="D36:E36"/>
    <mergeCell ref="F36:L36"/>
    <mergeCell ref="D31:E31"/>
    <mergeCell ref="F31:L31"/>
    <mergeCell ref="D32:E32"/>
    <mergeCell ref="F32:L32"/>
    <mergeCell ref="D33:E33"/>
    <mergeCell ref="F33:L33"/>
    <mergeCell ref="D40:E40"/>
    <mergeCell ref="F40:L40"/>
    <mergeCell ref="D41:E41"/>
    <mergeCell ref="F41:L41"/>
    <mergeCell ref="D42:E42"/>
    <mergeCell ref="F42:L42"/>
    <mergeCell ref="D37:E37"/>
    <mergeCell ref="F37:L37"/>
    <mergeCell ref="D38:E38"/>
    <mergeCell ref="F38:L38"/>
    <mergeCell ref="D39:E39"/>
    <mergeCell ref="F39:L39"/>
    <mergeCell ref="D46:E46"/>
    <mergeCell ref="F46:L46"/>
    <mergeCell ref="D48:E48"/>
    <mergeCell ref="F48:L48"/>
    <mergeCell ref="D43:E43"/>
    <mergeCell ref="F43:L43"/>
    <mergeCell ref="D44:E44"/>
    <mergeCell ref="F44:L44"/>
    <mergeCell ref="D45:E45"/>
    <mergeCell ref="F45:L45"/>
    <mergeCell ref="M52:N52"/>
    <mergeCell ref="D53:E53"/>
    <mergeCell ref="F53:L53"/>
    <mergeCell ref="C59:D59"/>
    <mergeCell ref="E59:N59"/>
    <mergeCell ref="E60:N60"/>
    <mergeCell ref="D49:E49"/>
    <mergeCell ref="F49:L49"/>
    <mergeCell ref="D50:E50"/>
    <mergeCell ref="F50:L50"/>
    <mergeCell ref="M54:N54"/>
    <mergeCell ref="C7:D7"/>
    <mergeCell ref="C68:D68"/>
    <mergeCell ref="E68:I68"/>
    <mergeCell ref="L68:N68"/>
    <mergeCell ref="E70:I70"/>
    <mergeCell ref="L70:N70"/>
    <mergeCell ref="C62:E64"/>
    <mergeCell ref="F62:N64"/>
    <mergeCell ref="C65:E65"/>
    <mergeCell ref="H65:I65"/>
    <mergeCell ref="J65:N65"/>
    <mergeCell ref="C66:E66"/>
    <mergeCell ref="H66:I66"/>
    <mergeCell ref="J66:N66"/>
    <mergeCell ref="C55:N55"/>
    <mergeCell ref="C56:N56"/>
    <mergeCell ref="C57:N57"/>
    <mergeCell ref="C58:N58"/>
    <mergeCell ref="E61:H61"/>
    <mergeCell ref="L61:N61"/>
    <mergeCell ref="D51:E51"/>
    <mergeCell ref="F51:L51"/>
    <mergeCell ref="D52:E52"/>
    <mergeCell ref="F52:L52"/>
  </mergeCells>
  <conditionalFormatting sqref="C29">
    <cfRule type="cellIs" dxfId="86" priority="44" stopIfTrue="1" operator="notEqual">
      <formula>50</formula>
    </cfRule>
  </conditionalFormatting>
  <conditionalFormatting sqref="C15:F15 C17:F17 C19:F19 C21:F21 C23:F23 C25:F25">
    <cfRule type="cellIs" dxfId="85" priority="13" operator="equal">
      <formula>0</formula>
    </cfRule>
  </conditionalFormatting>
  <conditionalFormatting sqref="C55:N55 F62:N64 F65:F66 J65:N66 E68:I68 L68:N68 E70:I70 L70:N70">
    <cfRule type="cellIs" dxfId="84" priority="11" operator="equal">
      <formula>0</formula>
    </cfRule>
  </conditionalFormatting>
  <conditionalFormatting sqref="D14">
    <cfRule type="cellIs" dxfId="83" priority="28" operator="equal">
      <formula>"Required"</formula>
    </cfRule>
    <cfRule type="containsText" dxfId="82" priority="27" operator="containsText" text="#VALUE!">
      <formula>NOT(ISERROR(SEARCH("#VALUE!",D14)))</formula>
    </cfRule>
  </conditionalFormatting>
  <conditionalFormatting sqref="D16:F16 E18:F18 J20:N20">
    <cfRule type="containsText" dxfId="81" priority="17" operator="containsText" text="#VALUE!">
      <formula>NOT(ISERROR(SEARCH("#VALUE!",D16)))</formula>
    </cfRule>
  </conditionalFormatting>
  <conditionalFormatting sqref="D16:F16">
    <cfRule type="cellIs" dxfId="80" priority="45" operator="equal">
      <formula>"Job Name Required"</formula>
    </cfRule>
  </conditionalFormatting>
  <conditionalFormatting sqref="D24:F24">
    <cfRule type="cellIs" dxfId="79" priority="34" stopIfTrue="1" operator="equal">
      <formula>"Developer/Contractor/Architect/Designer ETC"</formula>
    </cfRule>
    <cfRule type="containsText" dxfId="78" priority="33" operator="containsText" text="#VALUE!">
      <formula>NOT(ISERROR(SEARCH("#VALUE!",D24)))</formula>
    </cfRule>
  </conditionalFormatting>
  <conditionalFormatting sqref="E61">
    <cfRule type="cellIs" dxfId="77" priority="40" stopIfTrue="1" operator="equal">
      <formula>#VALUE!</formula>
    </cfRule>
    <cfRule type="cellIs" dxfId="76" priority="39" stopIfTrue="1" operator="equal">
      <formula>"Competitive Info / Special notes must be filled in"</formula>
    </cfRule>
  </conditionalFormatting>
  <conditionalFormatting sqref="E18:F18">
    <cfRule type="cellIs" dxfId="75" priority="46" stopIfTrue="1" operator="equal">
      <formula>"Job Location Required"</formula>
    </cfRule>
  </conditionalFormatting>
  <conditionalFormatting sqref="E20:F20">
    <cfRule type="cellIs" dxfId="74" priority="32" stopIfTrue="1" operator="equal">
      <formula>"Project Type Required"</formula>
    </cfRule>
    <cfRule type="containsText" dxfId="73" priority="31" operator="containsText" text="#VALUE!">
      <formula>NOT(ISERROR(SEARCH("#VALUE!",E20)))</formula>
    </cfRule>
  </conditionalFormatting>
  <conditionalFormatting sqref="E22:F22">
    <cfRule type="cellIs" dxfId="72" priority="26" stopIfTrue="1" operator="equal">
      <formula>"Project Division Required"</formula>
    </cfRule>
    <cfRule type="containsText" dxfId="71" priority="25" operator="containsText" text="#VALUE!">
      <formula>NOT(ISERROR(SEARCH("#VALUE!",E22)))</formula>
    </cfRule>
  </conditionalFormatting>
  <conditionalFormatting sqref="F14">
    <cfRule type="containsText" dxfId="70" priority="18" operator="containsText" text="#VALUE!">
      <formula>NOT(ISERROR(SEARCH("#VALUE!",F14)))</formula>
    </cfRule>
    <cfRule type="cellIs" dxfId="69" priority="19" operator="equal">
      <formula>"MUST BE A SOLD TO ACCT"</formula>
    </cfRule>
  </conditionalFormatting>
  <conditionalFormatting sqref="F36:F49">
    <cfRule type="cellIs" dxfId="68" priority="3" stopIfTrue="1" operator="notEqual">
      <formula>#N/A</formula>
    </cfRule>
  </conditionalFormatting>
  <conditionalFormatting sqref="F29:L35">
    <cfRule type="cellIs" dxfId="67" priority="22" stopIfTrue="1" operator="notEqual">
      <formula>#N/A</formula>
    </cfRule>
  </conditionalFormatting>
  <conditionalFormatting sqref="F29:L51">
    <cfRule type="containsText" dxfId="66" priority="2" operator="containsText" text="PHASE OUT">
      <formula>NOT(ISERROR(SEARCH("PHASE OUT",F29)))</formula>
    </cfRule>
  </conditionalFormatting>
  <conditionalFormatting sqref="F50:L53">
    <cfRule type="cellIs" dxfId="65" priority="9" stopIfTrue="1" operator="notEqual">
      <formula>#N/A</formula>
    </cfRule>
  </conditionalFormatting>
  <conditionalFormatting sqref="G36:L36 G38:L40">
    <cfRule type="cellIs" dxfId="63" priority="43" stopIfTrue="1" operator="notEqual">
      <formula>#N/A</formula>
    </cfRule>
  </conditionalFormatting>
  <conditionalFormatting sqref="H15:N15 I16:J16 L16 N16 I17:N17 H19:N19 H21:N21 H23:N23 J24:M24 J25:N25">
    <cfRule type="cellIs" dxfId="62" priority="12" operator="equal">
      <formula>0</formula>
    </cfRule>
  </conditionalFormatting>
  <conditionalFormatting sqref="I11:N11">
    <cfRule type="cellIs" dxfId="61" priority="10" operator="equal">
      <formula>0</formula>
    </cfRule>
  </conditionalFormatting>
  <conditionalFormatting sqref="J14">
    <cfRule type="cellIs" dxfId="60" priority="16" stopIfTrue="1" operator="equal">
      <formula>"Required"</formula>
    </cfRule>
  </conditionalFormatting>
  <conditionalFormatting sqref="J18">
    <cfRule type="cellIs" dxfId="59" priority="30" stopIfTrue="1" operator="equal">
      <formula>"Ship To Required"</formula>
    </cfRule>
  </conditionalFormatting>
  <conditionalFormatting sqref="J20">
    <cfRule type="cellIs" dxfId="58" priority="47" stopIfTrue="1" operator="equal">
      <formula>"Sales Rep Agency Required"</formula>
    </cfRule>
  </conditionalFormatting>
  <conditionalFormatting sqref="J22">
    <cfRule type="cellIs" dxfId="57" priority="36" stopIfTrue="1" operator="equal">
      <formula>"Project Start Date Required"</formula>
    </cfRule>
  </conditionalFormatting>
  <conditionalFormatting sqref="J25">
    <cfRule type="cellIs" dxfId="56" priority="24" stopIfTrue="1" operator="equal">
      <formula>"Developer/Contractor/Architect/Designer If Available"</formula>
    </cfRule>
    <cfRule type="containsText" dxfId="55" priority="23" operator="containsText" text="#VALUE!">
      <formula>NOT(ISERROR(SEARCH("#VALUE!",J25)))</formula>
    </cfRule>
  </conditionalFormatting>
  <conditionalFormatting sqref="J14:K14">
    <cfRule type="containsText" dxfId="54" priority="15" operator="containsText" text="#VALUE!">
      <formula>NOT(ISERROR(SEARCH("#VALUE!",J14)))</formula>
    </cfRule>
  </conditionalFormatting>
  <conditionalFormatting sqref="J18:N18">
    <cfRule type="containsText" dxfId="53" priority="29" operator="containsText" text="#VALUE!">
      <formula>NOT(ISERROR(SEARCH("#VALUE!",J18)))</formula>
    </cfRule>
  </conditionalFormatting>
  <conditionalFormatting sqref="J22:N22">
    <cfRule type="containsText" dxfId="52" priority="35" operator="containsText" text="#VALUE!">
      <formula>NOT(ISERROR(SEARCH("#VALUE!",J22)))</formula>
    </cfRule>
  </conditionalFormatting>
  <conditionalFormatting sqref="K14">
    <cfRule type="cellIs" dxfId="51" priority="14" stopIfTrue="1" operator="equal">
      <formula>"MUST BE A SOLD TO ADDRESS"</formula>
    </cfRule>
  </conditionalFormatting>
  <conditionalFormatting sqref="L61">
    <cfRule type="cellIs" dxfId="50" priority="41" stopIfTrue="1" operator="equal">
      <formula>"Number of Releases Must be filled In"</formula>
    </cfRule>
    <cfRule type="cellIs" dxfId="49" priority="42" stopIfTrue="1" operator="equal">
      <formula>#VALUE!</formula>
    </cfRule>
  </conditionalFormatting>
  <conditionalFormatting sqref="M29:M51">
    <cfRule type="containsText" dxfId="48" priority="1" operator="containsText" text="Discontinued">
      <formula>NOT(ISERROR(SEARCH("Discontinued",M29)))</formula>
    </cfRule>
  </conditionalFormatting>
  <dataValidations count="5">
    <dataValidation allowBlank="1" showErrorMessage="1" prompt="Street address if you have it but must include City and State_x000a_" sqref="C19:F19" xr:uid="{00000000-0002-0000-0300-000000000000}"/>
    <dataValidation allowBlank="1" showErrorMessage="1" prompt="Customer must be set up to quote" sqref="C15:F15" xr:uid="{00000000-0002-0000-0300-000001000000}"/>
    <dataValidation allowBlank="1" showInputMessage="1" showErrorMessage="1" prompt="Must Enter Customer Address" sqref="J18 J22 J14:K14" xr:uid="{00000000-0002-0000-0300-000002000000}"/>
    <dataValidation allowBlank="1" showErrorMessage="1" sqref="L61 E61 F14 J20 D16:F16 C17:F17 E18:F18 H17:K17 D14 H14:I14 H18:I18 H15:N15 H19:N19 E20:F20 H21:N21 E22:F22 H22:I22 D24:F24 J25 C21:F21 C23:F23 J24:M24" xr:uid="{00000000-0002-0000-0300-000003000000}"/>
    <dataValidation operator="greaterThanOrEqual" allowBlank="1" showInputMessage="1" showErrorMessage="1" error="Job Qty's Must Equal Minimum of 50 " sqref="C29:C53" xr:uid="{00000000-0002-0000-0300-000004000000}"/>
  </dataValidations>
  <pageMargins left="0.31" right="0.34" top="0.18" bottom="0.21" header="0.22" footer="0.17"/>
  <pageSetup scale="78" orientation="portrait" r:id="rId1"/>
  <headerFooter alignWithMargins="0">
    <oddHeader xml:space="preserve">&amp;C
</oddHeader>
    <oddFooter xml:space="preserve">&amp;C
&amp;8
&amp;R&amp;8
</oddFooter>
  </headerFooter>
  <customProperties>
    <customPr name="_pios_id" r:id="rId2"/>
  </customProperties>
  <ignoredErrors>
    <ignoredError sqref="C15 C17 C19 C21 C23 C25 H15 I16:I17 L16 N16 H19 H21 H23 J24:J25 F62 F65:F66 J65:J66 L68 E68" unlockedFormula="1"/>
  </ignoredErrors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5" operator="containsText" text="PHASE OUT" id="{EACE36B7-AAF6-4FAB-BFC8-261AA16619AB}">
            <xm:f>NOT(ISERROR(SEARCH("PHASE OUT",'Job Quote'!F55)))</xm:f>
            <x14:dxf>
              <font>
                <color rgb="FFFF0000"/>
              </font>
            </x14:dxf>
          </x14:cfRule>
          <xm:sqref>F53:L53</xm:sqref>
        </x14:conditionalFormatting>
        <x14:conditionalFormatting xmlns:xm="http://schemas.microsoft.com/office/excel/2006/main">
          <x14:cfRule type="containsText" priority="106" operator="containsText" text="Discontinued" id="{853DEEF0-F7BC-46F3-950D-2FC7A3199A6B}">
            <xm:f>NOT(ISERROR(SEARCH("Discontinued",'Job Quote'!M55)))</xm:f>
            <x14:dxf>
              <font>
                <color rgb="FFFF0000"/>
              </font>
            </x14:dxf>
          </x14:cfRule>
          <xm:sqref>M53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300-000005000000}">
          <x14:formula1>
            <xm:f>Division!$G$1:$G$54</xm:f>
          </x14:formula1>
          <xm:sqref>N24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B1:O3026"/>
  <sheetViews>
    <sheetView zoomScaleNormal="100" zoomScaleSheetLayoutView="100" workbookViewId="0">
      <selection activeCell="C29" sqref="C29"/>
    </sheetView>
  </sheetViews>
  <sheetFormatPr defaultColWidth="3.21875" defaultRowHeight="13.2"/>
  <cols>
    <col min="1" max="1" width="3.21875" style="2" customWidth="1"/>
    <col min="2" max="2" width="2.21875" style="2" customWidth="1"/>
    <col min="3" max="3" width="13.21875" style="2" customWidth="1"/>
    <col min="4" max="4" width="5.21875" style="2" customWidth="1"/>
    <col min="5" max="5" width="8.44140625" style="2" customWidth="1"/>
    <col min="6" max="6" width="26.77734375" style="2" customWidth="1"/>
    <col min="7" max="7" width="0.21875" style="2" customWidth="1"/>
    <col min="8" max="8" width="9.21875" style="2" customWidth="1"/>
    <col min="9" max="9" width="14.77734375" style="2" customWidth="1"/>
    <col min="10" max="10" width="9.44140625" style="2" customWidth="1"/>
    <col min="11" max="11" width="2.77734375" style="2" customWidth="1"/>
    <col min="12" max="12" width="5" style="2" customWidth="1"/>
    <col min="13" max="13" width="11.77734375" style="2" customWidth="1"/>
    <col min="14" max="14" width="10" style="2" customWidth="1"/>
    <col min="15" max="15" width="2.21875" style="2" customWidth="1"/>
    <col min="16" max="17" width="6.21875" style="2" customWidth="1"/>
    <col min="18" max="16384" width="3.21875" style="2"/>
  </cols>
  <sheetData>
    <row r="1" spans="2:15">
      <c r="B1" s="10"/>
      <c r="C1" s="10"/>
      <c r="D1" s="3"/>
      <c r="E1" s="3"/>
      <c r="F1" s="3"/>
      <c r="G1" s="3"/>
      <c r="H1" s="3"/>
      <c r="I1" s="3"/>
      <c r="J1" s="3"/>
      <c r="K1" s="3"/>
      <c r="L1" s="3"/>
      <c r="M1" s="11"/>
      <c r="N1" s="11"/>
      <c r="O1" s="3"/>
    </row>
    <row r="2" spans="2:1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3" customHeight="1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2:15" ht="12.75" hidden="1" customHeight="1">
      <c r="B4" s="3"/>
      <c r="C4" s="3"/>
      <c r="D4" s="3"/>
      <c r="E4" s="12"/>
      <c r="F4" s="3"/>
      <c r="G4" s="12" t="s">
        <v>0</v>
      </c>
      <c r="H4" s="3"/>
      <c r="I4" s="3"/>
      <c r="J4" s="3"/>
      <c r="K4" s="3"/>
      <c r="L4" s="3"/>
      <c r="M4" s="3"/>
      <c r="N4" s="3"/>
      <c r="O4" s="3"/>
    </row>
    <row r="5" spans="2:15" ht="12.75" hidden="1" customHeight="1">
      <c r="B5" s="3"/>
      <c r="C5" s="3"/>
      <c r="D5" s="3"/>
      <c r="E5" s="12"/>
      <c r="F5" s="3"/>
      <c r="G5" s="12" t="s">
        <v>1</v>
      </c>
      <c r="H5" s="3"/>
      <c r="I5" s="3"/>
      <c r="J5" s="3"/>
      <c r="K5" s="3"/>
      <c r="L5" s="3"/>
      <c r="M5" s="3"/>
      <c r="N5" s="3"/>
      <c r="O5" s="3"/>
    </row>
    <row r="6" spans="2:15" ht="12.75" hidden="1" customHeight="1">
      <c r="B6" s="3"/>
      <c r="C6" s="3"/>
      <c r="D6" s="3"/>
      <c r="E6" s="12"/>
      <c r="F6" s="3"/>
      <c r="G6" s="12" t="s">
        <v>2</v>
      </c>
      <c r="H6" s="3"/>
      <c r="I6" s="3"/>
      <c r="J6" s="3"/>
      <c r="K6" s="3"/>
      <c r="L6" s="3"/>
      <c r="M6" s="3"/>
      <c r="N6" s="3"/>
      <c r="O6" s="3"/>
    </row>
    <row r="7" spans="2:15">
      <c r="B7" s="3"/>
      <c r="C7" s="164"/>
      <c r="D7" s="164"/>
      <c r="E7" s="12"/>
      <c r="F7" s="248" t="s">
        <v>3</v>
      </c>
      <c r="G7" s="249"/>
      <c r="H7" s="249"/>
      <c r="I7" s="249"/>
      <c r="J7" s="26"/>
      <c r="K7" s="26"/>
      <c r="L7" s="3"/>
      <c r="M7" s="236" t="str">
        <f>+'Job Quote'!M7:N7</f>
        <v>January 2026</v>
      </c>
      <c r="N7" s="236"/>
      <c r="O7" s="3"/>
    </row>
    <row r="8" spans="2:15">
      <c r="B8" s="3"/>
      <c r="C8" s="3"/>
      <c r="D8" s="3"/>
      <c r="E8" s="12"/>
      <c r="F8" s="212" t="s">
        <v>4</v>
      </c>
      <c r="G8" s="212"/>
      <c r="H8" s="212"/>
      <c r="I8" s="212"/>
      <c r="J8" s="26"/>
      <c r="K8" s="26"/>
      <c r="L8" s="3"/>
      <c r="M8" s="3"/>
      <c r="N8" s="3"/>
      <c r="O8" s="3"/>
    </row>
    <row r="9" spans="2:15">
      <c r="B9" s="3"/>
      <c r="C9" s="3"/>
      <c r="D9" s="3"/>
      <c r="E9" s="12"/>
      <c r="F9" s="213" t="s">
        <v>5</v>
      </c>
      <c r="G9" s="214"/>
      <c r="H9" s="214"/>
      <c r="I9" s="214"/>
      <c r="J9" s="26"/>
      <c r="K9" s="26"/>
      <c r="L9" s="3"/>
      <c r="M9" s="3"/>
      <c r="N9" s="3"/>
      <c r="O9" s="3"/>
    </row>
    <row r="10" spans="2:15" ht="13.8" thickBot="1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2:15" ht="18" customHeight="1" thickTop="1" thickBot="1">
      <c r="B11"/>
      <c r="C11" s="224" t="s">
        <v>6</v>
      </c>
      <c r="D11" s="225"/>
      <c r="E11" s="225"/>
      <c r="F11" s="225"/>
      <c r="G11" s="225"/>
      <c r="H11" s="225"/>
      <c r="I11" s="241">
        <f>+'Job Quote'!I11:N11</f>
        <v>0</v>
      </c>
      <c r="J11" s="241"/>
      <c r="K11" s="241"/>
      <c r="L11" s="241"/>
      <c r="M11" s="241"/>
      <c r="N11" s="242"/>
      <c r="O11" s="13"/>
    </row>
    <row r="12" spans="2:15" ht="3.75" customHeight="1" thickTop="1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2:15" ht="10.5" customHeight="1" thickBot="1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2:15" ht="17.25" customHeight="1">
      <c r="B14" s="3"/>
      <c r="C14" s="24" t="s">
        <v>7</v>
      </c>
      <c r="D14" s="230"/>
      <c r="E14" s="231"/>
      <c r="F14" s="232"/>
      <c r="G14" s="233"/>
      <c r="H14" s="243" t="s">
        <v>8</v>
      </c>
      <c r="I14" s="244"/>
      <c r="J14" s="23"/>
      <c r="K14" s="232"/>
      <c r="L14" s="234"/>
      <c r="M14" s="234"/>
      <c r="N14" s="233"/>
      <c r="O14" s="3"/>
    </row>
    <row r="15" spans="2:15" ht="17.25" customHeight="1">
      <c r="B15" s="3"/>
      <c r="C15" s="347">
        <f>+'Job Quote'!C15:F15</f>
        <v>0</v>
      </c>
      <c r="D15" s="348"/>
      <c r="E15" s="348"/>
      <c r="F15" s="349"/>
      <c r="G15" s="38"/>
      <c r="H15" s="339">
        <f>+'Job Quote'!H15:N15</f>
        <v>0</v>
      </c>
      <c r="I15" s="340"/>
      <c r="J15" s="340"/>
      <c r="K15" s="340"/>
      <c r="L15" s="340"/>
      <c r="M15" s="340"/>
      <c r="N15" s="341"/>
      <c r="O15" s="3"/>
    </row>
    <row r="16" spans="2:15" ht="17.25" customHeight="1">
      <c r="B16" s="3"/>
      <c r="C16" s="25" t="s">
        <v>9</v>
      </c>
      <c r="D16" s="194"/>
      <c r="E16" s="194"/>
      <c r="F16" s="195"/>
      <c r="G16" s="38"/>
      <c r="H16" s="4" t="s">
        <v>10</v>
      </c>
      <c r="I16" s="342">
        <f>+'Job Quote'!I16:J16</f>
        <v>0</v>
      </c>
      <c r="J16" s="343"/>
      <c r="K16" s="5" t="s">
        <v>11</v>
      </c>
      <c r="L16" s="33">
        <f>+'Job Quote'!L16</f>
        <v>0</v>
      </c>
      <c r="M16" s="6" t="s">
        <v>46</v>
      </c>
      <c r="N16" s="34">
        <f>+'Job Quote'!N16</f>
        <v>0</v>
      </c>
      <c r="O16" s="3"/>
    </row>
    <row r="17" spans="2:15" ht="17.25" customHeight="1">
      <c r="B17" s="3"/>
      <c r="C17" s="339">
        <f>+'Job Quote'!C17:F17</f>
        <v>0</v>
      </c>
      <c r="D17" s="340"/>
      <c r="E17" s="340"/>
      <c r="F17" s="341"/>
      <c r="G17" s="38"/>
      <c r="H17" s="40" t="s">
        <v>13</v>
      </c>
      <c r="I17" s="344">
        <f>+'Job Quote'!I17:N17</f>
        <v>0</v>
      </c>
      <c r="J17" s="344"/>
      <c r="K17" s="344"/>
      <c r="L17" s="345"/>
      <c r="M17" s="345"/>
      <c r="N17" s="346"/>
      <c r="O17" s="3"/>
    </row>
    <row r="18" spans="2:15" ht="17.25" customHeight="1">
      <c r="B18" s="3"/>
      <c r="C18" s="192" t="s">
        <v>47</v>
      </c>
      <c r="D18" s="193"/>
      <c r="E18" s="194"/>
      <c r="F18" s="195"/>
      <c r="G18" s="38"/>
      <c r="H18" s="196" t="s">
        <v>15</v>
      </c>
      <c r="I18" s="197"/>
      <c r="J18" s="198"/>
      <c r="K18" s="199"/>
      <c r="L18" s="199"/>
      <c r="M18" s="199"/>
      <c r="N18" s="200"/>
      <c r="O18" s="3"/>
    </row>
    <row r="19" spans="2:15" ht="17.25" customHeight="1">
      <c r="B19" s="3"/>
      <c r="C19" s="339">
        <f>+'Job Quote'!C19:F19</f>
        <v>0</v>
      </c>
      <c r="D19" s="340"/>
      <c r="E19" s="340"/>
      <c r="F19" s="341"/>
      <c r="G19" s="38"/>
      <c r="H19" s="339">
        <f>+'Job Quote'!H19:N19</f>
        <v>0</v>
      </c>
      <c r="I19" s="340"/>
      <c r="J19" s="340"/>
      <c r="K19" s="340"/>
      <c r="L19" s="340"/>
      <c r="M19" s="340"/>
      <c r="N19" s="341"/>
      <c r="O19" s="3"/>
    </row>
    <row r="20" spans="2:15" ht="17.25" customHeight="1">
      <c r="B20" s="3"/>
      <c r="C20" s="192" t="s">
        <v>16</v>
      </c>
      <c r="D20" s="193"/>
      <c r="E20" s="194"/>
      <c r="F20" s="195"/>
      <c r="G20" s="38"/>
      <c r="H20" s="192" t="s">
        <v>17</v>
      </c>
      <c r="I20" s="193"/>
      <c r="J20" s="210"/>
      <c r="K20" s="210"/>
      <c r="L20" s="210"/>
      <c r="M20" s="210"/>
      <c r="N20" s="211"/>
      <c r="O20" s="3"/>
    </row>
    <row r="21" spans="2:15" ht="17.25" customHeight="1" thickBot="1">
      <c r="B21" s="3"/>
      <c r="C21" s="339">
        <f>+'Job Quote'!C21:F21</f>
        <v>0</v>
      </c>
      <c r="D21" s="340"/>
      <c r="E21" s="340"/>
      <c r="F21" s="341"/>
      <c r="G21" s="39"/>
      <c r="H21" s="339">
        <f>+'Job Quote'!H21:N21</f>
        <v>0</v>
      </c>
      <c r="I21" s="340"/>
      <c r="J21" s="340"/>
      <c r="K21" s="340"/>
      <c r="L21" s="340"/>
      <c r="M21" s="340"/>
      <c r="N21" s="341"/>
      <c r="O21" s="3"/>
    </row>
    <row r="22" spans="2:15" ht="17.25" customHeight="1">
      <c r="B22" s="3"/>
      <c r="C22" s="192" t="s">
        <v>18</v>
      </c>
      <c r="D22" s="193"/>
      <c r="E22" s="194"/>
      <c r="F22" s="195"/>
      <c r="G22" s="38"/>
      <c r="H22" s="192" t="s">
        <v>19</v>
      </c>
      <c r="I22" s="193"/>
      <c r="J22" s="210"/>
      <c r="K22" s="219"/>
      <c r="L22" s="219"/>
      <c r="M22" s="219"/>
      <c r="N22" s="220"/>
      <c r="O22" s="3"/>
    </row>
    <row r="23" spans="2:15" ht="17.25" customHeight="1">
      <c r="B23" s="3"/>
      <c r="C23" s="324">
        <f>+'Job Quote'!C23:F23</f>
        <v>0</v>
      </c>
      <c r="D23" s="325"/>
      <c r="E23" s="325"/>
      <c r="F23" s="326"/>
      <c r="G23" s="38"/>
      <c r="H23" s="327">
        <f>+'Job Quote'!H23:N23</f>
        <v>0</v>
      </c>
      <c r="I23" s="328"/>
      <c r="J23" s="328"/>
      <c r="K23" s="328"/>
      <c r="L23" s="328"/>
      <c r="M23" s="329"/>
      <c r="N23" s="330"/>
      <c r="O23" s="3"/>
    </row>
    <row r="24" spans="2:15" ht="17.25" customHeight="1">
      <c r="B24" s="3"/>
      <c r="C24" s="25" t="s">
        <v>20</v>
      </c>
      <c r="D24" s="204"/>
      <c r="E24" s="204"/>
      <c r="F24" s="205"/>
      <c r="G24" s="38"/>
      <c r="H24" s="174" t="s">
        <v>21</v>
      </c>
      <c r="I24" s="175"/>
      <c r="J24" s="331">
        <f>+'Job Quote'!J24:M24</f>
        <v>0</v>
      </c>
      <c r="K24" s="332"/>
      <c r="L24" s="332"/>
      <c r="M24" s="332"/>
      <c r="N24" s="29"/>
      <c r="O24" s="3"/>
    </row>
    <row r="25" spans="2:15" ht="17.25" customHeight="1" thickBot="1">
      <c r="B25" s="3"/>
      <c r="C25" s="350">
        <f>+'Job Quote'!C25:F25</f>
        <v>0</v>
      </c>
      <c r="D25" s="351"/>
      <c r="E25" s="352"/>
      <c r="F25" s="353"/>
      <c r="G25" s="39"/>
      <c r="H25" s="174" t="s">
        <v>22</v>
      </c>
      <c r="I25" s="175"/>
      <c r="J25" s="204">
        <f>+'Job Quote'!J25:N25</f>
        <v>0</v>
      </c>
      <c r="K25" s="337"/>
      <c r="L25" s="337"/>
      <c r="M25" s="337"/>
      <c r="N25" s="338"/>
      <c r="O25" s="3"/>
    </row>
    <row r="26" spans="2:15" ht="7.5" customHeight="1">
      <c r="B26" s="3"/>
      <c r="C26" s="201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3"/>
    </row>
    <row r="27" spans="2:15" ht="4.5" customHeight="1" thickBot="1">
      <c r="B27" s="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3"/>
    </row>
    <row r="28" spans="2:15" ht="25.5" customHeight="1">
      <c r="B28" s="3"/>
      <c r="C28" s="14" t="s">
        <v>23</v>
      </c>
      <c r="D28" s="206" t="s">
        <v>24</v>
      </c>
      <c r="E28" s="209"/>
      <c r="F28" s="206" t="s">
        <v>25</v>
      </c>
      <c r="G28" s="207"/>
      <c r="H28" s="207"/>
      <c r="I28" s="207"/>
      <c r="J28" s="207"/>
      <c r="K28" s="207"/>
      <c r="L28" s="208"/>
      <c r="M28" s="22" t="s">
        <v>26</v>
      </c>
      <c r="N28" s="15" t="s">
        <v>27</v>
      </c>
      <c r="O28" s="3"/>
    </row>
    <row r="29" spans="2:15" ht="15" customHeight="1">
      <c r="B29" s="3"/>
      <c r="C29" s="58"/>
      <c r="D29" s="165"/>
      <c r="E29" s="166"/>
      <c r="F29" s="167" t="str">
        <f>IF(ISNA(VLOOKUP(D29,List!A:B,2,0)),"",VLOOKUP(D29,List!A:B,2,0))</f>
        <v/>
      </c>
      <c r="G29" s="319"/>
      <c r="H29" s="319"/>
      <c r="I29" s="319"/>
      <c r="J29" s="319"/>
      <c r="K29" s="319"/>
      <c r="L29" s="320"/>
      <c r="M29" s="59" t="str">
        <f>IF(ISNA(VLOOKUP(D29,List!A:C,3,0)),"",VLOOKUP(D29,List!A:C,3,0))</f>
        <v/>
      </c>
      <c r="N29" s="60"/>
      <c r="O29" s="16">
        <f>+C29*N29</f>
        <v>0</v>
      </c>
    </row>
    <row r="30" spans="2:15" ht="15" customHeight="1">
      <c r="B30" s="3"/>
      <c r="C30" s="58"/>
      <c r="D30" s="165"/>
      <c r="E30" s="166"/>
      <c r="F30" s="167" t="str">
        <f>IF(ISNA(VLOOKUP(D30,List!A:B,2,0)),"",VLOOKUP(D30,List!A:B,2,0))</f>
        <v/>
      </c>
      <c r="G30" s="319"/>
      <c r="H30" s="319"/>
      <c r="I30" s="319"/>
      <c r="J30" s="319"/>
      <c r="K30" s="319"/>
      <c r="L30" s="320"/>
      <c r="M30" s="59" t="str">
        <f>IF(ISNA(VLOOKUP(D30,List!A:C,3,0)),"",VLOOKUP(D30,List!A:C,3,0))</f>
        <v/>
      </c>
      <c r="N30" s="60"/>
      <c r="O30" s="16">
        <f>+C30*N30</f>
        <v>0</v>
      </c>
    </row>
    <row r="31" spans="2:15" ht="15" customHeight="1">
      <c r="B31" s="3"/>
      <c r="C31" s="58"/>
      <c r="D31" s="165"/>
      <c r="E31" s="166"/>
      <c r="F31" s="167" t="str">
        <f>IF(ISNA(VLOOKUP(D31,List!A:B,2,0)),"",VLOOKUP(D31,List!A:B,2,0))</f>
        <v/>
      </c>
      <c r="G31" s="319"/>
      <c r="H31" s="319"/>
      <c r="I31" s="319"/>
      <c r="J31" s="319"/>
      <c r="K31" s="319"/>
      <c r="L31" s="320"/>
      <c r="M31" s="59" t="str">
        <f>IF(ISNA(VLOOKUP(D31,List!A:C,3,0)),"",VLOOKUP(D31,List!A:C,3,0))</f>
        <v/>
      </c>
      <c r="N31" s="60"/>
      <c r="O31" s="16">
        <f t="shared" ref="O31" si="0">+C31*N31</f>
        <v>0</v>
      </c>
    </row>
    <row r="32" spans="2:15" ht="15" customHeight="1">
      <c r="B32" s="3"/>
      <c r="C32" s="58"/>
      <c r="D32" s="165"/>
      <c r="E32" s="166"/>
      <c r="F32" s="167" t="str">
        <f>IF(ISNA(VLOOKUP(D32,List!A:B,2,0)),"",VLOOKUP(D32,List!A:B,2,0))</f>
        <v/>
      </c>
      <c r="G32" s="319"/>
      <c r="H32" s="319"/>
      <c r="I32" s="319"/>
      <c r="J32" s="319"/>
      <c r="K32" s="319"/>
      <c r="L32" s="320"/>
      <c r="M32" s="59" t="str">
        <f>IF(ISNA(VLOOKUP(D32,List!A:C,3,0)),"",VLOOKUP(D32,List!A:C,3,0))</f>
        <v/>
      </c>
      <c r="N32" s="60"/>
      <c r="O32" s="16">
        <f>+C32*N32</f>
        <v>0</v>
      </c>
    </row>
    <row r="33" spans="2:15" ht="15" customHeight="1">
      <c r="B33" s="3"/>
      <c r="C33" s="58"/>
      <c r="D33" s="165"/>
      <c r="E33" s="166"/>
      <c r="F33" s="167" t="str">
        <f>IF(ISNA(VLOOKUP(D33,List!A:B,2,0)),"",VLOOKUP(D33,List!A:B,2,0))</f>
        <v/>
      </c>
      <c r="G33" s="319"/>
      <c r="H33" s="319"/>
      <c r="I33" s="319"/>
      <c r="J33" s="319"/>
      <c r="K33" s="319"/>
      <c r="L33" s="320"/>
      <c r="M33" s="59" t="str">
        <f>IF(ISNA(VLOOKUP(D33,List!A:C,3,0)),"",VLOOKUP(D33,List!A:C,3,0))</f>
        <v/>
      </c>
      <c r="N33" s="60"/>
      <c r="O33" s="16">
        <f t="shared" ref="O33:O50" si="1">+C33*N33</f>
        <v>0</v>
      </c>
    </row>
    <row r="34" spans="2:15" ht="15" customHeight="1">
      <c r="B34" s="3"/>
      <c r="C34" s="58"/>
      <c r="D34" s="165"/>
      <c r="E34" s="166"/>
      <c r="F34" s="167" t="str">
        <f>IF(ISNA(VLOOKUP(D34,List!A:B,2,0)),"",VLOOKUP(D34,List!A:B,2,0))</f>
        <v/>
      </c>
      <c r="G34" s="319"/>
      <c r="H34" s="319"/>
      <c r="I34" s="319"/>
      <c r="J34" s="319"/>
      <c r="K34" s="319"/>
      <c r="L34" s="320"/>
      <c r="M34" s="59" t="str">
        <f>IF(ISNA(VLOOKUP(D34,List!A:C,3,0)),"",VLOOKUP(D34,List!A:C,3,0))</f>
        <v/>
      </c>
      <c r="N34" s="60"/>
      <c r="O34" s="16">
        <f t="shared" si="1"/>
        <v>0</v>
      </c>
    </row>
    <row r="35" spans="2:15" ht="15" customHeight="1">
      <c r="B35" s="3"/>
      <c r="C35" s="58"/>
      <c r="D35" s="165"/>
      <c r="E35" s="166"/>
      <c r="F35" s="167" t="str">
        <f>IF(ISNA(VLOOKUP(D35,List!A:B,2,0)),"",VLOOKUP(D35,List!A:B,2,0))</f>
        <v/>
      </c>
      <c r="G35" s="319"/>
      <c r="H35" s="319"/>
      <c r="I35" s="319"/>
      <c r="J35" s="319"/>
      <c r="K35" s="319"/>
      <c r="L35" s="320"/>
      <c r="M35" s="59" t="str">
        <f>IF(ISNA(VLOOKUP(D35,List!A:C,3,0)),"",VLOOKUP(D35,List!A:C,3,0))</f>
        <v/>
      </c>
      <c r="N35" s="60"/>
      <c r="O35" s="16">
        <f t="shared" si="1"/>
        <v>0</v>
      </c>
    </row>
    <row r="36" spans="2:15" ht="15" customHeight="1">
      <c r="B36" s="3"/>
      <c r="C36" s="58"/>
      <c r="D36" s="165"/>
      <c r="E36" s="166"/>
      <c r="F36" s="167" t="str">
        <f>IF(ISNA(VLOOKUP(D36,List!A:B,2,0)),"",VLOOKUP(D36,List!A:B,2,0))</f>
        <v/>
      </c>
      <c r="G36" s="319"/>
      <c r="H36" s="319"/>
      <c r="I36" s="319"/>
      <c r="J36" s="319"/>
      <c r="K36" s="319"/>
      <c r="L36" s="320"/>
      <c r="M36" s="59" t="str">
        <f>IF(ISNA(VLOOKUP(D36,List!A:C,3,0)),"",VLOOKUP(D36,List!A:C,3,0))</f>
        <v/>
      </c>
      <c r="N36" s="60"/>
      <c r="O36" s="16">
        <f>+C36*N36</f>
        <v>0</v>
      </c>
    </row>
    <row r="37" spans="2:15" ht="15" customHeight="1">
      <c r="B37" s="3"/>
      <c r="C37" s="58"/>
      <c r="D37" s="165"/>
      <c r="E37" s="166"/>
      <c r="F37" s="167" t="str">
        <f>IF(ISNA(VLOOKUP(D37,List!A:B,2,0)),"",VLOOKUP(D37,List!A:B,2,0))</f>
        <v/>
      </c>
      <c r="G37" s="319"/>
      <c r="H37" s="319"/>
      <c r="I37" s="319"/>
      <c r="J37" s="319"/>
      <c r="K37" s="319"/>
      <c r="L37" s="320"/>
      <c r="M37" s="59" t="str">
        <f>IF(ISNA(VLOOKUP(D37,List!A:C,3,0)),"",VLOOKUP(D37,List!A:C,3,0))</f>
        <v/>
      </c>
      <c r="N37" s="60"/>
      <c r="O37" s="16">
        <f>+C37*N37</f>
        <v>0</v>
      </c>
    </row>
    <row r="38" spans="2:15" ht="15" customHeight="1">
      <c r="B38" s="3"/>
      <c r="C38" s="58"/>
      <c r="D38" s="165"/>
      <c r="E38" s="166"/>
      <c r="F38" s="167" t="str">
        <f>IF(ISNA(VLOOKUP(D38,List!A:B,2,0)),"",VLOOKUP(D38,List!A:B,2,0))</f>
        <v/>
      </c>
      <c r="G38" s="319"/>
      <c r="H38" s="319"/>
      <c r="I38" s="319"/>
      <c r="J38" s="319"/>
      <c r="K38" s="319"/>
      <c r="L38" s="320"/>
      <c r="M38" s="59" t="str">
        <f>IF(ISNA(VLOOKUP(D38,List!A:C,3,0)),"",VLOOKUP(D38,List!A:C,3,0))</f>
        <v/>
      </c>
      <c r="N38" s="60"/>
      <c r="O38" s="16">
        <f t="shared" si="1"/>
        <v>0</v>
      </c>
    </row>
    <row r="39" spans="2:15" ht="15" customHeight="1">
      <c r="B39" s="3"/>
      <c r="C39" s="58"/>
      <c r="D39" s="165"/>
      <c r="E39" s="166"/>
      <c r="F39" s="167" t="str">
        <f>IF(ISNA(VLOOKUP(D39,List!A:B,2,0)),"",VLOOKUP(D39,List!A:B,2,0))</f>
        <v/>
      </c>
      <c r="G39" s="319"/>
      <c r="H39" s="319"/>
      <c r="I39" s="319"/>
      <c r="J39" s="319"/>
      <c r="K39" s="319"/>
      <c r="L39" s="320"/>
      <c r="M39" s="59" t="str">
        <f>IF(ISNA(VLOOKUP(D39,List!A:C,3,0)),"",VLOOKUP(D39,List!A:C,3,0))</f>
        <v/>
      </c>
      <c r="N39" s="60"/>
      <c r="O39" s="16">
        <f t="shared" si="1"/>
        <v>0</v>
      </c>
    </row>
    <row r="40" spans="2:15" ht="15" customHeight="1">
      <c r="B40" s="3"/>
      <c r="C40" s="58"/>
      <c r="D40" s="165"/>
      <c r="E40" s="166"/>
      <c r="F40" s="167" t="str">
        <f>IF(ISNA(VLOOKUP(D40,List!A:B,2,0)),"",VLOOKUP(D40,List!A:B,2,0))</f>
        <v/>
      </c>
      <c r="G40" s="319"/>
      <c r="H40" s="319"/>
      <c r="I40" s="319"/>
      <c r="J40" s="319"/>
      <c r="K40" s="319"/>
      <c r="L40" s="320"/>
      <c r="M40" s="59" t="str">
        <f>IF(ISNA(VLOOKUP(D40,List!A:C,3,0)),"",VLOOKUP(D40,List!A:C,3,0))</f>
        <v/>
      </c>
      <c r="N40" s="60"/>
      <c r="O40" s="16">
        <f t="shared" si="1"/>
        <v>0</v>
      </c>
    </row>
    <row r="41" spans="2:15" ht="15" customHeight="1">
      <c r="B41" s="3"/>
      <c r="C41" s="58"/>
      <c r="D41" s="165"/>
      <c r="E41" s="166"/>
      <c r="F41" s="167" t="str">
        <f>IF(ISNA(VLOOKUP(D41,List!A:B,2,0)),"",VLOOKUP(D41,List!A:B,2,0))</f>
        <v/>
      </c>
      <c r="G41" s="168"/>
      <c r="H41" s="168"/>
      <c r="I41" s="168"/>
      <c r="J41" s="168"/>
      <c r="K41" s="168"/>
      <c r="L41" s="169"/>
      <c r="M41" s="59" t="str">
        <f>IF(ISNA(VLOOKUP(D41,List!A:C,3,0)),"",VLOOKUP(D41,List!A:C,3,0))</f>
        <v/>
      </c>
      <c r="N41" s="60"/>
      <c r="O41" s="16">
        <f t="shared" si="1"/>
        <v>0</v>
      </c>
    </row>
    <row r="42" spans="2:15" ht="15" customHeight="1">
      <c r="B42" s="3"/>
      <c r="C42" s="58"/>
      <c r="D42" s="165"/>
      <c r="E42" s="166"/>
      <c r="F42" s="167" t="str">
        <f>IF(ISNA(VLOOKUP(D42,List!A:B,2,0)),"",VLOOKUP(D42,List!A:B,2,0))</f>
        <v/>
      </c>
      <c r="G42" s="168"/>
      <c r="H42" s="168"/>
      <c r="I42" s="168"/>
      <c r="J42" s="168"/>
      <c r="K42" s="168"/>
      <c r="L42" s="169"/>
      <c r="M42" s="59" t="str">
        <f>IF(ISNA(VLOOKUP(D42,List!A:C,3,0)),"",VLOOKUP(D42,List!A:C,3,0))</f>
        <v/>
      </c>
      <c r="N42" s="60"/>
      <c r="O42" s="16">
        <f>+C42*N42</f>
        <v>0</v>
      </c>
    </row>
    <row r="43" spans="2:15" ht="15" customHeight="1">
      <c r="B43" s="3"/>
      <c r="C43" s="58"/>
      <c r="D43" s="165"/>
      <c r="E43" s="166"/>
      <c r="F43" s="167" t="str">
        <f>IF(ISNA(VLOOKUP(D43,List!A:B,2,0)),"",VLOOKUP(D43,List!A:B,2,0))</f>
        <v/>
      </c>
      <c r="G43" s="168"/>
      <c r="H43" s="168"/>
      <c r="I43" s="168"/>
      <c r="J43" s="168"/>
      <c r="K43" s="168"/>
      <c r="L43" s="169"/>
      <c r="M43" s="59" t="str">
        <f>IF(ISNA(VLOOKUP(D43,List!A:C,3,0)),"",VLOOKUP(D43,List!A:C,3,0))</f>
        <v/>
      </c>
      <c r="N43" s="60"/>
      <c r="O43" s="16">
        <f>+C43*N43</f>
        <v>0</v>
      </c>
    </row>
    <row r="44" spans="2:15" ht="15" customHeight="1">
      <c r="B44" s="3"/>
      <c r="C44" s="58"/>
      <c r="D44" s="165"/>
      <c r="E44" s="166"/>
      <c r="F44" s="167" t="str">
        <f>IF(ISNA(VLOOKUP(D44,List!A:B,2,0)),"",VLOOKUP(D44,List!A:B,2,0))</f>
        <v/>
      </c>
      <c r="G44" s="168"/>
      <c r="H44" s="168"/>
      <c r="I44" s="168"/>
      <c r="J44" s="168"/>
      <c r="K44" s="168"/>
      <c r="L44" s="169"/>
      <c r="M44" s="59" t="str">
        <f>IF(ISNA(VLOOKUP(D44,List!A:C,3,0)),"",VLOOKUP(D44,List!A:C,3,0))</f>
        <v/>
      </c>
      <c r="N44" s="60"/>
      <c r="O44" s="16">
        <f>+C44*N44</f>
        <v>0</v>
      </c>
    </row>
    <row r="45" spans="2:15" ht="15" customHeight="1">
      <c r="B45" s="3"/>
      <c r="C45" s="58"/>
      <c r="D45" s="165"/>
      <c r="E45" s="166"/>
      <c r="F45" s="167" t="str">
        <f>IF(ISNA(VLOOKUP(D45,List!A:B,2,0)),"",VLOOKUP(D45,List!A:B,2,0))</f>
        <v/>
      </c>
      <c r="G45" s="168"/>
      <c r="H45" s="168"/>
      <c r="I45" s="168"/>
      <c r="J45" s="168"/>
      <c r="K45" s="168"/>
      <c r="L45" s="169"/>
      <c r="M45" s="59" t="str">
        <f>IF(ISNA(VLOOKUP(D45,List!A:C,3,0)),"",VLOOKUP(D45,List!A:C,3,0))</f>
        <v/>
      </c>
      <c r="N45" s="60"/>
      <c r="O45" s="16">
        <f>+C45*N45</f>
        <v>0</v>
      </c>
    </row>
    <row r="46" spans="2:15" ht="15" customHeight="1">
      <c r="B46" s="3"/>
      <c r="C46" s="58"/>
      <c r="D46" s="165"/>
      <c r="E46" s="166"/>
      <c r="F46" s="167" t="str">
        <f>IF(ISNA(VLOOKUP(D46,List!A:B,2,0)),"",VLOOKUP(D46,List!A:B,2,0))</f>
        <v/>
      </c>
      <c r="G46" s="168"/>
      <c r="H46" s="168"/>
      <c r="I46" s="168"/>
      <c r="J46" s="168"/>
      <c r="K46" s="168"/>
      <c r="L46" s="169"/>
      <c r="M46" s="59" t="str">
        <f>IF(ISNA(VLOOKUP(D46,List!A:C,3,0)),"",VLOOKUP(D46,List!A:C,3,0))</f>
        <v/>
      </c>
      <c r="N46" s="60"/>
      <c r="O46" s="16">
        <f t="shared" si="1"/>
        <v>0</v>
      </c>
    </row>
    <row r="47" spans="2:15" ht="15" customHeight="1">
      <c r="B47" s="3"/>
      <c r="C47" s="58"/>
      <c r="D47" s="165"/>
      <c r="E47" s="166"/>
      <c r="F47" s="167" t="str">
        <f>IF(ISNA(VLOOKUP(D47,List!A:B,2,0)),"",VLOOKUP(D47,List!A:B,2,0))</f>
        <v/>
      </c>
      <c r="G47" s="168"/>
      <c r="H47" s="168"/>
      <c r="I47" s="168"/>
      <c r="J47" s="168"/>
      <c r="K47" s="168"/>
      <c r="L47" s="169"/>
      <c r="M47" s="59" t="str">
        <f>IF(ISNA(VLOOKUP(D47,List!A:C,3,0)),"",VLOOKUP(D47,List!A:C,3,0))</f>
        <v/>
      </c>
      <c r="N47" s="60"/>
      <c r="O47" s="16">
        <f t="shared" ref="O47" si="2">+C47*N47</f>
        <v>0</v>
      </c>
    </row>
    <row r="48" spans="2:15" ht="15" customHeight="1">
      <c r="B48" s="3"/>
      <c r="C48" s="58"/>
      <c r="D48" s="165"/>
      <c r="E48" s="166"/>
      <c r="F48" s="167" t="str">
        <f>IF(ISNA(VLOOKUP(D48,List!A:B,2,0)),"",VLOOKUP(D48,List!A:B,2,0))</f>
        <v/>
      </c>
      <c r="G48" s="168"/>
      <c r="H48" s="168"/>
      <c r="I48" s="168"/>
      <c r="J48" s="168"/>
      <c r="K48" s="168"/>
      <c r="L48" s="169"/>
      <c r="M48" s="59" t="str">
        <f>IF(ISNA(VLOOKUP(D48,List!A:C,3,0)),"",VLOOKUP(D48,List!A:C,3,0))</f>
        <v/>
      </c>
      <c r="N48" s="60"/>
      <c r="O48" s="16">
        <f t="shared" si="1"/>
        <v>0</v>
      </c>
    </row>
    <row r="49" spans="2:15" ht="15" customHeight="1">
      <c r="B49" s="3"/>
      <c r="C49" s="58"/>
      <c r="D49" s="165"/>
      <c r="E49" s="166"/>
      <c r="F49" s="167" t="str">
        <f>IF(ISNA(VLOOKUP(D49,List!A:B,2,0)),"",VLOOKUP(D49,List!A:B,2,0))</f>
        <v/>
      </c>
      <c r="G49" s="319"/>
      <c r="H49" s="319"/>
      <c r="I49" s="319"/>
      <c r="J49" s="319"/>
      <c r="K49" s="319"/>
      <c r="L49" s="320"/>
      <c r="M49" s="59" t="str">
        <f>IF(ISNA(VLOOKUP(D49,List!A:C,3,0)),"",VLOOKUP(D49,List!A:C,3,0))</f>
        <v/>
      </c>
      <c r="N49" s="60"/>
      <c r="O49" s="16">
        <f t="shared" si="1"/>
        <v>0</v>
      </c>
    </row>
    <row r="50" spans="2:15" ht="15" customHeight="1">
      <c r="B50" s="3"/>
      <c r="C50" s="58"/>
      <c r="D50" s="165"/>
      <c r="E50" s="166"/>
      <c r="F50" s="167" t="str">
        <f>IF(ISNA(VLOOKUP(D50,List!A:B,2,0)),"",VLOOKUP(D50,List!A:B,2,0))</f>
        <v/>
      </c>
      <c r="G50" s="319"/>
      <c r="H50" s="319"/>
      <c r="I50" s="319"/>
      <c r="J50" s="319"/>
      <c r="K50" s="319"/>
      <c r="L50" s="320"/>
      <c r="M50" s="59" t="str">
        <f>IF(ISNA(VLOOKUP(D50,List!A:C,3,0)),"",VLOOKUP(D50,List!A:C,3,0))</f>
        <v/>
      </c>
      <c r="N50" s="60"/>
      <c r="O50" s="16">
        <f t="shared" si="1"/>
        <v>0</v>
      </c>
    </row>
    <row r="51" spans="2:15" ht="15" customHeight="1" thickBot="1">
      <c r="B51" s="3"/>
      <c r="C51" s="61"/>
      <c r="D51" s="269"/>
      <c r="E51" s="270"/>
      <c r="F51" s="276" t="str">
        <f>IF(ISNA(VLOOKUP(D51,List!A:B,2,0)),"",VLOOKUP(D51,List!A:B,2,0))</f>
        <v/>
      </c>
      <c r="G51" s="277"/>
      <c r="H51" s="277"/>
      <c r="I51" s="277"/>
      <c r="J51" s="277"/>
      <c r="K51" s="277"/>
      <c r="L51" s="278"/>
      <c r="M51" s="70" t="str">
        <f>IF(ISNA(VLOOKUP(D51,List!A:C,3,0)),"",VLOOKUP(D51,List!A:C,3,0))</f>
        <v/>
      </c>
      <c r="N51" s="62"/>
      <c r="O51" s="16">
        <f>+C51*N51</f>
        <v>0</v>
      </c>
    </row>
    <row r="52" spans="2:15" ht="15" customHeight="1">
      <c r="B52" s="3"/>
      <c r="C52" s="1"/>
      <c r="D52" s="188"/>
      <c r="E52" s="188"/>
      <c r="F52" s="187" t="s">
        <v>28</v>
      </c>
      <c r="G52" s="187"/>
      <c r="H52" s="187"/>
      <c r="I52" s="187"/>
      <c r="J52" s="187"/>
      <c r="K52" s="187"/>
      <c r="L52" s="187"/>
      <c r="M52" s="274">
        <f>SUM(O29:O51)</f>
        <v>0</v>
      </c>
      <c r="N52" s="275"/>
      <c r="O52" s="16"/>
    </row>
    <row r="53" spans="2:15" ht="7.5" customHeight="1">
      <c r="B53" s="3"/>
      <c r="C53" s="45"/>
      <c r="D53" s="287"/>
      <c r="E53" s="287"/>
      <c r="F53" s="288" t="str">
        <f>IF(ISNA(VLOOKUP(D53,List!A:B,2,0)),"",VLOOKUP(D53,List!A:B,2,0))</f>
        <v/>
      </c>
      <c r="G53" s="288"/>
      <c r="H53" s="288"/>
      <c r="I53" s="288"/>
      <c r="J53" s="288"/>
      <c r="K53" s="288"/>
      <c r="L53" s="288"/>
      <c r="M53" s="46" t="str">
        <f>IF(ISNA(VLOOKUP(D53,List!A:C,3,0)),"",VLOOKUP(D53,List!A:C,3,0))</f>
        <v/>
      </c>
      <c r="N53" s="47"/>
      <c r="O53" s="16">
        <f>+C53*N53</f>
        <v>0</v>
      </c>
    </row>
    <row r="54" spans="2:15" s="20" customFormat="1">
      <c r="B54" s="19"/>
      <c r="C54" s="50" t="s">
        <v>29</v>
      </c>
      <c r="D54" s="51"/>
      <c r="E54" s="51"/>
      <c r="F54" s="52" t="str">
        <f>IF(ISBLANK('Job Quote'!F54)," ",'Job Quote'!F54)</f>
        <v xml:space="preserve"> </v>
      </c>
      <c r="G54" s="53"/>
      <c r="H54" s="53"/>
      <c r="I54" s="54"/>
      <c r="J54" s="55" t="s">
        <v>30</v>
      </c>
      <c r="K54" s="51"/>
      <c r="L54" s="51"/>
      <c r="M54" s="162" t="str">
        <f>IF(ISBLANK('Job Quote'!M54)," ",'Job Quote'!M54)</f>
        <v xml:space="preserve"> </v>
      </c>
      <c r="N54" s="163"/>
      <c r="O54" s="21"/>
    </row>
    <row r="55" spans="2:15" s="20" customFormat="1" ht="15.75" customHeight="1">
      <c r="B55" s="21"/>
      <c r="C55" s="321" t="str">
        <f>+'Job Quote'!C55:N55</f>
        <v>After the expiration date, the above quote will automatically be cancelled, and a price increase will be allowed.</v>
      </c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3"/>
      <c r="O55" s="21"/>
    </row>
    <row r="56" spans="2:15" s="20" customFormat="1" ht="17.25" customHeight="1">
      <c r="B56" s="21"/>
      <c r="C56" s="283" t="s">
        <v>32</v>
      </c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1"/>
    </row>
    <row r="57" spans="2:15" s="27" customFormat="1" ht="36" customHeight="1">
      <c r="B57" s="28"/>
      <c r="C57" s="296" t="s">
        <v>33</v>
      </c>
      <c r="D57" s="297"/>
      <c r="E57" s="297"/>
      <c r="F57" s="297"/>
      <c r="G57" s="297"/>
      <c r="H57" s="297"/>
      <c r="I57" s="297"/>
      <c r="J57" s="297"/>
      <c r="K57" s="297"/>
      <c r="L57" s="297"/>
      <c r="M57" s="297"/>
      <c r="N57" s="297"/>
      <c r="O57" s="28"/>
    </row>
    <row r="58" spans="2:15" s="20" customFormat="1" ht="13.8">
      <c r="B58" s="21"/>
      <c r="C58" s="281" t="s">
        <v>34</v>
      </c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1"/>
    </row>
    <row r="59" spans="2:15" s="20" customFormat="1" ht="27" customHeight="1">
      <c r="B59" s="21"/>
      <c r="C59" s="285" t="s">
        <v>35</v>
      </c>
      <c r="D59" s="286"/>
      <c r="E59" s="290" t="s">
        <v>36</v>
      </c>
      <c r="F59" s="291"/>
      <c r="G59" s="291"/>
      <c r="H59" s="291"/>
      <c r="I59" s="291"/>
      <c r="J59" s="291"/>
      <c r="K59" s="291"/>
      <c r="L59" s="291"/>
      <c r="M59" s="291"/>
      <c r="N59" s="292"/>
      <c r="O59" s="21"/>
    </row>
    <row r="60" spans="2:15" s="20" customFormat="1" ht="31.5" customHeight="1">
      <c r="B60" s="21"/>
      <c r="C60" s="43"/>
      <c r="D60" s="44"/>
      <c r="E60" s="293" t="s">
        <v>37</v>
      </c>
      <c r="F60" s="294"/>
      <c r="G60" s="294"/>
      <c r="H60" s="294"/>
      <c r="I60" s="294"/>
      <c r="J60" s="294"/>
      <c r="K60" s="294"/>
      <c r="L60" s="294"/>
      <c r="M60" s="294"/>
      <c r="N60" s="295"/>
      <c r="O60" s="21"/>
    </row>
    <row r="61" spans="2:15" ht="5.25" customHeight="1" thickBot="1">
      <c r="B61" s="3"/>
      <c r="C61" s="17"/>
      <c r="D61" s="17"/>
      <c r="E61" s="228"/>
      <c r="F61" s="229"/>
      <c r="G61" s="229"/>
      <c r="H61" s="229"/>
      <c r="I61" s="17"/>
      <c r="J61" s="17"/>
      <c r="K61" s="17"/>
      <c r="L61" s="228"/>
      <c r="M61" s="229"/>
      <c r="N61" s="229"/>
      <c r="O61" s="3"/>
    </row>
    <row r="62" spans="2:15" ht="12.75" customHeight="1">
      <c r="B62" s="3"/>
      <c r="C62" s="252" t="s">
        <v>38</v>
      </c>
      <c r="D62" s="253"/>
      <c r="E62" s="253"/>
      <c r="F62" s="307">
        <f>+'Job Quote'!F62:N64</f>
        <v>0</v>
      </c>
      <c r="G62" s="308"/>
      <c r="H62" s="308"/>
      <c r="I62" s="308"/>
      <c r="J62" s="308"/>
      <c r="K62" s="308"/>
      <c r="L62" s="308"/>
      <c r="M62" s="308"/>
      <c r="N62" s="309"/>
      <c r="O62" s="3"/>
    </row>
    <row r="63" spans="2:15" ht="5.25" customHeight="1">
      <c r="B63" s="3"/>
      <c r="C63" s="254"/>
      <c r="D63" s="255"/>
      <c r="E63" s="255"/>
      <c r="F63" s="310"/>
      <c r="G63" s="310"/>
      <c r="H63" s="310"/>
      <c r="I63" s="310"/>
      <c r="J63" s="310"/>
      <c r="K63" s="310"/>
      <c r="L63" s="310"/>
      <c r="M63" s="310"/>
      <c r="N63" s="311"/>
      <c r="O63" s="3"/>
    </row>
    <row r="64" spans="2:15" ht="8.25" customHeight="1">
      <c r="B64" s="3"/>
      <c r="C64" s="256"/>
      <c r="D64" s="257"/>
      <c r="E64" s="257"/>
      <c r="F64" s="312"/>
      <c r="G64" s="312"/>
      <c r="H64" s="312"/>
      <c r="I64" s="312"/>
      <c r="J64" s="312"/>
      <c r="K64" s="312"/>
      <c r="L64" s="312"/>
      <c r="M64" s="312"/>
      <c r="N64" s="313"/>
      <c r="O64" s="3"/>
    </row>
    <row r="65" spans="2:15">
      <c r="B65" s="3"/>
      <c r="C65" s="258" t="s">
        <v>39</v>
      </c>
      <c r="D65" s="259"/>
      <c r="E65" s="259"/>
      <c r="F65" s="35">
        <f>+'Job Quote'!F65</f>
        <v>0</v>
      </c>
      <c r="G65" s="32"/>
      <c r="H65" s="300" t="s">
        <v>40</v>
      </c>
      <c r="I65" s="301"/>
      <c r="J65" s="314">
        <f>+'Job Quote'!J65:N65</f>
        <v>0</v>
      </c>
      <c r="K65" s="314"/>
      <c r="L65" s="314"/>
      <c r="M65" s="314"/>
      <c r="N65" s="315"/>
      <c r="O65" s="3"/>
    </row>
    <row r="66" spans="2:15" ht="13.8" thickBot="1">
      <c r="B66" s="3"/>
      <c r="C66" s="279" t="s">
        <v>41</v>
      </c>
      <c r="D66" s="280"/>
      <c r="E66" s="280"/>
      <c r="F66" s="37">
        <f>+'Job Quote'!F66</f>
        <v>0</v>
      </c>
      <c r="G66" s="18"/>
      <c r="H66" s="298" t="s">
        <v>42</v>
      </c>
      <c r="I66" s="299"/>
      <c r="J66" s="316">
        <f>+'Job Quote'!J66:N66</f>
        <v>0</v>
      </c>
      <c r="K66" s="317"/>
      <c r="L66" s="317"/>
      <c r="M66" s="317"/>
      <c r="N66" s="318"/>
      <c r="O66" s="3"/>
    </row>
    <row r="67" spans="2:15" ht="9" customHeight="1">
      <c r="B67" s="3"/>
      <c r="C67" s="8"/>
      <c r="D67" s="8"/>
      <c r="E67" s="8"/>
      <c r="F67" s="3"/>
      <c r="G67" s="3"/>
      <c r="H67" s="3"/>
      <c r="I67" s="3"/>
      <c r="J67" s="3"/>
      <c r="K67" s="3"/>
      <c r="L67" s="3"/>
      <c r="M67" s="3"/>
      <c r="N67" s="3"/>
      <c r="O67" s="3"/>
    </row>
    <row r="68" spans="2:15">
      <c r="B68" s="3"/>
      <c r="C68" s="237" t="s">
        <v>43</v>
      </c>
      <c r="D68" s="238"/>
      <c r="E68" s="267">
        <f>+'Job Quote'!E68:I68</f>
        <v>0</v>
      </c>
      <c r="F68" s="267"/>
      <c r="G68" s="267"/>
      <c r="H68" s="267"/>
      <c r="I68" s="268"/>
      <c r="J68" s="1" t="s">
        <v>44</v>
      </c>
      <c r="K68" s="1"/>
      <c r="L68" s="250">
        <f>+'Job Quote'!L68:N68</f>
        <v>0</v>
      </c>
      <c r="M68" s="250"/>
      <c r="N68" s="250"/>
      <c r="O68" s="3"/>
    </row>
    <row r="69" spans="2:1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</row>
    <row r="70" spans="2:15">
      <c r="B70" s="3"/>
      <c r="C70" s="3" t="s">
        <v>45</v>
      </c>
      <c r="D70" s="3"/>
      <c r="E70" s="267">
        <f>+'Job Quote'!E70:I70</f>
        <v>0</v>
      </c>
      <c r="F70" s="267"/>
      <c r="G70" s="267"/>
      <c r="H70" s="267"/>
      <c r="I70" s="268"/>
      <c r="J70" s="1" t="s">
        <v>44</v>
      </c>
      <c r="K70" s="1"/>
      <c r="L70" s="250">
        <f>+'Job Quote'!L70:N70</f>
        <v>0</v>
      </c>
      <c r="M70" s="250"/>
      <c r="N70" s="250"/>
      <c r="O70" s="3"/>
    </row>
    <row r="71" spans="2:15" ht="10.5" customHeight="1">
      <c r="B71" s="3"/>
      <c r="C71" s="3"/>
      <c r="D71" s="3"/>
      <c r="E71" s="3"/>
      <c r="F71" s="3"/>
      <c r="G71" s="3"/>
      <c r="H71" s="3"/>
      <c r="I71" s="1"/>
      <c r="J71" s="1"/>
      <c r="K71" s="1"/>
      <c r="L71" s="3"/>
      <c r="M71" s="3"/>
      <c r="N71" s="3"/>
      <c r="O71" s="3"/>
    </row>
    <row r="72" spans="2:15" ht="5.25" hidden="1" customHeight="1">
      <c r="B72" s="3"/>
      <c r="C72" s="3"/>
      <c r="D72" s="3"/>
      <c r="E72" s="3"/>
      <c r="F72" s="3"/>
      <c r="G72" s="3"/>
      <c r="H72" s="3"/>
      <c r="I72" s="1"/>
      <c r="J72" s="1"/>
      <c r="K72" s="1"/>
      <c r="L72" s="3"/>
      <c r="M72" s="3"/>
      <c r="N72" s="3"/>
      <c r="O72" s="3"/>
    </row>
    <row r="73" spans="2:15" ht="12.75" hidden="1" customHeight="1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</row>
    <row r="74" spans="2:15" ht="12.75" hidden="1" customHeight="1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</row>
    <row r="75" spans="2:15" ht="12.75" hidden="1" customHeight="1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</row>
    <row r="76" spans="2:15" ht="12.75" hidden="1" customHeight="1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</row>
    <row r="77" spans="2:15" ht="12.75" hidden="1" customHeight="1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</row>
    <row r="78" spans="2:15" ht="12.75" hidden="1" customHeight="1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</row>
    <row r="79" spans="2:15" ht="12.75" hidden="1" customHeight="1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</row>
    <row r="80" spans="2:15" ht="12.75" hidden="1" customHeight="1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</row>
    <row r="81" spans="2:14" ht="12.75" hidden="1" customHeight="1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</row>
    <row r="82" spans="2:14" ht="12.75" hidden="1" customHeight="1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</row>
    <row r="83" spans="2:14" ht="12.75" hidden="1" customHeight="1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</row>
    <row r="84" spans="2:14" ht="12.75" hidden="1" customHeight="1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</row>
    <row r="85" spans="2:14" ht="12.75" hidden="1" customHeight="1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</row>
    <row r="86" spans="2:14" ht="12.75" hidden="1" customHeight="1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</row>
    <row r="87" spans="2:14" ht="12.75" hidden="1" customHeight="1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</row>
    <row r="88" spans="2:14" ht="12.75" hidden="1" customHeight="1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</row>
    <row r="89" spans="2:14" ht="12.75" hidden="1" customHeight="1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</row>
    <row r="90" spans="2:14" ht="12.75" hidden="1" customHeight="1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</row>
    <row r="91" spans="2:14" ht="12.75" hidden="1" customHeight="1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</row>
    <row r="92" spans="2:14" ht="12.75" hidden="1" customHeight="1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</row>
    <row r="93" spans="2:14" ht="12.75" hidden="1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</row>
    <row r="94" spans="2:14" ht="12.75" hidden="1" customHeight="1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</row>
    <row r="95" spans="2:14" ht="12.75" hidden="1" customHeight="1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</row>
    <row r="96" spans="2:14" ht="12.75" hidden="1" customHeight="1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</row>
    <row r="97" spans="2:14" ht="12.75" hidden="1" customHeight="1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</row>
    <row r="98" spans="2:14" ht="12.75" hidden="1" customHeight="1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</row>
    <row r="99" spans="2:14" ht="12.75" hidden="1" customHeight="1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</row>
    <row r="100" spans="2:14" ht="12.75" hidden="1" customHeight="1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</row>
    <row r="101" spans="2:14" ht="12.75" hidden="1" customHeight="1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</row>
    <row r="102" spans="2:14" ht="12.75" hidden="1" customHeight="1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</row>
    <row r="103" spans="2:14" ht="12.75" hidden="1" customHeight="1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</row>
    <row r="104" spans="2:14" ht="12.75" hidden="1" customHeight="1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</row>
    <row r="105" spans="2:14" ht="12.75" hidden="1" customHeight="1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2:14" ht="12.75" hidden="1" customHeight="1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2:14" ht="12.75" hidden="1" customHeight="1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2:14" ht="12.75" hidden="1" customHeight="1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2:14" ht="12.75" hidden="1" customHeight="1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2:14" ht="12.75" hidden="1" customHeight="1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2:14" ht="12.75" hidden="1" customHeight="1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2:14" ht="12.75" hidden="1" customHeight="1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2:14" ht="12.75" hidden="1" customHeight="1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2:14" ht="12.75" hidden="1" customHeight="1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2:14" ht="12.75" hidden="1" customHeight="1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2:14" ht="12.75" hidden="1" customHeight="1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2:14" ht="12.75" hidden="1" customHeight="1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2:14" ht="12.75" hidden="1" customHeight="1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2:14" ht="12.75" hidden="1" customHeight="1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2:14" ht="12.75" hidden="1" customHeight="1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2:14" ht="12.75" hidden="1" customHeight="1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2:14" ht="12.75" hidden="1" customHeight="1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2:14" ht="12.75" hidden="1" customHeight="1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2:14" ht="12.75" hidden="1" customHeight="1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2:14" ht="12.75" hidden="1" customHeight="1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2:14" ht="12.75" hidden="1" customHeight="1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2:14" ht="12.75" hidden="1" customHeight="1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2:14" ht="12.75" hidden="1" customHeight="1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2:14" ht="12.75" hidden="1" customHeight="1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2:14" ht="12.75" hidden="1" customHeight="1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2:14" ht="12.75" hidden="1" customHeight="1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2:14" ht="12.75" hidden="1" customHeight="1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2:14" ht="12.75" hidden="1" customHeight="1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2:14" ht="12.75" hidden="1" customHeight="1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2:14" ht="12.75" hidden="1" customHeight="1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2:14" ht="12.75" hidden="1" customHeight="1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2:14" ht="12.75" hidden="1" customHeight="1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2:14" ht="12.75" hidden="1" customHeight="1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2:14" ht="12.75" hidden="1" customHeight="1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2:14" ht="12.75" hidden="1" customHeight="1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2:14" ht="12.75" hidden="1" customHeight="1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2:14" ht="12.75" hidden="1" customHeight="1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2:14" ht="12.75" hidden="1" customHeight="1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2:14" ht="12.75" hidden="1" customHeight="1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2:14" ht="12.75" hidden="1" customHeight="1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2:14" ht="12.75" hidden="1" customHeight="1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2:14" ht="12.75" hidden="1" customHeight="1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2:14" ht="12.75" hidden="1" customHeight="1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2:14" ht="12.75" hidden="1" customHeight="1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2:14" ht="12.75" hidden="1" customHeight="1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2:14" ht="12.75" hidden="1" customHeight="1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2:14" ht="12.75" hidden="1" customHeight="1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2:14" ht="12.75" hidden="1" customHeight="1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2:14" ht="12.75" hidden="1" customHeight="1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2:14" ht="12.75" hidden="1" customHeight="1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2:14" ht="12.75" hidden="1" customHeight="1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2:14" ht="12.75" hidden="1" customHeight="1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2:14" ht="12.75" hidden="1" customHeight="1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2:14" ht="12.75" hidden="1" customHeight="1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2:14" ht="12.75" hidden="1" customHeight="1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2:14" ht="12.75" hidden="1" customHeight="1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2:14" ht="12.75" hidden="1" customHeight="1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2:14" ht="12.75" hidden="1" customHeight="1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2:14" ht="12.75" hidden="1" customHeight="1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2:14" ht="12.75" hidden="1" customHeight="1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2:14" ht="12.75" hidden="1" customHeight="1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2:14" ht="12.75" hidden="1" customHeight="1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2:14" ht="12.75" hidden="1" customHeight="1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2:14" ht="12.75" hidden="1" customHeight="1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2:14" ht="12.75" hidden="1" customHeight="1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2:14" ht="12.75" hidden="1" customHeight="1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2:14" ht="12.75" hidden="1" customHeight="1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2:14" ht="12.75" hidden="1" customHeight="1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2:14" ht="12.75" hidden="1" customHeight="1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2:14" ht="12.75" hidden="1" customHeight="1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2:14" ht="12.75" hidden="1" customHeight="1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2:14" ht="12.75" hidden="1" customHeight="1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2:14" ht="12.75" hidden="1" customHeight="1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2:14" ht="12.75" hidden="1" customHeight="1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2:14" ht="12.75" hidden="1" customHeight="1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2:14" ht="12.75" hidden="1" customHeight="1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2:14" ht="12.75" hidden="1" customHeight="1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2:14" ht="12.75" hidden="1" customHeight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2:14" ht="12.75" hidden="1" customHeight="1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2:14" ht="12.75" hidden="1" customHeight="1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2:14" ht="12.75" hidden="1" customHeight="1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2:14" ht="12.75" hidden="1" customHeight="1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2:14" ht="12.75" hidden="1" customHeight="1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2:14" ht="12.75" hidden="1" customHeight="1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2:14" ht="12.75" hidden="1" customHeight="1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2:14" ht="12.75" hidden="1" customHeight="1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2:14" ht="12.75" hidden="1" customHeight="1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2:14" ht="12.75" hidden="1" customHeight="1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2:14" ht="12.75" hidden="1" customHeight="1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2:14" ht="12.75" hidden="1" customHeight="1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2:14" ht="12.75" hidden="1" customHeight="1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2:14" ht="12.75" hidden="1" customHeight="1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2:14" ht="12.75" hidden="1" customHeight="1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2:14" ht="12.75" hidden="1" customHeight="1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2:14" ht="12.75" hidden="1" customHeight="1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2:14" ht="12.75" hidden="1" customHeight="1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2:14" ht="12.75" hidden="1" customHeight="1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2:14" ht="12.75" hidden="1" customHeight="1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2:14" ht="12.75" hidden="1" customHeight="1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2:14" ht="12.75" hidden="1" customHeight="1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2:14" ht="12.75" hidden="1" customHeight="1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2:14" ht="12.75" hidden="1" customHeight="1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2:14" ht="12.75" hidden="1" customHeight="1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2:14" ht="12.75" hidden="1" customHeight="1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2:14" ht="12.75" hidden="1" customHeight="1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2:14" ht="12.75" hidden="1" customHeight="1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2:14" ht="12.75" hidden="1" customHeight="1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2:14" ht="12.75" hidden="1" customHeight="1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2:14" ht="12.75" hidden="1" customHeight="1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2:14" ht="12.75" hidden="1" customHeight="1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2:14" ht="12.75" hidden="1" customHeight="1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2:14" ht="12.75" hidden="1" customHeight="1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2:14" ht="12.75" hidden="1" customHeight="1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2:14" ht="12.75" hidden="1" customHeight="1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2:14" ht="12.75" hidden="1" customHeight="1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2:14" ht="12.75" hidden="1" customHeight="1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2:14" ht="12.75" hidden="1" customHeight="1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2:14" ht="12.75" hidden="1" customHeight="1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2:14" ht="12.75" hidden="1" customHeight="1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2:14" ht="12.75" hidden="1" customHeight="1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2:14" ht="12.75" hidden="1" customHeight="1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2:14" ht="12.75" hidden="1" customHeight="1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2:14" ht="12.75" hidden="1" customHeight="1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2:14" ht="12.75" hidden="1" customHeight="1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2:14" ht="12.75" hidden="1" customHeight="1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2:14" ht="12.75" hidden="1" customHeight="1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2:14" ht="12.75" hidden="1" customHeight="1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2:14" ht="12.75" hidden="1" customHeight="1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2:14" ht="12.75" hidden="1" customHeight="1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2:14" ht="12.75" hidden="1" customHeight="1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2:14" ht="12.75" hidden="1" customHeight="1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2:14" ht="12.75" hidden="1" customHeight="1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2:14" ht="12.75" hidden="1" customHeight="1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2:14" ht="12.75" hidden="1" customHeight="1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2:14" ht="12.75" hidden="1" customHeight="1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2:14" ht="12.75" hidden="1" customHeight="1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2:14" ht="12.75" hidden="1" customHeight="1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2:14" ht="12.75" hidden="1" customHeight="1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2:14" ht="12.75" hidden="1" customHeight="1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2:14" ht="12.75" hidden="1" customHeight="1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2:14" ht="12.75" hidden="1" customHeight="1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2:14" ht="12.75" hidden="1" customHeight="1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2:14" ht="12.75" hidden="1" customHeight="1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2:14" ht="12.75" hidden="1" customHeight="1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2:14" ht="12.75" hidden="1" customHeight="1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2:14" ht="12.75" hidden="1" customHeight="1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2:14" ht="12.75" hidden="1" customHeight="1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2:14" ht="12.75" hidden="1" customHeight="1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2:14" ht="12.75" hidden="1" customHeight="1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2:14" ht="12.75" hidden="1" customHeight="1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2:14" ht="12.75" hidden="1" customHeight="1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2:14" ht="12.75" hidden="1" customHeight="1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2:14" ht="12.75" hidden="1" customHeight="1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2:14" ht="12.75" hidden="1" customHeight="1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2:14" ht="12.75" hidden="1" customHeight="1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2:14" ht="12.75" hidden="1" customHeight="1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2:14" ht="12.75" hidden="1" customHeight="1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2:14" ht="12.75" hidden="1" customHeight="1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2:14" ht="12.75" hidden="1" customHeight="1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2:14" ht="12.75" hidden="1" customHeight="1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2:14" ht="12.75" hidden="1" customHeight="1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2:14" ht="12.75" hidden="1" customHeight="1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2:14" ht="12.75" hidden="1" customHeight="1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2:14" ht="12.75" hidden="1" customHeight="1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2:14" ht="12.75" hidden="1" customHeight="1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2:14" ht="12.75" hidden="1" customHeight="1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2:14" ht="12.75" hidden="1" customHeight="1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2:14" ht="12.75" hidden="1" customHeight="1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2:14" ht="12.75" hidden="1" customHeight="1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2:14" ht="12.75" hidden="1" customHeight="1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2:14" ht="12.75" hidden="1" customHeight="1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2:14" ht="12.75" hidden="1" customHeight="1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2:14" ht="12.75" hidden="1" customHeight="1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2:14" ht="12.75" hidden="1" customHeight="1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2:14" ht="12.75" hidden="1" customHeight="1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2:14" ht="12.75" hidden="1" customHeight="1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2:14" ht="12.75" hidden="1" customHeight="1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2:14" ht="12.75" hidden="1" customHeight="1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2:14" ht="12.75" hidden="1" customHeight="1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2:14" ht="12.75" hidden="1" customHeight="1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2:14" ht="12.75" hidden="1" customHeight="1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2:14" ht="12.75" hidden="1" customHeight="1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2:14" ht="12.75" hidden="1" customHeight="1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2:14" ht="12.75" hidden="1" customHeight="1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2:14" ht="12.75" hidden="1" customHeight="1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2:14" ht="12.75" hidden="1" customHeight="1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2:14" ht="12.75" hidden="1" customHeight="1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2:14" ht="12.75" hidden="1" customHeight="1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2:14" ht="12.75" hidden="1" customHeight="1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2:14" ht="12.75" hidden="1" customHeight="1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2:14" ht="12.75" hidden="1" customHeight="1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2:14" ht="12.75" hidden="1" customHeight="1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2:14" ht="12.75" hidden="1" customHeight="1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2:14" ht="12.75" hidden="1" customHeight="1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2:14" ht="12.75" hidden="1" customHeight="1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2:14" ht="12.75" hidden="1" customHeight="1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2:14" ht="12.75" hidden="1" customHeight="1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2:14" ht="12.75" hidden="1" customHeight="1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2:14" ht="12.75" hidden="1" customHeight="1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2:14" ht="12.75" hidden="1" customHeight="1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2:14" ht="12.75" hidden="1" customHeight="1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2:14" ht="12.75" hidden="1" customHeight="1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2:14" ht="12.75" hidden="1" customHeight="1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2:14" ht="12.75" hidden="1" customHeight="1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2:14" ht="12.75" hidden="1" customHeight="1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2:14" ht="12.75" hidden="1" customHeight="1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2:14" ht="12.75" hidden="1" customHeight="1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2:14" ht="12.75" hidden="1" customHeight="1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2:14" ht="12.75" hidden="1" customHeight="1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2:14" ht="12.75" hidden="1" customHeight="1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2:14" ht="12.75" hidden="1" customHeight="1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2:14" ht="12.75" hidden="1" customHeight="1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2:14" ht="12.75" hidden="1" customHeight="1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2:14" ht="12.75" hidden="1" customHeight="1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2:14" ht="12.75" hidden="1" customHeight="1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2:14" ht="12.75" hidden="1" customHeight="1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2:14" ht="12.75" hidden="1" customHeight="1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2:14" ht="12.75" hidden="1" customHeight="1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2:14" ht="12.75" hidden="1" customHeight="1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2:14" ht="12.75" hidden="1" customHeight="1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2:14" ht="12.75" hidden="1" customHeight="1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2:14" ht="12.75" hidden="1" customHeight="1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2:14" ht="12.75" hidden="1" customHeight="1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2:14" ht="12.75" hidden="1" customHeight="1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2:14" ht="12.75" hidden="1" customHeight="1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2:14" ht="12.75" hidden="1" customHeight="1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2:14" ht="12.75" hidden="1" customHeight="1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2:14" ht="12.75" hidden="1" customHeight="1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2:14" ht="12.75" hidden="1" customHeight="1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2:14" ht="12.75" hidden="1" customHeight="1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2:14" ht="12.75" hidden="1" customHeight="1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2:14" ht="12.75" hidden="1" customHeight="1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2:14" ht="12.75" hidden="1" customHeight="1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2:14" ht="12.75" hidden="1" customHeight="1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2:14" ht="12.75" hidden="1" customHeight="1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2:14" ht="12.75" hidden="1" customHeight="1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2:14" ht="12.75" hidden="1" customHeight="1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2:14" ht="12.75" hidden="1" customHeight="1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2:14" ht="12.75" hidden="1" customHeight="1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2:14" ht="12.75" hidden="1" customHeight="1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2:14" ht="12.75" hidden="1" customHeight="1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2:14" ht="12.75" hidden="1" customHeight="1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2:14" ht="12.75" hidden="1" customHeight="1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2:14" ht="12.75" hidden="1" customHeight="1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2:14" ht="12.75" hidden="1" customHeight="1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2:14" ht="12.75" hidden="1" customHeight="1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2:14" ht="12.75" hidden="1" customHeight="1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2:14" ht="12.75" hidden="1" customHeight="1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2:14" ht="12.75" hidden="1" customHeight="1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2:14" ht="12.75" hidden="1" customHeight="1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2:14" ht="12.75" hidden="1" customHeight="1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2:14" ht="12.75" hidden="1" customHeight="1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2:14" ht="12.75" hidden="1" customHeight="1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2:14" ht="12.75" hidden="1" customHeight="1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2:14" ht="12.75" hidden="1" customHeight="1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2:14" ht="12.75" hidden="1" customHeight="1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2:14" ht="12.75" hidden="1" customHeight="1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2:14" ht="12.75" hidden="1" customHeight="1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2:14" ht="12.75" hidden="1" customHeight="1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2:14" ht="12.75" hidden="1" customHeight="1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2:14" ht="12.75" hidden="1" customHeight="1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2:14" ht="12.75" hidden="1" customHeight="1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2:14" ht="12.75" hidden="1" customHeight="1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2:14" ht="12.75" hidden="1" customHeight="1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2:14" ht="12.75" hidden="1" customHeight="1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2:14" ht="12.75" hidden="1" customHeight="1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2:14" ht="12.75" hidden="1" customHeight="1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2:14" ht="12.75" hidden="1" customHeight="1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2:14" ht="12.75" hidden="1" customHeight="1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2:14" ht="12.75" hidden="1" customHeight="1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2:14" ht="12.75" hidden="1" customHeight="1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2:14" ht="12.75" hidden="1" customHeight="1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2:14" ht="12.75" hidden="1" customHeight="1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2:14" ht="12.75" hidden="1" customHeight="1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2:14" ht="12.75" hidden="1" customHeight="1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2:14" ht="12.75" hidden="1" customHeight="1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2:14" ht="12.75" hidden="1" customHeight="1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2:14" ht="12.75" hidden="1" customHeight="1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2:14" ht="12.75" hidden="1" customHeight="1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2:14" ht="12.75" hidden="1" customHeight="1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2:14" ht="12.75" hidden="1" customHeight="1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2:14" ht="12.75" hidden="1" customHeight="1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2:14" ht="12.75" hidden="1" customHeight="1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2:14" ht="12.75" hidden="1" customHeight="1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2:14" ht="12.75" hidden="1" customHeight="1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2:14" ht="12.75" hidden="1" customHeight="1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2:14" ht="12.75" hidden="1" customHeight="1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2:14" ht="12.75" hidden="1" customHeight="1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2:14" ht="12.75" hidden="1" customHeight="1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2:14" ht="12.75" hidden="1" customHeight="1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2:14" ht="12.75" hidden="1" customHeight="1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2:14" ht="12.75" hidden="1" customHeight="1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2:14" ht="12.75" hidden="1" customHeight="1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2:14" ht="12.75" hidden="1" customHeight="1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2:14" ht="12.75" hidden="1" customHeight="1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2:14" ht="12.75" hidden="1" customHeight="1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2:14" ht="12.75" hidden="1" customHeight="1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2:14" ht="12.75" hidden="1" customHeight="1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2:14" ht="12.75" hidden="1" customHeight="1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2:14" ht="12.75" hidden="1" customHeight="1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2:14" ht="12.75" hidden="1" customHeight="1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2:14" ht="12.75" hidden="1" customHeight="1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2:14" ht="12.75" hidden="1" customHeight="1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2:14" ht="12.75" hidden="1" customHeight="1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2:14" ht="12.75" hidden="1" customHeight="1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2:14" ht="12.75" hidden="1" customHeight="1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2:14" ht="12.75" hidden="1" customHeight="1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2:14" ht="12.75" hidden="1" customHeight="1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2:14" ht="12.75" hidden="1" customHeight="1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2:14" ht="12.75" hidden="1" customHeight="1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2:14" ht="12.75" hidden="1" customHeight="1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2:14" ht="12.75" hidden="1" customHeight="1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2:14" ht="12.75" hidden="1" customHeight="1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2:14" ht="12.75" hidden="1" customHeight="1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2:14" ht="12.75" hidden="1" customHeight="1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2:14" ht="12.75" hidden="1" customHeight="1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2:14" ht="12.75" hidden="1" customHeight="1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2:14" ht="12.75" hidden="1" customHeight="1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2:14" ht="12.75" hidden="1" customHeight="1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2:14" ht="12.75" hidden="1" customHeight="1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2:14" ht="12.75" hidden="1" customHeight="1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2:14" ht="12.75" hidden="1" customHeight="1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2:14" ht="12.75" hidden="1" customHeight="1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2:14" ht="12.75" hidden="1" customHeight="1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2:14" ht="12.75" hidden="1" customHeight="1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2:14" ht="12.75" hidden="1" customHeight="1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2:14" ht="12.75" hidden="1" customHeight="1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2:14" ht="12.75" hidden="1" customHeight="1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2:14" ht="12.75" hidden="1" customHeight="1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2:14" ht="12.75" hidden="1" customHeight="1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2:14" ht="12.75" hidden="1" customHeight="1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2:14" ht="12.75" hidden="1" customHeight="1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2:14" ht="12.75" hidden="1" customHeight="1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2:14" ht="12.75" hidden="1" customHeight="1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2:14" ht="12.75" hidden="1" customHeight="1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2:14" ht="12.75" hidden="1" customHeight="1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2:14" ht="12.75" hidden="1" customHeight="1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2:14" ht="12.75" hidden="1" customHeight="1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2:14" ht="12.75" hidden="1" customHeight="1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2:14" ht="12.75" hidden="1" customHeight="1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2:14" ht="12.75" hidden="1" customHeight="1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2:14" ht="12.75" hidden="1" customHeight="1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2:14" ht="12.75" hidden="1" customHeight="1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2:14" ht="12.75" hidden="1" customHeight="1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2:14" ht="12.75" hidden="1" customHeight="1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2:14" ht="12.75" hidden="1" customHeight="1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2:14" ht="12.75" hidden="1" customHeight="1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2:14" ht="12.75" hidden="1" customHeight="1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2:14" ht="12.75" hidden="1" customHeight="1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2:14" ht="12.75" hidden="1" customHeight="1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2:14" ht="12.75" hidden="1" customHeight="1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2:14" ht="12.75" hidden="1" customHeight="1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2:14" ht="12.75" hidden="1" customHeight="1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2:14" ht="12.75" hidden="1" customHeight="1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2:14" ht="12.75" hidden="1" customHeight="1"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2:14" ht="12.75" hidden="1" customHeight="1"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2:14" ht="12.75" hidden="1" customHeight="1"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2:14" ht="12.75" hidden="1" customHeight="1"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2:14" ht="12.75" hidden="1" customHeight="1"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2:14" ht="12.75" hidden="1" customHeight="1"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2:14" ht="12.75" hidden="1" customHeight="1"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2:14" ht="12.75" hidden="1" customHeight="1"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2:14" ht="12.75" hidden="1" customHeight="1"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2:14" ht="12.75" hidden="1" customHeight="1"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2:14" ht="12.75" hidden="1" customHeight="1"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2:14" ht="12.75" hidden="1" customHeight="1"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2:14" ht="12.75" hidden="1" customHeight="1"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2:14" ht="12.75" hidden="1" customHeight="1"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2:14" ht="12.75" hidden="1" customHeight="1"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2:14" ht="12.75" hidden="1" customHeight="1"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2:14" ht="12.75" hidden="1" customHeight="1"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2:14" ht="12.75" hidden="1" customHeight="1"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2:14" ht="12.75" hidden="1" customHeight="1"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2:14" ht="12.75" hidden="1" customHeight="1"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2:14" ht="12.75" hidden="1" customHeight="1"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2:14" ht="12.75" hidden="1" customHeight="1"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2:14" ht="12.75" hidden="1" customHeight="1"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2:14" ht="12.75" hidden="1" customHeight="1"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2:14" ht="12.75" hidden="1" customHeight="1"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2:14" ht="12.75" hidden="1" customHeight="1"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2:14" ht="12.75" hidden="1" customHeight="1"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2:14" ht="12.75" hidden="1" customHeight="1"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2:14" ht="12.75" hidden="1" customHeight="1"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2:14" ht="12.75" hidden="1" customHeight="1"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2:14" ht="12.75" hidden="1" customHeight="1"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2:14" ht="12.75" hidden="1" customHeight="1"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2:14" ht="12.75" hidden="1" customHeight="1"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2:14" ht="12.75" hidden="1" customHeight="1"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2:14" ht="12.75" hidden="1" customHeight="1"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2:14" ht="12.75" hidden="1" customHeight="1"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2:14" ht="12.75" hidden="1" customHeight="1"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2:14" ht="12.75" hidden="1" customHeight="1"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2:14" ht="12.75" hidden="1" customHeight="1"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2:14" ht="12.75" hidden="1" customHeight="1"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2:14" ht="12.75" hidden="1" customHeight="1"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2:14" ht="12.75" hidden="1" customHeight="1"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2:14" ht="12.75" hidden="1" customHeight="1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2:14" ht="12.75" hidden="1" customHeight="1"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2:14" ht="12.75" hidden="1" customHeight="1"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2:14" ht="12.75" hidden="1" customHeight="1"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2:14" ht="12.75" hidden="1" customHeight="1"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2:14" ht="12.75" hidden="1" customHeight="1"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2:14" ht="12.75" hidden="1" customHeight="1"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2:14" ht="12.75" hidden="1" customHeight="1"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2:14" ht="12.75" hidden="1" customHeight="1"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2:14" ht="12.75" hidden="1" customHeight="1"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2:14" ht="12.75" hidden="1" customHeight="1"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2:14" ht="12.75" hidden="1" customHeight="1"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2:14" ht="12.75" hidden="1" customHeight="1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2:14" ht="12.75" hidden="1" customHeight="1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2:14" ht="12.75" hidden="1" customHeight="1"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2:14" ht="12.75" hidden="1" customHeight="1"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2:14" ht="12.75" hidden="1" customHeight="1"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2:14" ht="12.75" hidden="1" customHeight="1"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2:14" ht="12.75" hidden="1" customHeight="1"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2:14" ht="12.75" hidden="1" customHeight="1"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2:14" ht="12.75" hidden="1" customHeight="1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2:14" ht="12.75" hidden="1" customHeight="1"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2:14" ht="12.75" hidden="1" customHeight="1"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2:14" ht="12.75" hidden="1" customHeight="1"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2:14" ht="12.75" hidden="1" customHeight="1"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2:14" ht="12.75" hidden="1" customHeight="1"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2:14" ht="12.75" hidden="1" customHeight="1"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2:14" ht="12.75" hidden="1" customHeight="1"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2:14" ht="12.75" hidden="1" customHeight="1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2:14" ht="12.75" hidden="1" customHeight="1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2:14" ht="12.75" hidden="1" customHeight="1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2:14" ht="12.75" hidden="1" customHeight="1"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2:14" ht="12.75" hidden="1" customHeight="1"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2:14" ht="12.75" hidden="1" customHeight="1"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2:14" ht="12.75" hidden="1" customHeight="1"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2:14" ht="12.75" hidden="1" customHeight="1"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2:14" ht="12.75" hidden="1" customHeight="1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2:14" ht="12.75" hidden="1" customHeight="1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2:14" ht="12.75" hidden="1" customHeight="1"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2:14" ht="12.75" hidden="1" customHeight="1"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2:14" ht="12.75" hidden="1" customHeight="1"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2:14" ht="12.75" hidden="1" customHeight="1"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2:14" ht="12.75" hidden="1" customHeight="1"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2:14" ht="12.75" hidden="1" customHeight="1"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2:14" ht="12.75" hidden="1" customHeight="1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2:14" ht="12.75" hidden="1" customHeight="1"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2:14" ht="12.75" hidden="1" customHeight="1"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2:14" ht="12.75" hidden="1" customHeight="1"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2:14" ht="12.75" hidden="1" customHeight="1"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2:14" ht="12.75" hidden="1" customHeight="1"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2:14" ht="12.75" hidden="1" customHeight="1"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2:14" ht="12.75" hidden="1" customHeight="1"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2:14" ht="12.75" hidden="1" customHeight="1"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2:14" ht="12.75" hidden="1" customHeight="1"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2:14" ht="12.75" hidden="1" customHeight="1"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2:14" ht="12.75" hidden="1" customHeight="1"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2:14" ht="12.75" hidden="1" customHeight="1"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2:14" ht="12.75" hidden="1" customHeight="1"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2:14" ht="12.75" hidden="1" customHeight="1"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2:14" ht="12.75" hidden="1" customHeight="1"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2:14" ht="12.75" hidden="1" customHeight="1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2:14" ht="12.75" hidden="1" customHeight="1"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2:14" ht="12.75" hidden="1" customHeight="1"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2:14" ht="12.75" hidden="1" customHeight="1"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2:14" ht="12.75" hidden="1" customHeight="1"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2:14" ht="12.75" hidden="1" customHeight="1"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2:14" ht="12.75" hidden="1" customHeight="1"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2:14" ht="12.75" hidden="1" customHeight="1"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2:14" ht="12.75" hidden="1" customHeight="1"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2:14" ht="12.75" hidden="1" customHeight="1"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2:14" ht="12.75" hidden="1" customHeight="1"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2:14" ht="12.75" hidden="1" customHeight="1"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2:14" ht="12.75" hidden="1" customHeight="1"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2:14" ht="12.75" hidden="1" customHeight="1"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2:14" ht="12.75" hidden="1" customHeight="1"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2:14" ht="12.75" hidden="1" customHeight="1"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2:14" ht="12.75" hidden="1" customHeight="1"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2:14" ht="12.75" hidden="1" customHeight="1"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2:14" ht="12.75" hidden="1" customHeight="1"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2:14" ht="12.75" hidden="1" customHeight="1"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2:14" ht="12.75" hidden="1" customHeight="1"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2:14" ht="12.75" hidden="1" customHeight="1"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2:14" ht="12.75" hidden="1" customHeight="1"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2:14" ht="12.75" hidden="1" customHeight="1"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2:14" ht="12.75" hidden="1" customHeight="1"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2:14" ht="12.75" hidden="1" customHeight="1"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2:14" ht="12.75" hidden="1" customHeight="1"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2:14" ht="12.75" hidden="1" customHeight="1"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2:14" ht="12.75" hidden="1" customHeight="1"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2:14" ht="12.75" hidden="1" customHeight="1"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2:14" ht="12.75" hidden="1" customHeight="1"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2:14" ht="12.75" hidden="1" customHeight="1"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2:14" ht="12.75" hidden="1" customHeight="1"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2:14" ht="12.75" hidden="1" customHeight="1"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2:14" ht="12.75" hidden="1" customHeight="1"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2:14" ht="12.75" hidden="1" customHeight="1"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2:14" ht="12.75" hidden="1" customHeight="1"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2:14" ht="12.75" hidden="1" customHeight="1"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2:14" ht="12.75" hidden="1" customHeight="1"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2:14" ht="12.75" hidden="1" customHeight="1"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2:14" ht="12.75" hidden="1" customHeight="1"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2:14" ht="12.75" hidden="1" customHeight="1"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2:14" ht="12.75" hidden="1" customHeight="1"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2:14" ht="12.75" hidden="1" customHeight="1"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2:14" ht="12.75" hidden="1" customHeight="1"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2:14" ht="12.75" hidden="1" customHeight="1"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2:14" ht="12.75" hidden="1" customHeight="1"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2:14" ht="12.75" hidden="1" customHeight="1"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2:14" ht="12.75" hidden="1" customHeight="1"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2:14" ht="12.75" hidden="1" customHeight="1"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2:14" ht="12.75" hidden="1" customHeight="1"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2:14" ht="12.75" hidden="1" customHeight="1"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2:14" ht="12.75" hidden="1" customHeight="1"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2:14" ht="12.75" hidden="1" customHeight="1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2:14" ht="12.75" hidden="1" customHeight="1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2:14" ht="12.75" hidden="1" customHeight="1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2:14" ht="12.75" hidden="1" customHeight="1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2:14" ht="12.75" hidden="1" customHeight="1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2:14" ht="12.75" hidden="1" customHeight="1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2:14" ht="12.75" hidden="1" customHeight="1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2:14" ht="12.75" hidden="1" customHeight="1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2:14" ht="12.75" hidden="1" customHeight="1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2:14" ht="12.75" hidden="1" customHeight="1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2:14" ht="12.75" hidden="1" customHeight="1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2:14" ht="12.75" hidden="1" customHeight="1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2:14" ht="12.75" hidden="1" customHeight="1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2:14" ht="12.75" hidden="1" customHeight="1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2:14" ht="12.75" hidden="1" customHeight="1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2:14" ht="12.75" hidden="1" customHeight="1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2:14" ht="12.75" hidden="1" customHeight="1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2:14" ht="12.75" hidden="1" customHeight="1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2:14" ht="12.75" hidden="1" customHeight="1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2:14" ht="12.75" hidden="1" customHeight="1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2:14" ht="12.75" hidden="1" customHeight="1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2:14" ht="12.75" hidden="1" customHeight="1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2:14" ht="12.75" hidden="1" customHeight="1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2:14" ht="12.75" hidden="1" customHeight="1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2:14" ht="12.75" hidden="1" customHeight="1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2:14" ht="12.75" hidden="1" customHeight="1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2:14" ht="12.75" hidden="1" customHeight="1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2:14" ht="12.75" hidden="1" customHeight="1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2:14" ht="12.75" hidden="1" customHeight="1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2:14" ht="12.75" hidden="1" customHeight="1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2:14" ht="12.75" hidden="1" customHeight="1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2:14" ht="12.75" hidden="1" customHeight="1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2:14" ht="12.75" hidden="1" customHeight="1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2:14" ht="12.75" hidden="1" customHeight="1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2:14" ht="12.75" hidden="1" customHeight="1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2:14" ht="12.75" hidden="1" customHeight="1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2:14" ht="12.75" hidden="1" customHeight="1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2:14" ht="12.75" hidden="1" customHeight="1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2:14" ht="12.75" hidden="1" customHeight="1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2:14" ht="12.75" hidden="1" customHeight="1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2:14" ht="12.75" hidden="1" customHeight="1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2:14" ht="12.75" hidden="1" customHeight="1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2:14" ht="12.75" hidden="1" customHeight="1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2:14" ht="12.75" hidden="1" customHeight="1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2:14" ht="12.75" hidden="1" customHeight="1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2:14" ht="12.75" hidden="1" customHeight="1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2:14" ht="12.75" hidden="1" customHeight="1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2:14" ht="12.75" hidden="1" customHeight="1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2:14" ht="12.75" hidden="1" customHeight="1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2:14" ht="12.75" hidden="1" customHeight="1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2:14" ht="12.75" hidden="1" customHeight="1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2:14" ht="12.75" hidden="1" customHeight="1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2:14" ht="12.75" hidden="1" customHeight="1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2:14" ht="12.75" hidden="1" customHeight="1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2:14" ht="12.75" hidden="1" customHeight="1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2:14" ht="12.75" hidden="1" customHeight="1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2:14" ht="12.75" hidden="1" customHeight="1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2:14" ht="12.75" hidden="1" customHeight="1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2:14" ht="12.75" hidden="1" customHeight="1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2:14" ht="12.75" hidden="1" customHeight="1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2:14" ht="12.75" hidden="1" customHeight="1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2:14" ht="12.75" hidden="1" customHeight="1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2:14" ht="12.75" hidden="1" customHeight="1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2:14" ht="12.75" hidden="1" customHeight="1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2:14" ht="12.75" hidden="1" customHeight="1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2:14" ht="12.75" hidden="1" customHeight="1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2:14" ht="12.75" hidden="1" customHeight="1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2:14" ht="12.75" hidden="1" customHeight="1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2:14" ht="12.75" hidden="1" customHeight="1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2:14" ht="12.75" hidden="1" customHeight="1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2:14" ht="12.75" hidden="1" customHeight="1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2:14" ht="12.75" hidden="1" customHeight="1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2:14" ht="12.75" hidden="1" customHeight="1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2:14" ht="12.75" hidden="1" customHeight="1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2:14" ht="12.75" hidden="1" customHeight="1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2:14" ht="12.75" hidden="1" customHeight="1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2:14" ht="12.75" hidden="1" customHeight="1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2:14" ht="12.75" hidden="1" customHeight="1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2:14" ht="12.75" hidden="1" customHeight="1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2:14" ht="12.75" hidden="1" customHeight="1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2:14" ht="12.75" hidden="1" customHeight="1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2:14" ht="12.75" hidden="1" customHeight="1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2:14" ht="12.75" hidden="1" customHeight="1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2:14" ht="12.75" hidden="1" customHeight="1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2:14" ht="12.75" hidden="1" customHeight="1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2:14" ht="12.75" hidden="1" customHeight="1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2:14" ht="12.75" hidden="1" customHeight="1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2:14" ht="12.75" hidden="1" customHeight="1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2:14" ht="12.75" hidden="1" customHeight="1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2:14" ht="12.75" hidden="1" customHeight="1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2:14" ht="12.75" hidden="1" customHeight="1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2:14" ht="12.75" hidden="1" customHeight="1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2:14" ht="12.75" hidden="1" customHeight="1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2:14" ht="12.75" hidden="1" customHeight="1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2:14" ht="12.75" hidden="1" customHeight="1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2:14" ht="12.75" hidden="1" customHeight="1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2:14" ht="12.75" hidden="1" customHeight="1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2:14" ht="12.75" hidden="1" customHeight="1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2:14" ht="12.75" hidden="1" customHeight="1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2:14" ht="12.75" hidden="1" customHeight="1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2:14" ht="12.75" hidden="1" customHeight="1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2:14" ht="12.75" hidden="1" customHeight="1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2:14" ht="12.75" hidden="1" customHeight="1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2:14" ht="12.75" hidden="1" customHeight="1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2:14" ht="12.75" hidden="1" customHeight="1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2:14" ht="12.75" hidden="1" customHeight="1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2:14" ht="12.75" hidden="1" customHeight="1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2:14" ht="12.75" hidden="1" customHeight="1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2:14" ht="12.75" hidden="1" customHeight="1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2:14" ht="12.75" hidden="1" customHeight="1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2:14" ht="12.75" hidden="1" customHeight="1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2:14" ht="12.75" hidden="1" customHeight="1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2:14" ht="12.75" hidden="1" customHeight="1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2:14" ht="12.75" hidden="1" customHeight="1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2:14" ht="12.75" hidden="1" customHeight="1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2:14" ht="12.75" hidden="1" customHeight="1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2:14" ht="12.75" hidden="1" customHeight="1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2:14" ht="12.75" hidden="1" customHeight="1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2:14" ht="12.75" hidden="1" customHeight="1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2:14" ht="12.75" hidden="1" customHeight="1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2:14" ht="12.75" hidden="1" customHeight="1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2:14" ht="12.75" hidden="1" customHeight="1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2:14" ht="12.75" hidden="1" customHeight="1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2:14" ht="12.75" hidden="1" customHeight="1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2:14" ht="12.75" hidden="1" customHeight="1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2:14" ht="12.75" hidden="1" customHeight="1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2:14" ht="12.75" hidden="1" customHeight="1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2:14" ht="12.75" hidden="1" customHeight="1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2:14" ht="12.75" hidden="1" customHeight="1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2:14" ht="12.75" hidden="1" customHeight="1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2:14" ht="12.75" hidden="1" customHeight="1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2:14" ht="12.75" hidden="1" customHeight="1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2:14" ht="12.75" hidden="1" customHeight="1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2:14" ht="12.75" hidden="1" customHeight="1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2:14" ht="12.75" hidden="1" customHeight="1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2:14" ht="12.75" hidden="1" customHeight="1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2:14" ht="12.75" hidden="1" customHeight="1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2:14" ht="12.75" hidden="1" customHeight="1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2:14" ht="12.75" hidden="1" customHeight="1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2:14" ht="12.75" hidden="1" customHeight="1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2:14" ht="12.75" hidden="1" customHeight="1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2:14" ht="12.75" hidden="1" customHeight="1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2:14" ht="12.75" hidden="1" customHeight="1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2:14" ht="12.75" hidden="1" customHeight="1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2:14" ht="12.75" hidden="1" customHeight="1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2:14" ht="12.75" hidden="1" customHeight="1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2:14" ht="12.75" hidden="1" customHeight="1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2:14" ht="12.75" hidden="1" customHeight="1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2:14" ht="12.75" hidden="1" customHeight="1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2:14" ht="12.75" hidden="1" customHeight="1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2:14" ht="12.75" hidden="1" customHeight="1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2:14" ht="12.75" hidden="1" customHeight="1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2:14" ht="12.75" hidden="1" customHeight="1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2:14" ht="12.75" hidden="1" customHeight="1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2:14" ht="12.75" hidden="1" customHeight="1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2:14" ht="12.75" hidden="1" customHeight="1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2:14" ht="12.75" hidden="1" customHeight="1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2:14" ht="12.75" hidden="1" customHeight="1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2:14" ht="12.75" hidden="1" customHeight="1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2:14" ht="12.75" hidden="1" customHeight="1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2:14" ht="12.75" hidden="1" customHeight="1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2:14" ht="12.75" hidden="1" customHeight="1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2:14" ht="12.75" hidden="1" customHeight="1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2:14" ht="12.75" hidden="1" customHeight="1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2:14" ht="12.75" hidden="1" customHeight="1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2:14" ht="12.75" hidden="1" customHeight="1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2:14" ht="12.75" hidden="1" customHeight="1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2:14" ht="12.75" hidden="1" customHeight="1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2:14" ht="12.75" hidden="1" customHeight="1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2:14" ht="12.75" hidden="1" customHeight="1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2:14" ht="12.75" hidden="1" customHeight="1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2:14" ht="12.75" hidden="1" customHeight="1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2:14" ht="12.75" hidden="1" customHeight="1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2:14" ht="12.75" hidden="1" customHeight="1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2:14" ht="12.75" hidden="1" customHeight="1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2:14" ht="12.75" hidden="1" customHeight="1"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2:14" ht="12.75" hidden="1" customHeight="1"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2:14" ht="12.75" hidden="1" customHeight="1"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2:14" ht="12.75" hidden="1" customHeight="1"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2:14" ht="12.75" hidden="1" customHeight="1"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2:14" ht="12.75" hidden="1" customHeight="1"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2:14" ht="12.75" hidden="1" customHeight="1"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2:14" ht="12.75" hidden="1" customHeight="1"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2:14" ht="12.75" hidden="1" customHeight="1"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2:14" ht="12.75" hidden="1" customHeight="1"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2:14" ht="12.75" hidden="1" customHeight="1"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2:14" ht="12.75" hidden="1" customHeight="1"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2:14" ht="12.75" hidden="1" customHeight="1"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2:14" ht="12.75" hidden="1" customHeight="1"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2:14" ht="12.75" hidden="1" customHeight="1"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2:14" ht="12.75" hidden="1" customHeight="1"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2:14" ht="12.75" hidden="1" customHeight="1"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2:14" ht="12.75" hidden="1" customHeight="1"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2:14" ht="12.75" hidden="1" customHeight="1"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2:14" ht="12.75" hidden="1" customHeight="1"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2:14" ht="12.75" hidden="1" customHeight="1"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2:14" ht="12.75" hidden="1" customHeight="1"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2:14" ht="12.75" hidden="1" customHeight="1"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2:14" ht="12.75" hidden="1" customHeight="1"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2:14" ht="12.75" hidden="1" customHeight="1"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2:14" ht="12.75" hidden="1" customHeight="1"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2:14" ht="12.75" hidden="1" customHeight="1"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2:14" ht="12.75" hidden="1" customHeight="1"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2:14" ht="12.75" hidden="1" customHeight="1"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2:14" ht="12.75" hidden="1" customHeight="1"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2:14" ht="12.75" hidden="1" customHeight="1"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2:14" ht="12.75" hidden="1" customHeight="1"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2:14" ht="12.75" hidden="1" customHeight="1"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2:14" ht="12.75" hidden="1" customHeight="1"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2:14" ht="12.75" hidden="1" customHeight="1"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2:14" ht="12.75" hidden="1" customHeight="1"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2:14" ht="12.75" hidden="1" customHeight="1"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2:14" ht="12.75" hidden="1" customHeight="1"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2:14" ht="12.75" hidden="1" customHeight="1"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2:14" ht="12.75" hidden="1" customHeight="1"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2:14" ht="12.75" hidden="1" customHeight="1"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2:14" ht="12.75" hidden="1" customHeight="1"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2:14" ht="12.75" hidden="1" customHeight="1"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2:14" ht="12.75" hidden="1" customHeight="1"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2:14" ht="12.75" hidden="1" customHeight="1"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2:14" ht="12.75" hidden="1" customHeight="1"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2:14" ht="12.75" hidden="1" customHeight="1"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2:14" ht="12.75" hidden="1" customHeight="1"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2:14" ht="12.75" hidden="1" customHeight="1"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2:14" ht="12.75" hidden="1" customHeight="1"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2:14" ht="12.75" hidden="1" customHeight="1"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2:14" ht="12.75" hidden="1" customHeight="1"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2:14" ht="12.75" hidden="1" customHeight="1"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2:14" ht="12.75" hidden="1" customHeight="1"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2:14" ht="12.75" hidden="1" customHeight="1"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2:14" ht="12.75" hidden="1" customHeight="1"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2:14" ht="12.75" hidden="1" customHeight="1"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2:14" ht="12.75" hidden="1" customHeight="1"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2:14" ht="12.75" hidden="1" customHeight="1"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2:14" ht="12.75" hidden="1" customHeight="1"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2:14" ht="12.75" hidden="1" customHeight="1"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2:14" ht="12.75" hidden="1" customHeight="1"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2:14" ht="12.75" hidden="1" customHeight="1"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2:14" ht="12.75" hidden="1" customHeight="1"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2:14" ht="12.75" hidden="1" customHeight="1"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2:14" ht="12.75" hidden="1" customHeight="1"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2:14" ht="12.75" hidden="1" customHeight="1"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2:14" ht="12.75" hidden="1" customHeight="1"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2:14" ht="12.75" hidden="1" customHeight="1"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2:14" ht="12.75" hidden="1" customHeight="1"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2:14" ht="12.75" hidden="1" customHeight="1"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2:14" ht="12.75" hidden="1" customHeight="1"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2:14" ht="12.75" hidden="1" customHeight="1"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2:14" ht="12.75" hidden="1" customHeight="1"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2:14" ht="12.75" hidden="1" customHeight="1"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2:14" ht="12.75" hidden="1" customHeight="1"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2:14" ht="12.75" hidden="1" customHeight="1"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2:14" ht="12.75" hidden="1" customHeight="1"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2:14" ht="12.75" hidden="1" customHeight="1"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2:14" ht="12.75" hidden="1" customHeight="1"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2:14" ht="12.75" hidden="1" customHeight="1"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2:14" ht="12.75" hidden="1" customHeight="1"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2:14" ht="12.75" hidden="1" customHeight="1"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2:14" ht="12.75" hidden="1" customHeight="1"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2:14" ht="12.75" hidden="1" customHeight="1"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2:14" ht="12.75" hidden="1" customHeight="1"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2:14" ht="12.75" hidden="1" customHeight="1"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2:14" ht="12.75" hidden="1" customHeight="1"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2:14" ht="12.75" hidden="1" customHeight="1"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2:14" ht="12.75" hidden="1" customHeight="1"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2:14" ht="12.75" hidden="1" customHeight="1"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2:14" ht="12.75" hidden="1" customHeight="1"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2:14" ht="12.75" hidden="1" customHeight="1"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2:14" ht="12.75" hidden="1" customHeight="1"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2:14" ht="12.75" hidden="1" customHeight="1"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2:14" ht="12.75" hidden="1" customHeight="1"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2:14" ht="12.75" hidden="1" customHeight="1"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2:14" ht="12.75" hidden="1" customHeight="1"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2:14" ht="12.75" hidden="1" customHeight="1"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2:14" ht="12.75" hidden="1" customHeight="1"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2:14" ht="12.75" hidden="1" customHeight="1"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2:14" ht="12.75" hidden="1" customHeight="1"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2:14" ht="12.75" hidden="1" customHeight="1"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2:14" ht="12.75" hidden="1" customHeight="1"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2:14" ht="12.75" hidden="1" customHeight="1"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2:14" ht="12.75" hidden="1" customHeight="1"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2:14" ht="12.75" hidden="1" customHeight="1"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2:14" ht="12.75" hidden="1" customHeight="1"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2:14" ht="12.75" hidden="1" customHeight="1"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2:14" ht="12.75" hidden="1" customHeight="1"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2:14" ht="12.75" hidden="1" customHeight="1"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2:14" ht="12.75" hidden="1" customHeight="1"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2:14" ht="12.75" hidden="1" customHeight="1"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2:14" ht="12.75" hidden="1" customHeight="1"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2:14" ht="12.75" hidden="1" customHeight="1"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2:14" ht="12.75" hidden="1" customHeight="1"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2:14" ht="12.75" hidden="1" customHeight="1"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2:14" ht="12.75" hidden="1" customHeight="1"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2:14" ht="12.75" hidden="1" customHeight="1"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2:14" ht="12.75" hidden="1" customHeight="1"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2:14" ht="12.75" hidden="1" customHeight="1"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2:14" ht="12.75" hidden="1" customHeight="1"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2:14" ht="12.75" hidden="1" customHeight="1"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2:14" ht="12.75" hidden="1" customHeight="1"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2:14" ht="12.75" hidden="1" customHeight="1"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2:14" ht="12.75" hidden="1" customHeight="1"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2:14" ht="12.75" hidden="1" customHeight="1"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2:14" ht="12.75" hidden="1" customHeight="1"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2:14" ht="12.75" hidden="1" customHeight="1"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2:14" ht="12.75" hidden="1" customHeight="1"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2:14" ht="12.75" hidden="1" customHeight="1"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2:14" ht="12.75" hidden="1" customHeight="1"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2:14" ht="12.75" hidden="1" customHeight="1"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2:14" ht="12.75" hidden="1" customHeight="1"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2:14" ht="12.75" hidden="1" customHeight="1"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2:14" ht="12.75" hidden="1" customHeight="1"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2:14" ht="12.75" hidden="1" customHeight="1"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2:14" ht="12.75" hidden="1" customHeight="1"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2:14" ht="12.75" hidden="1" customHeight="1"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2:14" ht="12.75" hidden="1" customHeight="1"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2:14" ht="12.75" hidden="1" customHeight="1"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2:14" ht="12.75" hidden="1" customHeight="1"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2:14" ht="12.75" hidden="1" customHeight="1"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2:14" ht="12.75" hidden="1" customHeight="1"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2:14" ht="12.75" hidden="1" customHeight="1"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2:14" ht="12.75" hidden="1" customHeight="1"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2:14" ht="12.75" hidden="1" customHeight="1"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2:14" ht="12.75" hidden="1" customHeight="1"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2:14" ht="12.75" hidden="1" customHeight="1"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2:14" ht="12.75" hidden="1" customHeight="1"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2:14" ht="12.75" hidden="1" customHeight="1"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2:14" ht="12.75" hidden="1" customHeight="1"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2:14" ht="12.75" hidden="1" customHeight="1"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2:14" ht="12.75" hidden="1" customHeight="1"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2:14" ht="12.75" hidden="1" customHeight="1"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2:14" ht="12.75" hidden="1" customHeight="1"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2:14" ht="12.75" hidden="1" customHeight="1"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2:14" ht="12.75" hidden="1" customHeight="1"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2:14" ht="12.75" hidden="1" customHeight="1"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2:14" ht="12.75" hidden="1" customHeight="1"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2:14" ht="12.75" hidden="1" customHeight="1"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2:14" ht="12.75" hidden="1" customHeight="1"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2:14" ht="12.75" hidden="1" customHeight="1"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2:14" ht="12.75" hidden="1" customHeight="1"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2:14" ht="12.75" hidden="1" customHeight="1"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2:14" ht="12.75" hidden="1" customHeight="1"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2:14" ht="12.75" hidden="1" customHeight="1"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2:14" ht="12.75" hidden="1" customHeight="1"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2:14" ht="12.75" hidden="1" customHeight="1"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2:14" ht="12.75" hidden="1" customHeight="1"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2:14" ht="12.75" hidden="1" customHeight="1"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2:14" ht="12.75" hidden="1" customHeight="1"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2:14" ht="12.75" hidden="1" customHeight="1"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2:14" ht="12.75" hidden="1" customHeight="1"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2:14" ht="12.75" hidden="1" customHeight="1"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2:14" ht="12.75" hidden="1" customHeight="1"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2:14" ht="12.75" hidden="1" customHeight="1"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2:14" ht="12.75" hidden="1" customHeight="1"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2:14" ht="12.75" hidden="1" customHeight="1"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2:14" ht="12.75" hidden="1" customHeight="1"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2:14" ht="12.75" hidden="1" customHeight="1"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2:14" ht="12.75" hidden="1" customHeight="1"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2:14" ht="12.75" hidden="1" customHeight="1"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2:14" ht="12.75" hidden="1" customHeight="1"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2:14" ht="12.75" hidden="1" customHeight="1"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2:14" ht="12.75" hidden="1" customHeight="1"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2:14" ht="12.75" hidden="1" customHeight="1"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2:14" ht="12.75" hidden="1" customHeight="1"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2:14" ht="12.75" hidden="1" customHeight="1"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2:14" ht="12.75" hidden="1" customHeight="1"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2:14" ht="12.75" hidden="1" customHeight="1"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2:14" ht="12.75" hidden="1" customHeight="1"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2:14" ht="12.75" hidden="1" customHeight="1"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2:14" ht="12.75" hidden="1" customHeight="1"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2:14" ht="12.75" hidden="1" customHeight="1"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2:14" ht="12.75" hidden="1" customHeight="1"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2:14" ht="12.75" hidden="1" customHeight="1"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2:14" ht="12.75" hidden="1" customHeight="1"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2:14" ht="12.75" hidden="1" customHeight="1"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2:14" ht="12.75" hidden="1" customHeight="1"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2:14" ht="12.75" hidden="1" customHeight="1"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2:14" ht="12.75" hidden="1" customHeight="1"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2:14" ht="12.75" hidden="1" customHeight="1"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2:14" ht="12.75" hidden="1" customHeight="1"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2:14" ht="12.75" hidden="1" customHeight="1"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2:14" ht="12.75" hidden="1" customHeight="1"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2:14" ht="12.75" hidden="1" customHeight="1"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2:14" ht="12.75" hidden="1" customHeight="1"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2:14" ht="12.75" hidden="1" customHeight="1"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2:14" ht="12.75" hidden="1" customHeight="1"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2:14" ht="12.75" hidden="1" customHeight="1"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  <row r="1001" spans="2:14" ht="12.75" hidden="1" customHeight="1"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</row>
    <row r="1002" spans="2:14" ht="12.75" hidden="1" customHeight="1"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</row>
    <row r="1003" spans="2:14" ht="12.75" hidden="1" customHeight="1"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</row>
    <row r="1004" spans="2:14" ht="12.75" hidden="1" customHeight="1"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</row>
    <row r="1005" spans="2:14" ht="12.75" hidden="1" customHeight="1"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</row>
    <row r="1006" spans="2:14" ht="12.75" hidden="1" customHeight="1"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</row>
    <row r="1007" spans="2:14" ht="12.75" hidden="1" customHeight="1"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</row>
    <row r="1008" spans="2:14" ht="12.75" hidden="1" customHeight="1"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</row>
    <row r="1009" spans="2:14" ht="12.75" hidden="1" customHeight="1"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</row>
    <row r="1010" spans="2:14" ht="12.75" hidden="1" customHeight="1"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</row>
    <row r="1011" spans="2:14" ht="12.75" hidden="1" customHeight="1"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</row>
    <row r="1012" spans="2:14" ht="12.75" hidden="1" customHeight="1"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</row>
    <row r="1013" spans="2:14" ht="12.75" hidden="1" customHeight="1"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</row>
    <row r="1014" spans="2:14" ht="12.75" hidden="1" customHeight="1"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</row>
    <row r="1015" spans="2:14" ht="12.75" hidden="1" customHeight="1"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</row>
    <row r="1016" spans="2:14" ht="12.75" hidden="1" customHeight="1"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</row>
    <row r="1017" spans="2:14" ht="12.75" hidden="1" customHeight="1"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</row>
    <row r="1018" spans="2:14" ht="12.75" hidden="1" customHeight="1"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</row>
    <row r="1019" spans="2:14" ht="12.75" hidden="1" customHeight="1"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</row>
    <row r="1020" spans="2:14" ht="12.75" hidden="1" customHeight="1"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</row>
    <row r="1021" spans="2:14" ht="12.75" hidden="1" customHeight="1"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</row>
    <row r="1022" spans="2:14" ht="12.75" hidden="1" customHeight="1"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</row>
    <row r="1023" spans="2:14" ht="12.75" hidden="1" customHeight="1"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</row>
    <row r="1024" spans="2:14" ht="12.75" hidden="1" customHeight="1"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</row>
    <row r="1025" spans="2:14" ht="12.75" hidden="1" customHeight="1"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</row>
    <row r="1026" spans="2:14" ht="12.75" hidden="1" customHeight="1"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</row>
    <row r="1027" spans="2:14" ht="12.75" hidden="1" customHeight="1"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</row>
    <row r="1028" spans="2:14" ht="12.75" hidden="1" customHeight="1"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</row>
    <row r="1029" spans="2:14" ht="12.75" hidden="1" customHeight="1"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</row>
    <row r="1030" spans="2:14" ht="12.75" hidden="1" customHeight="1"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</row>
    <row r="1031" spans="2:14" ht="12.75" hidden="1" customHeight="1"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</row>
    <row r="1032" spans="2:14" ht="12.75" hidden="1" customHeight="1"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</row>
    <row r="1033" spans="2:14" ht="12.75" hidden="1" customHeight="1"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</row>
    <row r="1034" spans="2:14" ht="12.75" hidden="1" customHeight="1"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</row>
    <row r="1035" spans="2:14" ht="12.75" hidden="1" customHeight="1"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</row>
    <row r="1036" spans="2:14" ht="12.75" hidden="1" customHeight="1"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</row>
    <row r="1037" spans="2:14" ht="12.75" hidden="1" customHeight="1"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</row>
    <row r="1038" spans="2:14" ht="12.75" hidden="1" customHeight="1"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</row>
    <row r="1039" spans="2:14" ht="12.75" hidden="1" customHeight="1"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</row>
    <row r="1040" spans="2:14" ht="12.75" hidden="1" customHeight="1"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</row>
    <row r="1041" spans="2:14" ht="12.75" hidden="1" customHeight="1"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</row>
    <row r="1042" spans="2:14" ht="12.75" hidden="1" customHeight="1"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</row>
    <row r="1043" spans="2:14" ht="12.75" hidden="1" customHeight="1"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</row>
    <row r="1044" spans="2:14" ht="12.75" hidden="1" customHeight="1"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</row>
    <row r="1045" spans="2:14" ht="12.75" hidden="1" customHeight="1"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</row>
    <row r="1046" spans="2:14" ht="12.75" hidden="1" customHeight="1"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</row>
    <row r="1047" spans="2:14" ht="12.75" hidden="1" customHeight="1"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</row>
    <row r="1048" spans="2:14" ht="12.75" hidden="1" customHeight="1"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</row>
    <row r="1049" spans="2:14" ht="12.75" hidden="1" customHeight="1"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</row>
    <row r="1050" spans="2:14" ht="12.75" hidden="1" customHeight="1"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</row>
    <row r="1051" spans="2:14" ht="12.75" hidden="1" customHeight="1"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</row>
    <row r="1052" spans="2:14" ht="12.75" hidden="1" customHeight="1"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</row>
    <row r="1053" spans="2:14" ht="12.75" hidden="1" customHeight="1"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</row>
    <row r="1054" spans="2:14" ht="12.75" hidden="1" customHeight="1"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</row>
    <row r="1055" spans="2:14" ht="12.75" hidden="1" customHeight="1"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</row>
    <row r="1056" spans="2:14" ht="12.75" hidden="1" customHeight="1"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</row>
    <row r="1057" spans="2:14" ht="12.75" hidden="1" customHeight="1"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</row>
    <row r="1058" spans="2:14" ht="12.75" hidden="1" customHeight="1"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</row>
    <row r="1059" spans="2:14" ht="12.75" hidden="1" customHeight="1"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</row>
    <row r="1060" spans="2:14" ht="12.75" hidden="1" customHeight="1"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</row>
    <row r="1061" spans="2:14" ht="12.75" hidden="1" customHeight="1"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</row>
    <row r="1062" spans="2:14" ht="12.75" hidden="1" customHeight="1"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</row>
    <row r="1063" spans="2:14" ht="12.75" hidden="1" customHeight="1"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</row>
    <row r="1064" spans="2:14" ht="12.75" hidden="1" customHeight="1"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</row>
    <row r="1065" spans="2:14" ht="12.75" hidden="1" customHeight="1"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</row>
    <row r="1066" spans="2:14" ht="12.75" hidden="1" customHeight="1"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</row>
    <row r="1067" spans="2:14" ht="12.75" hidden="1" customHeight="1"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</row>
    <row r="1068" spans="2:14" ht="12.75" hidden="1" customHeight="1"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</row>
    <row r="1069" spans="2:14" ht="12.75" hidden="1" customHeight="1"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</row>
    <row r="1070" spans="2:14" ht="12.75" hidden="1" customHeight="1"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</row>
    <row r="1071" spans="2:14" ht="12.75" hidden="1" customHeight="1"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</row>
    <row r="1072" spans="2:14" ht="12.75" hidden="1" customHeight="1"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</row>
    <row r="1073" spans="2:14" ht="12.75" hidden="1" customHeight="1"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</row>
    <row r="1074" spans="2:14" ht="12.75" hidden="1" customHeight="1"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</row>
    <row r="1075" spans="2:14" ht="12.75" hidden="1" customHeight="1"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</row>
    <row r="1076" spans="2:14" ht="12.75" hidden="1" customHeight="1"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</row>
    <row r="1077" spans="2:14" ht="12.75" hidden="1" customHeight="1"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</row>
    <row r="1078" spans="2:14" ht="12.75" hidden="1" customHeight="1"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</row>
    <row r="1079" spans="2:14" ht="12.75" hidden="1" customHeight="1"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</row>
    <row r="1080" spans="2:14" ht="12.75" hidden="1" customHeight="1"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</row>
    <row r="1081" spans="2:14" ht="12.75" hidden="1" customHeight="1"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</row>
    <row r="1082" spans="2:14" ht="12.75" hidden="1" customHeight="1"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</row>
    <row r="1083" spans="2:14" ht="12.75" hidden="1" customHeight="1"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</row>
    <row r="1084" spans="2:14" ht="12.75" hidden="1" customHeight="1"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</row>
    <row r="1085" spans="2:14" ht="12.75" hidden="1" customHeight="1"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</row>
    <row r="1086" spans="2:14" ht="12.75" hidden="1" customHeight="1"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</row>
    <row r="1087" spans="2:14" ht="12.75" hidden="1" customHeight="1"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</row>
    <row r="1088" spans="2:14" ht="12.75" hidden="1" customHeight="1"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</row>
    <row r="1089" spans="2:14" ht="12.75" hidden="1" customHeight="1"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</row>
    <row r="1090" spans="2:14" ht="12.75" hidden="1" customHeight="1"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</row>
    <row r="1091" spans="2:14" ht="12.75" hidden="1" customHeight="1"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</row>
    <row r="1092" spans="2:14" ht="12.75" hidden="1" customHeight="1"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</row>
    <row r="1093" spans="2:14" ht="12.75" hidden="1" customHeight="1"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</row>
    <row r="1094" spans="2:14" ht="12.75" hidden="1" customHeight="1"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</row>
    <row r="1095" spans="2:14" ht="12.75" hidden="1" customHeight="1"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</row>
    <row r="1096" spans="2:14" ht="12.75" hidden="1" customHeight="1"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</row>
    <row r="1097" spans="2:14" ht="12.75" hidden="1" customHeight="1"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</row>
    <row r="1098" spans="2:14" ht="12.75" hidden="1" customHeight="1"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</row>
    <row r="1099" spans="2:14" ht="12.75" hidden="1" customHeight="1"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</row>
    <row r="1100" spans="2:14" ht="12.75" hidden="1" customHeight="1"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</row>
    <row r="1101" spans="2:14" ht="12.75" hidden="1" customHeight="1"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</row>
    <row r="1102" spans="2:14" ht="12.75" hidden="1" customHeight="1"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</row>
    <row r="1103" spans="2:14" ht="12.75" hidden="1" customHeight="1"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</row>
    <row r="1104" spans="2:14" ht="12.75" hidden="1" customHeight="1"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</row>
    <row r="1105" spans="2:14" ht="12.75" hidden="1" customHeight="1"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</row>
    <row r="1106" spans="2:14" ht="12.75" hidden="1" customHeight="1"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</row>
    <row r="1107" spans="2:14" ht="12.75" hidden="1" customHeight="1"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</row>
    <row r="1108" spans="2:14" ht="12.75" hidden="1" customHeight="1"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</row>
    <row r="1109" spans="2:14" ht="12.75" hidden="1" customHeight="1"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</row>
    <row r="1110" spans="2:14" ht="12.75" hidden="1" customHeight="1"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</row>
    <row r="1111" spans="2:14" ht="12.75" hidden="1" customHeight="1"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</row>
    <row r="1112" spans="2:14" ht="12.75" hidden="1" customHeight="1"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</row>
    <row r="1113" spans="2:14" ht="12.75" hidden="1" customHeight="1"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</row>
    <row r="1114" spans="2:14" ht="12.75" hidden="1" customHeight="1"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</row>
    <row r="1115" spans="2:14" ht="12.75" hidden="1" customHeight="1"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</row>
    <row r="1116" spans="2:14" ht="12.75" hidden="1" customHeight="1"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</row>
    <row r="1117" spans="2:14" ht="12.75" hidden="1" customHeight="1"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</row>
    <row r="1118" spans="2:14" ht="12.75" hidden="1" customHeight="1"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</row>
    <row r="1119" spans="2:14" ht="12.75" hidden="1" customHeight="1"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</row>
    <row r="1120" spans="2:14" ht="12.75" hidden="1" customHeight="1"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</row>
    <row r="1121" spans="2:14" ht="12.75" hidden="1" customHeight="1"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</row>
    <row r="1122" spans="2:14" ht="12.75" hidden="1" customHeight="1"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</row>
    <row r="1123" spans="2:14" ht="12.75" hidden="1" customHeight="1"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</row>
    <row r="1124" spans="2:14" ht="12.75" hidden="1" customHeight="1"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</row>
    <row r="1125" spans="2:14" ht="12.75" hidden="1" customHeight="1"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</row>
    <row r="1126" spans="2:14" ht="12.75" hidden="1" customHeight="1"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</row>
    <row r="1127" spans="2:14" ht="12.75" hidden="1" customHeight="1"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</row>
    <row r="1128" spans="2:14" ht="12.75" hidden="1" customHeight="1"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</row>
    <row r="1129" spans="2:14" ht="12.75" hidden="1" customHeight="1"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</row>
    <row r="1130" spans="2:14" ht="12.75" hidden="1" customHeight="1"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</row>
    <row r="1131" spans="2:14" ht="12.75" hidden="1" customHeight="1"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</row>
    <row r="1132" spans="2:14" ht="12.75" hidden="1" customHeight="1"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</row>
    <row r="1133" spans="2:14" ht="12.75" hidden="1" customHeight="1"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</row>
    <row r="1134" spans="2:14" ht="12.75" hidden="1" customHeight="1"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</row>
    <row r="1135" spans="2:14" ht="12.75" hidden="1" customHeight="1"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</row>
    <row r="1136" spans="2:14" ht="12.75" hidden="1" customHeight="1"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</row>
    <row r="1137" spans="2:14" ht="12.75" hidden="1" customHeight="1"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</row>
    <row r="1138" spans="2:14" ht="12.75" hidden="1" customHeight="1"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</row>
    <row r="1139" spans="2:14" ht="12.75" hidden="1" customHeight="1"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</row>
    <row r="1140" spans="2:14" ht="12.75" hidden="1" customHeight="1"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</row>
    <row r="1141" spans="2:14" ht="12.75" hidden="1" customHeight="1"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</row>
    <row r="1142" spans="2:14" ht="12.75" hidden="1" customHeight="1"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</row>
    <row r="1143" spans="2:14" ht="12.75" hidden="1" customHeight="1"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</row>
    <row r="1144" spans="2:14" ht="12.75" hidden="1" customHeight="1"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</row>
    <row r="1145" spans="2:14" ht="12.75" hidden="1" customHeight="1"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</row>
    <row r="1146" spans="2:14" ht="12.75" hidden="1" customHeight="1"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</row>
    <row r="1147" spans="2:14" ht="12.75" hidden="1" customHeight="1"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</row>
    <row r="1148" spans="2:14" ht="12.75" hidden="1" customHeight="1"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</row>
    <row r="1149" spans="2:14" ht="12.75" hidden="1" customHeight="1"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</row>
    <row r="1150" spans="2:14" ht="12.75" hidden="1" customHeight="1"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</row>
    <row r="1151" spans="2:14" ht="12.75" hidden="1" customHeight="1"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</row>
    <row r="1152" spans="2:14" ht="12.75" hidden="1" customHeight="1"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</row>
    <row r="1153" spans="2:14" ht="12.75" hidden="1" customHeight="1"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</row>
    <row r="1154" spans="2:14" ht="12.75" hidden="1" customHeight="1"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</row>
    <row r="1155" spans="2:14" ht="12.75" hidden="1" customHeight="1"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</row>
    <row r="1156" spans="2:14" ht="12.75" hidden="1" customHeight="1"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</row>
    <row r="1157" spans="2:14" ht="12.75" hidden="1" customHeight="1"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</row>
    <row r="1158" spans="2:14" ht="12.75" hidden="1" customHeight="1"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</row>
    <row r="1159" spans="2:14" ht="12.75" hidden="1" customHeight="1"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</row>
    <row r="1160" spans="2:14" ht="12.75" hidden="1" customHeight="1"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</row>
    <row r="1161" spans="2:14" ht="12.75" hidden="1" customHeight="1"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</row>
    <row r="1162" spans="2:14" ht="12.75" hidden="1" customHeight="1"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</row>
    <row r="1163" spans="2:14" ht="12.75" hidden="1" customHeight="1"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</row>
    <row r="1164" spans="2:14" ht="12.75" hidden="1" customHeight="1"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</row>
    <row r="1165" spans="2:14" ht="12.75" hidden="1" customHeight="1"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</row>
    <row r="1166" spans="2:14" ht="12.75" hidden="1" customHeight="1"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</row>
    <row r="1167" spans="2:14" ht="12.75" hidden="1" customHeight="1"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</row>
    <row r="1168" spans="2:14" ht="12.75" hidden="1" customHeight="1"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</row>
    <row r="1169" spans="2:14" ht="12.75" hidden="1" customHeight="1"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</row>
    <row r="1170" spans="2:14" ht="12.75" hidden="1" customHeight="1"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</row>
    <row r="1171" spans="2:14" ht="12.75" hidden="1" customHeight="1"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</row>
    <row r="1172" spans="2:14" ht="12.75" hidden="1" customHeight="1"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</row>
    <row r="1173" spans="2:14" ht="12.75" hidden="1" customHeight="1"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</row>
    <row r="1174" spans="2:14" ht="12.75" hidden="1" customHeight="1"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</row>
    <row r="1175" spans="2:14" ht="12.75" hidden="1" customHeight="1"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</row>
    <row r="1176" spans="2:14" ht="12.75" hidden="1" customHeight="1"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</row>
    <row r="1177" spans="2:14" ht="12.75" hidden="1" customHeight="1"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</row>
    <row r="1178" spans="2:14" ht="12.75" hidden="1" customHeight="1"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</row>
    <row r="1179" spans="2:14" ht="12.75" hidden="1" customHeight="1"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</row>
    <row r="1180" spans="2:14" ht="12.75" hidden="1" customHeight="1"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</row>
    <row r="1181" spans="2:14" ht="12.75" hidden="1" customHeight="1"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</row>
    <row r="1182" spans="2:14" ht="12.75" hidden="1" customHeight="1"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</row>
    <row r="1183" spans="2:14" ht="12.75" hidden="1" customHeight="1"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</row>
    <row r="1184" spans="2:14" ht="12.75" hidden="1" customHeight="1"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</row>
    <row r="1185" spans="2:14" ht="12.75" hidden="1" customHeight="1"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</row>
    <row r="1186" spans="2:14" ht="12.75" hidden="1" customHeight="1"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</row>
    <row r="1187" spans="2:14" ht="12.75" hidden="1" customHeight="1"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</row>
    <row r="1188" spans="2:14" ht="12.75" hidden="1" customHeight="1"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</row>
    <row r="1189" spans="2:14" ht="12.75" hidden="1" customHeight="1"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</row>
    <row r="1190" spans="2:14" ht="12.75" hidden="1" customHeight="1"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</row>
    <row r="1191" spans="2:14" ht="12.75" hidden="1" customHeight="1"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</row>
    <row r="1192" spans="2:14" ht="12.75" hidden="1" customHeight="1"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</row>
    <row r="1193" spans="2:14" ht="12.75" hidden="1" customHeight="1"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</row>
    <row r="1194" spans="2:14" ht="12.75" hidden="1" customHeight="1"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</row>
    <row r="1195" spans="2:14" ht="12.75" hidden="1" customHeight="1"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</row>
    <row r="1196" spans="2:14" ht="12.75" hidden="1" customHeight="1"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</row>
    <row r="1197" spans="2:14" ht="12.75" hidden="1" customHeight="1"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</row>
    <row r="1198" spans="2:14" ht="12.75" hidden="1" customHeight="1"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</row>
    <row r="1199" spans="2:14" ht="12.75" hidden="1" customHeight="1"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</row>
    <row r="1200" spans="2:14" ht="12.75" hidden="1" customHeight="1"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</row>
    <row r="1201" spans="2:14" ht="12.75" hidden="1" customHeight="1"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</row>
    <row r="1202" spans="2:14" ht="12.75" hidden="1" customHeight="1"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</row>
    <row r="1203" spans="2:14" ht="12.75" hidden="1" customHeight="1"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</row>
    <row r="1204" spans="2:14" ht="12.75" hidden="1" customHeight="1"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</row>
    <row r="1205" spans="2:14" ht="12.75" hidden="1" customHeight="1"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</row>
    <row r="1206" spans="2:14" ht="12.75" hidden="1" customHeight="1"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</row>
    <row r="1207" spans="2:14" ht="12.75" hidden="1" customHeight="1"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</row>
    <row r="1208" spans="2:14" ht="12.75" hidden="1" customHeight="1"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</row>
    <row r="1209" spans="2:14" ht="12.75" hidden="1" customHeight="1"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</row>
    <row r="1210" spans="2:14" ht="12.75" hidden="1" customHeight="1"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</row>
    <row r="1211" spans="2:14" ht="12.75" hidden="1" customHeight="1"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</row>
    <row r="1212" spans="2:14" ht="12.75" hidden="1" customHeight="1"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</row>
    <row r="1213" spans="2:14" ht="12.75" hidden="1" customHeight="1"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</row>
    <row r="1214" spans="2:14" ht="12.75" hidden="1" customHeight="1"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</row>
    <row r="1215" spans="2:14" ht="12.75" hidden="1" customHeight="1"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</row>
    <row r="1216" spans="2:14" ht="12.75" hidden="1" customHeight="1"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</row>
    <row r="1217" spans="2:14" ht="12.75" hidden="1" customHeight="1"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</row>
    <row r="1218" spans="2:14" ht="12.75" hidden="1" customHeight="1"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</row>
    <row r="1219" spans="2:14" ht="12.75" hidden="1" customHeight="1"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</row>
    <row r="1220" spans="2:14" ht="12.75" hidden="1" customHeight="1"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</row>
    <row r="1221" spans="2:14" ht="12.75" hidden="1" customHeight="1"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</row>
    <row r="1222" spans="2:14" ht="12.75" hidden="1" customHeight="1"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</row>
    <row r="1223" spans="2:14" ht="12.75" hidden="1" customHeight="1"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</row>
    <row r="1224" spans="2:14" ht="12.75" hidden="1" customHeight="1"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</row>
    <row r="1225" spans="2:14" ht="12.75" hidden="1" customHeight="1"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</row>
    <row r="1226" spans="2:14" ht="12.75" hidden="1" customHeight="1"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</row>
    <row r="1227" spans="2:14" ht="12.75" hidden="1" customHeight="1"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</row>
    <row r="1228" spans="2:14" ht="12.75" hidden="1" customHeight="1"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</row>
    <row r="1229" spans="2:14" ht="12.75" hidden="1" customHeight="1"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</row>
    <row r="1230" spans="2:14" ht="12.75" hidden="1" customHeight="1"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</row>
    <row r="1231" spans="2:14" ht="12.75" hidden="1" customHeight="1"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</row>
    <row r="1232" spans="2:14" ht="12.75" hidden="1" customHeight="1"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</row>
    <row r="1233" spans="2:14" ht="12.75" hidden="1" customHeight="1"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</row>
    <row r="1234" spans="2:14" ht="12.75" hidden="1" customHeight="1"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</row>
    <row r="1235" spans="2:14" ht="12.75" hidden="1" customHeight="1"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</row>
    <row r="1236" spans="2:14" ht="12.75" hidden="1" customHeight="1"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</row>
    <row r="1237" spans="2:14" ht="12.75" hidden="1" customHeight="1"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</row>
    <row r="1238" spans="2:14" ht="12.75" hidden="1" customHeight="1"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</row>
    <row r="1239" spans="2:14" ht="12.75" hidden="1" customHeight="1"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</row>
    <row r="1240" spans="2:14" ht="12.75" hidden="1" customHeight="1"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</row>
    <row r="1241" spans="2:14" ht="12.75" hidden="1" customHeight="1"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</row>
    <row r="1242" spans="2:14" ht="12.75" hidden="1" customHeight="1"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</row>
    <row r="1243" spans="2:14" ht="12.75" hidden="1" customHeight="1"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</row>
    <row r="1244" spans="2:14" ht="12.75" hidden="1" customHeight="1"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</row>
    <row r="1245" spans="2:14" ht="12.75" hidden="1" customHeight="1"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</row>
    <row r="1246" spans="2:14" ht="12.75" hidden="1" customHeight="1"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</row>
    <row r="1247" spans="2:14" ht="12.75" hidden="1" customHeight="1"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</row>
    <row r="1248" spans="2:14" ht="12.75" hidden="1" customHeight="1"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</row>
    <row r="1249" spans="2:14" ht="12.75" hidden="1" customHeight="1"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</row>
    <row r="1250" spans="2:14" ht="12.75" hidden="1" customHeight="1"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</row>
    <row r="1251" spans="2:14" ht="12.75" hidden="1" customHeight="1"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</row>
    <row r="1252" spans="2:14" ht="12.75" hidden="1" customHeight="1"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</row>
    <row r="1253" spans="2:14" ht="12.75" hidden="1" customHeight="1"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</row>
    <row r="1254" spans="2:14" ht="12.75" hidden="1" customHeight="1"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</row>
    <row r="1255" spans="2:14" ht="12.75" hidden="1" customHeight="1"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</row>
    <row r="1256" spans="2:14" ht="12.75" hidden="1" customHeight="1"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</row>
    <row r="1257" spans="2:14" ht="12.75" hidden="1" customHeight="1"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</row>
    <row r="1258" spans="2:14" ht="12.75" hidden="1" customHeight="1"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</row>
    <row r="1259" spans="2:14" ht="12.75" hidden="1" customHeight="1"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</row>
    <row r="1260" spans="2:14" ht="12.75" hidden="1" customHeight="1"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</row>
    <row r="1261" spans="2:14" ht="12.75" hidden="1" customHeight="1"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</row>
    <row r="1262" spans="2:14" ht="12.75" hidden="1" customHeight="1"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</row>
    <row r="1263" spans="2:14" ht="12.75" hidden="1" customHeight="1"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</row>
    <row r="1264" spans="2:14" ht="12.75" hidden="1" customHeight="1"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</row>
    <row r="1265" spans="2:14" ht="12.75" hidden="1" customHeight="1"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</row>
    <row r="1266" spans="2:14" ht="12.75" hidden="1" customHeight="1"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</row>
    <row r="1267" spans="2:14" ht="12.75" hidden="1" customHeight="1"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</row>
    <row r="1268" spans="2:14" ht="12.75" hidden="1" customHeight="1"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</row>
    <row r="1269" spans="2:14" ht="12.75" hidden="1" customHeight="1"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</row>
    <row r="1270" spans="2:14" ht="12.75" hidden="1" customHeight="1"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</row>
    <row r="1271" spans="2:14" ht="12.75" hidden="1" customHeight="1"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</row>
    <row r="1272" spans="2:14" ht="12.75" hidden="1" customHeight="1"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</row>
    <row r="1273" spans="2:14" ht="12.75" hidden="1" customHeight="1"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</row>
    <row r="1274" spans="2:14" ht="12.75" hidden="1" customHeight="1"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</row>
    <row r="1275" spans="2:14" ht="12.75" hidden="1" customHeight="1"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</row>
    <row r="1276" spans="2:14" ht="12.75" hidden="1" customHeight="1"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</row>
    <row r="1277" spans="2:14" ht="12.75" hidden="1" customHeight="1"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</row>
    <row r="1278" spans="2:14" ht="12.75" hidden="1" customHeight="1"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</row>
    <row r="1279" spans="2:14" ht="12.75" hidden="1" customHeight="1"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</row>
    <row r="1280" spans="2:14" ht="12.75" hidden="1" customHeight="1"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</row>
    <row r="1281" spans="2:14" ht="12.75" hidden="1" customHeight="1"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</row>
    <row r="1282" spans="2:14" ht="12.75" hidden="1" customHeight="1"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</row>
    <row r="1283" spans="2:14" ht="12.75" hidden="1" customHeight="1"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</row>
    <row r="1284" spans="2:14" ht="12.75" hidden="1" customHeight="1"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</row>
    <row r="1285" spans="2:14" ht="12.75" hidden="1" customHeight="1"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</row>
    <row r="1286" spans="2:14" ht="12.75" hidden="1" customHeight="1"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</row>
    <row r="1287" spans="2:14" ht="12.75" hidden="1" customHeight="1"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</row>
    <row r="1288" spans="2:14" ht="12.75" hidden="1" customHeight="1"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</row>
    <row r="1289" spans="2:14" ht="12.75" hidden="1" customHeight="1"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</row>
    <row r="1290" spans="2:14" ht="12.75" hidden="1" customHeight="1"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</row>
    <row r="1291" spans="2:14" ht="12.75" hidden="1" customHeight="1"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</row>
    <row r="1292" spans="2:14" ht="12.75" hidden="1" customHeight="1"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</row>
    <row r="1293" spans="2:14" ht="12.75" hidden="1" customHeight="1"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</row>
    <row r="1294" spans="2:14" ht="12.75" hidden="1" customHeight="1"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</row>
    <row r="1295" spans="2:14" ht="12.75" hidden="1" customHeight="1"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</row>
    <row r="1296" spans="2:14" ht="12.75" hidden="1" customHeight="1"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</row>
    <row r="1297" spans="2:14" ht="12.75" hidden="1" customHeight="1"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</row>
    <row r="1298" spans="2:14" ht="12.75" hidden="1" customHeight="1"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</row>
    <row r="1299" spans="2:14" ht="12.75" hidden="1" customHeight="1"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</row>
    <row r="1300" spans="2:14" ht="12.75" hidden="1" customHeight="1"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</row>
    <row r="1301" spans="2:14" ht="12.75" hidden="1" customHeight="1"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</row>
    <row r="1302" spans="2:14" ht="12.75" hidden="1" customHeight="1"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</row>
    <row r="1303" spans="2:14" ht="12.75" hidden="1" customHeight="1"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</row>
    <row r="1304" spans="2:14" ht="12.75" hidden="1" customHeight="1"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</row>
    <row r="1305" spans="2:14" ht="12.75" hidden="1" customHeight="1"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</row>
    <row r="1306" spans="2:14" ht="12.75" hidden="1" customHeight="1"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</row>
    <row r="1307" spans="2:14" ht="12.75" hidden="1" customHeight="1"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</row>
    <row r="1308" spans="2:14" ht="12.75" hidden="1" customHeight="1"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</row>
    <row r="1309" spans="2:14" ht="12.75" hidden="1" customHeight="1"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</row>
    <row r="1310" spans="2:14" ht="12.75" hidden="1" customHeight="1"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</row>
    <row r="1311" spans="2:14" ht="12.75" hidden="1" customHeight="1"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</row>
    <row r="1312" spans="2:14" ht="12.75" hidden="1" customHeight="1"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</row>
    <row r="1313" spans="2:14" ht="12.75" hidden="1" customHeight="1"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</row>
    <row r="1314" spans="2:14" ht="12.75" hidden="1" customHeight="1"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</row>
    <row r="1315" spans="2:14" ht="12.75" hidden="1" customHeight="1"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</row>
    <row r="1316" spans="2:14" ht="12.75" hidden="1" customHeight="1"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</row>
    <row r="1317" spans="2:14" ht="12.75" hidden="1" customHeight="1"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</row>
    <row r="1318" spans="2:14" ht="12.75" hidden="1" customHeight="1"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</row>
    <row r="1319" spans="2:14" ht="12.75" hidden="1" customHeight="1"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</row>
    <row r="1320" spans="2:14" ht="12.75" hidden="1" customHeight="1"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</row>
    <row r="1321" spans="2:14" ht="12.75" hidden="1" customHeight="1"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</row>
    <row r="1322" spans="2:14" ht="12.75" hidden="1" customHeight="1"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</row>
    <row r="1323" spans="2:14" ht="12.75" hidden="1" customHeight="1"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</row>
    <row r="1324" spans="2:14" ht="12.75" hidden="1" customHeight="1"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</row>
    <row r="1325" spans="2:14" ht="12.75" hidden="1" customHeight="1"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</row>
    <row r="1326" spans="2:14" ht="12.75" hidden="1" customHeight="1"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</row>
    <row r="1327" spans="2:14" ht="12.75" hidden="1" customHeight="1"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</row>
    <row r="1328" spans="2:14" ht="12.75" hidden="1" customHeight="1"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</row>
    <row r="1329" spans="2:14" ht="12.75" hidden="1" customHeight="1"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</row>
    <row r="1330" spans="2:14" ht="12.75" hidden="1" customHeight="1"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</row>
    <row r="1331" spans="2:14" ht="12.75" hidden="1" customHeight="1"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</row>
    <row r="1332" spans="2:14" ht="12.75" hidden="1" customHeight="1"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</row>
    <row r="1333" spans="2:14" ht="12.75" hidden="1" customHeight="1"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</row>
    <row r="1334" spans="2:14" ht="12.75" hidden="1" customHeight="1"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</row>
    <row r="1335" spans="2:14" ht="12.75" hidden="1" customHeight="1"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</row>
    <row r="1336" spans="2:14" ht="12.75" hidden="1" customHeight="1"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</row>
    <row r="1337" spans="2:14" ht="12.75" hidden="1" customHeight="1"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</row>
    <row r="1338" spans="2:14" ht="12.75" hidden="1" customHeight="1"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</row>
    <row r="1339" spans="2:14" ht="12.75" hidden="1" customHeight="1"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</row>
    <row r="1340" spans="2:14" ht="12.75" hidden="1" customHeight="1"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</row>
    <row r="1341" spans="2:14" ht="12.75" hidden="1" customHeight="1"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</row>
    <row r="1342" spans="2:14" ht="12.75" hidden="1" customHeight="1"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</row>
    <row r="1343" spans="2:14" ht="12.75" hidden="1" customHeight="1"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</row>
    <row r="1344" spans="2:14" ht="12.75" hidden="1" customHeight="1"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</row>
    <row r="1345" spans="2:14" ht="12.75" hidden="1" customHeight="1"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</row>
    <row r="1346" spans="2:14" ht="12.75" hidden="1" customHeight="1"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</row>
    <row r="1347" spans="2:14" ht="12.75" hidden="1" customHeight="1"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</row>
    <row r="1348" spans="2:14" ht="12.75" hidden="1" customHeight="1"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</row>
    <row r="1349" spans="2:14" ht="12.75" hidden="1" customHeight="1"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</row>
    <row r="1350" spans="2:14" ht="12.75" hidden="1" customHeight="1"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</row>
    <row r="1351" spans="2:14" ht="12.75" hidden="1" customHeight="1"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</row>
    <row r="1352" spans="2:14" ht="12.75" hidden="1" customHeight="1"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</row>
    <row r="1353" spans="2:14" ht="12.75" hidden="1" customHeight="1"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</row>
    <row r="1354" spans="2:14" ht="12.75" hidden="1" customHeight="1"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</row>
    <row r="1355" spans="2:14" ht="12.75" hidden="1" customHeight="1"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</row>
    <row r="1356" spans="2:14" ht="12.75" hidden="1" customHeight="1"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</row>
    <row r="1357" spans="2:14" ht="12.75" hidden="1" customHeight="1"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</row>
    <row r="1358" spans="2:14" ht="12.75" hidden="1" customHeight="1"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</row>
    <row r="1359" spans="2:14" ht="12.75" hidden="1" customHeight="1"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</row>
    <row r="1360" spans="2:14" ht="12.75" hidden="1" customHeight="1"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</row>
    <row r="1361" spans="2:14" ht="12.75" hidden="1" customHeight="1"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</row>
    <row r="1362" spans="2:14" ht="12.75" hidden="1" customHeight="1"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</row>
    <row r="1363" spans="2:14" ht="12.75" hidden="1" customHeight="1"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</row>
    <row r="1364" spans="2:14" ht="12.75" hidden="1" customHeight="1"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</row>
    <row r="1365" spans="2:14" ht="12.75" hidden="1" customHeight="1"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</row>
    <row r="1366" spans="2:14" ht="12.75" hidden="1" customHeight="1"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</row>
    <row r="1367" spans="2:14" ht="12.75" hidden="1" customHeight="1"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</row>
    <row r="1368" spans="2:14" ht="12.75" hidden="1" customHeight="1"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</row>
    <row r="1369" spans="2:14" ht="12.75" hidden="1" customHeight="1"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</row>
    <row r="1370" spans="2:14" ht="12.75" hidden="1" customHeight="1"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</row>
    <row r="1371" spans="2:14" ht="12.75" hidden="1" customHeight="1"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</row>
    <row r="1372" spans="2:14" ht="12.75" hidden="1" customHeight="1"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</row>
    <row r="1373" spans="2:14" ht="12.75" hidden="1" customHeight="1"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</row>
    <row r="1374" spans="2:14" ht="12.75" hidden="1" customHeight="1"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</row>
    <row r="1375" spans="2:14" ht="12.75" hidden="1" customHeight="1"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</row>
    <row r="1376" spans="2:14" ht="12.75" hidden="1" customHeight="1"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</row>
    <row r="1377" spans="2:14" ht="12.75" hidden="1" customHeight="1"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</row>
    <row r="1378" spans="2:14" ht="12.75" hidden="1" customHeight="1"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</row>
    <row r="1379" spans="2:14" ht="12.75" hidden="1" customHeight="1"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</row>
    <row r="1380" spans="2:14" ht="12.75" hidden="1" customHeight="1"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</row>
    <row r="1381" spans="2:14" ht="12.75" hidden="1" customHeight="1"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</row>
    <row r="1382" spans="2:14" ht="12.75" hidden="1" customHeight="1"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</row>
    <row r="1383" spans="2:14" ht="12.75" hidden="1" customHeight="1"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</row>
    <row r="1384" spans="2:14" ht="12.75" hidden="1" customHeight="1"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</row>
    <row r="1385" spans="2:14" ht="12.75" hidden="1" customHeight="1"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</row>
    <row r="1386" spans="2:14" ht="12.75" hidden="1" customHeight="1"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</row>
    <row r="1387" spans="2:14" ht="12.75" hidden="1" customHeight="1"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</row>
    <row r="1388" spans="2:14" ht="12.75" hidden="1" customHeight="1"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</row>
    <row r="1389" spans="2:14" ht="12.75" hidden="1" customHeight="1"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</row>
    <row r="1390" spans="2:14" ht="12.75" hidden="1" customHeight="1"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</row>
    <row r="1391" spans="2:14" ht="12.75" hidden="1" customHeight="1"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</row>
    <row r="1392" spans="2:14" ht="12.75" hidden="1" customHeight="1"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</row>
    <row r="1393" spans="2:14" ht="12.75" hidden="1" customHeight="1"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</row>
    <row r="1394" spans="2:14" ht="12.75" hidden="1" customHeight="1"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</row>
    <row r="1395" spans="2:14" ht="12.75" hidden="1" customHeight="1"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</row>
    <row r="1396" spans="2:14" ht="12.75" hidden="1" customHeight="1"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</row>
    <row r="1397" spans="2:14" ht="12.75" hidden="1" customHeight="1"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</row>
    <row r="1398" spans="2:14" ht="12.75" hidden="1" customHeight="1"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</row>
    <row r="1399" spans="2:14" ht="12.75" hidden="1" customHeight="1"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</row>
    <row r="1400" spans="2:14" ht="12.75" hidden="1" customHeight="1"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</row>
    <row r="1401" spans="2:14" ht="12.75" hidden="1" customHeight="1"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</row>
    <row r="1402" spans="2:14" ht="12.75" hidden="1" customHeight="1"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</row>
    <row r="1403" spans="2:14" ht="12.75" hidden="1" customHeight="1"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</row>
    <row r="1404" spans="2:14" ht="12.75" hidden="1" customHeight="1"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</row>
    <row r="1405" spans="2:14" ht="12.75" hidden="1" customHeight="1"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</row>
    <row r="1406" spans="2:14" ht="12.75" hidden="1" customHeight="1"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</row>
    <row r="1407" spans="2:14" ht="12.75" hidden="1" customHeight="1"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</row>
    <row r="1408" spans="2:14" ht="12.75" hidden="1" customHeight="1"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</row>
    <row r="1409" spans="2:14" ht="12.75" hidden="1" customHeight="1"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</row>
    <row r="1410" spans="2:14" ht="12.75" hidden="1" customHeight="1"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</row>
    <row r="1411" spans="2:14" ht="12.75" hidden="1" customHeight="1"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</row>
    <row r="1412" spans="2:14" ht="12.75" hidden="1" customHeight="1"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</row>
    <row r="1413" spans="2:14" ht="12.75" hidden="1" customHeight="1"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</row>
    <row r="1414" spans="2:14" ht="12.75" hidden="1" customHeight="1"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</row>
    <row r="1415" spans="2:14" ht="12.75" hidden="1" customHeight="1"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</row>
    <row r="1416" spans="2:14" ht="12.75" hidden="1" customHeight="1"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</row>
    <row r="1417" spans="2:14" ht="12.75" hidden="1" customHeight="1"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</row>
    <row r="1418" spans="2:14" ht="12.75" hidden="1" customHeight="1"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</row>
    <row r="1419" spans="2:14" ht="12.75" hidden="1" customHeight="1"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</row>
    <row r="1420" spans="2:14" ht="12.75" hidden="1" customHeight="1"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</row>
    <row r="1421" spans="2:14" ht="12.75" hidden="1" customHeight="1"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</row>
    <row r="1422" spans="2:14" ht="12.75" hidden="1" customHeight="1"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</row>
    <row r="1423" spans="2:14" ht="12.75" hidden="1" customHeight="1"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</row>
    <row r="1424" spans="2:14" ht="12.75" hidden="1" customHeight="1"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</row>
    <row r="1425" spans="2:14" ht="12.75" hidden="1" customHeight="1"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</row>
    <row r="1426" spans="2:14" ht="12.75" hidden="1" customHeight="1"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</row>
    <row r="1427" spans="2:14" ht="12.75" hidden="1" customHeight="1"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</row>
    <row r="1428" spans="2:14" ht="12.75" hidden="1" customHeight="1"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</row>
    <row r="1429" spans="2:14" ht="12.75" hidden="1" customHeight="1"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</row>
    <row r="1430" spans="2:14" ht="12.75" hidden="1" customHeight="1"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</row>
    <row r="1431" spans="2:14" ht="12.75" hidden="1" customHeight="1"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</row>
    <row r="1432" spans="2:14" ht="12.75" hidden="1" customHeight="1"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</row>
    <row r="1433" spans="2:14" ht="12.75" hidden="1" customHeight="1"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</row>
    <row r="1434" spans="2:14" ht="12.75" hidden="1" customHeight="1"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</row>
    <row r="1435" spans="2:14" ht="12.75" hidden="1" customHeight="1"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</row>
    <row r="1436" spans="2:14" ht="12.75" hidden="1" customHeight="1"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</row>
    <row r="1437" spans="2:14" ht="12.75" hidden="1" customHeight="1"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</row>
    <row r="1438" spans="2:14" ht="12.75" hidden="1" customHeight="1"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</row>
    <row r="1439" spans="2:14" ht="12.75" hidden="1" customHeight="1"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</row>
    <row r="1440" spans="2:14" ht="12.75" hidden="1" customHeight="1"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</row>
    <row r="1441" spans="2:14" ht="12.75" hidden="1" customHeight="1"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</row>
    <row r="1442" spans="2:14" ht="12.75" hidden="1" customHeight="1"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</row>
    <row r="1443" spans="2:14" ht="12.75" hidden="1" customHeight="1"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</row>
    <row r="1444" spans="2:14" ht="12.75" hidden="1" customHeight="1"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</row>
    <row r="1445" spans="2:14" ht="12.75" hidden="1" customHeight="1"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</row>
    <row r="1446" spans="2:14" ht="12.75" hidden="1" customHeight="1"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</row>
    <row r="1447" spans="2:14" ht="12.75" hidden="1" customHeight="1"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</row>
    <row r="1448" spans="2:14" ht="12.75" hidden="1" customHeight="1"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</row>
    <row r="1449" spans="2:14" ht="12.75" hidden="1" customHeight="1"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</row>
    <row r="1450" spans="2:14" ht="12.75" hidden="1" customHeight="1"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</row>
    <row r="1451" spans="2:14" ht="12.75" hidden="1" customHeight="1"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</row>
    <row r="1452" spans="2:14" ht="12.75" hidden="1" customHeight="1"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</row>
    <row r="1453" spans="2:14" ht="12.75" hidden="1" customHeight="1"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</row>
    <row r="1454" spans="2:14" ht="12.75" hidden="1" customHeight="1"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</row>
    <row r="1455" spans="2:14" ht="12.75" hidden="1" customHeight="1"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</row>
    <row r="1456" spans="2:14" ht="12.75" hidden="1" customHeight="1"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</row>
    <row r="1457" spans="2:14" ht="12.75" hidden="1" customHeight="1"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</row>
    <row r="1458" spans="2:14" ht="12.75" hidden="1" customHeight="1"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</row>
    <row r="1459" spans="2:14" ht="12.75" hidden="1" customHeight="1"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</row>
    <row r="1460" spans="2:14" ht="12.75" hidden="1" customHeight="1"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</row>
    <row r="1461" spans="2:14" ht="12.75" hidden="1" customHeight="1"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</row>
    <row r="1462" spans="2:14" ht="12.75" hidden="1" customHeight="1"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</row>
    <row r="1463" spans="2:14" ht="12.75" hidden="1" customHeight="1"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</row>
    <row r="1464" spans="2:14" ht="12.75" hidden="1" customHeight="1"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</row>
    <row r="1465" spans="2:14" ht="12.75" hidden="1" customHeight="1"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</row>
    <row r="1466" spans="2:14" ht="12.75" hidden="1" customHeight="1"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</row>
    <row r="1467" spans="2:14" ht="12.75" hidden="1" customHeight="1"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</row>
    <row r="1468" spans="2:14" ht="12.75" hidden="1" customHeight="1"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</row>
    <row r="1469" spans="2:14" ht="12.75" hidden="1" customHeight="1"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</row>
    <row r="1470" spans="2:14" ht="12.75" hidden="1" customHeight="1"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</row>
    <row r="1471" spans="2:14" ht="12.75" hidden="1" customHeight="1"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</row>
    <row r="1472" spans="2:14" ht="12.75" hidden="1" customHeight="1"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</row>
    <row r="1473" spans="2:14" ht="12.75" hidden="1" customHeight="1"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</row>
    <row r="1474" spans="2:14" ht="12.75" hidden="1" customHeight="1"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</row>
    <row r="1475" spans="2:14" ht="12.75" hidden="1" customHeight="1"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</row>
    <row r="1476" spans="2:14" ht="12.75" hidden="1" customHeight="1"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</row>
    <row r="1477" spans="2:14" ht="12.75" hidden="1" customHeight="1"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</row>
    <row r="1478" spans="2:14" ht="12.75" hidden="1" customHeight="1"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</row>
    <row r="1479" spans="2:14" ht="12.75" hidden="1" customHeight="1"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</row>
    <row r="1480" spans="2:14" ht="12.75" hidden="1" customHeight="1"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</row>
    <row r="1481" spans="2:14" ht="12.75" hidden="1" customHeight="1"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</row>
    <row r="1482" spans="2:14" ht="12.75" hidden="1" customHeight="1"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</row>
    <row r="1483" spans="2:14" ht="12.75" hidden="1" customHeight="1"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</row>
    <row r="1484" spans="2:14" ht="12.75" hidden="1" customHeight="1"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</row>
    <row r="1485" spans="2:14" ht="12.75" hidden="1" customHeight="1"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</row>
    <row r="1486" spans="2:14" ht="12.75" hidden="1" customHeight="1"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</row>
    <row r="1487" spans="2:14" ht="12.75" hidden="1" customHeight="1"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</row>
    <row r="1488" spans="2:14" ht="12.75" hidden="1" customHeight="1"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</row>
    <row r="1489" spans="2:14" ht="12.75" hidden="1" customHeight="1"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</row>
    <row r="1490" spans="2:14" ht="12.75" hidden="1" customHeight="1"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</row>
    <row r="1491" spans="2:14" ht="12.75" hidden="1" customHeight="1"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</row>
    <row r="1492" spans="2:14" ht="12.75" hidden="1" customHeight="1"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</row>
    <row r="1493" spans="2:14" ht="12.75" hidden="1" customHeight="1"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</row>
    <row r="1494" spans="2:14" ht="12.75" hidden="1" customHeight="1"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</row>
    <row r="1495" spans="2:14" ht="12.75" hidden="1" customHeight="1"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</row>
    <row r="1496" spans="2:14" ht="12.75" hidden="1" customHeight="1"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</row>
    <row r="1497" spans="2:14" ht="12.75" hidden="1" customHeight="1"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</row>
    <row r="1498" spans="2:14" ht="12.75" hidden="1" customHeight="1"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</row>
    <row r="1499" spans="2:14" ht="12.75" hidden="1" customHeight="1"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</row>
    <row r="1500" spans="2:14" ht="12.75" hidden="1" customHeight="1"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</row>
    <row r="1501" spans="2:14" ht="12.75" hidden="1" customHeight="1"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</row>
    <row r="1502" spans="2:14" ht="12.75" hidden="1" customHeight="1"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</row>
    <row r="1503" spans="2:14" ht="12.75" hidden="1" customHeight="1"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</row>
    <row r="1504" spans="2:14" ht="12.75" hidden="1" customHeight="1"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</row>
    <row r="1505" spans="2:14" ht="12.75" hidden="1" customHeight="1"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</row>
    <row r="1506" spans="2:14" ht="12.75" hidden="1" customHeight="1"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</row>
    <row r="1507" spans="2:14" ht="12.75" hidden="1" customHeight="1"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</row>
    <row r="1508" spans="2:14" ht="12.75" hidden="1" customHeight="1"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</row>
    <row r="1509" spans="2:14" ht="12.75" hidden="1" customHeight="1"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</row>
    <row r="1510" spans="2:14" ht="12.75" hidden="1" customHeight="1"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</row>
    <row r="1511" spans="2:14" ht="12.75" hidden="1" customHeight="1"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</row>
    <row r="1512" spans="2:14" ht="12.75" hidden="1" customHeight="1"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</row>
    <row r="1513" spans="2:14" ht="12.75" hidden="1" customHeight="1"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</row>
    <row r="1514" spans="2:14" ht="12.75" hidden="1" customHeight="1"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</row>
    <row r="1515" spans="2:14" ht="12.75" hidden="1" customHeight="1"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</row>
    <row r="1516" spans="2:14" ht="12.75" hidden="1" customHeight="1"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</row>
    <row r="1517" spans="2:14" ht="12.75" hidden="1" customHeight="1"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</row>
    <row r="1518" spans="2:14" ht="12.75" hidden="1" customHeight="1"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</row>
    <row r="1519" spans="2:14" ht="12.75" hidden="1" customHeight="1"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</row>
    <row r="1520" spans="2:14" ht="12.75" hidden="1" customHeight="1"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</row>
    <row r="1521" spans="2:14" ht="12.75" hidden="1" customHeight="1"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</row>
    <row r="1522" spans="2:14" ht="12.75" hidden="1" customHeight="1"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</row>
    <row r="1523" spans="2:14" ht="12.75" hidden="1" customHeight="1"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</row>
    <row r="1524" spans="2:14" ht="12.75" hidden="1" customHeight="1"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</row>
    <row r="1525" spans="2:14" ht="12.75" hidden="1" customHeight="1"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</row>
    <row r="1526" spans="2:14" ht="12.75" hidden="1" customHeight="1"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</row>
    <row r="1527" spans="2:14" ht="12.75" hidden="1" customHeight="1"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</row>
    <row r="1528" spans="2:14" ht="12.75" hidden="1" customHeight="1"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</row>
    <row r="1529" spans="2:14" ht="12.75" hidden="1" customHeight="1"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</row>
    <row r="1530" spans="2:14" ht="12.75" hidden="1" customHeight="1"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</row>
    <row r="1531" spans="2:14" ht="12.75" hidden="1" customHeight="1"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</row>
    <row r="1532" spans="2:14" ht="12.75" hidden="1" customHeight="1"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</row>
    <row r="1533" spans="2:14" ht="12.75" hidden="1" customHeight="1"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</row>
    <row r="1534" spans="2:14" ht="12.75" hidden="1" customHeight="1"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</row>
    <row r="1535" spans="2:14" ht="12.75" hidden="1" customHeight="1"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</row>
    <row r="1536" spans="2:14" ht="12.75" hidden="1" customHeight="1"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</row>
    <row r="1537" spans="2:14" ht="12.75" hidden="1" customHeight="1"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</row>
    <row r="1538" spans="2:14" ht="12.75" hidden="1" customHeight="1"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</row>
    <row r="1539" spans="2:14" ht="12.75" hidden="1" customHeight="1"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</row>
    <row r="1540" spans="2:14" ht="12.75" hidden="1" customHeight="1"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</row>
    <row r="1541" spans="2:14" ht="12.75" hidden="1" customHeight="1"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</row>
    <row r="1542" spans="2:14" ht="12.75" hidden="1" customHeight="1"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</row>
    <row r="1543" spans="2:14" ht="12.75" hidden="1" customHeight="1"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</row>
    <row r="1544" spans="2:14" ht="12.75" hidden="1" customHeight="1"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</row>
    <row r="1545" spans="2:14" ht="12.75" hidden="1" customHeight="1"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</row>
    <row r="1546" spans="2:14" ht="12.75" hidden="1" customHeight="1"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</row>
    <row r="1547" spans="2:14" ht="12.75" hidden="1" customHeight="1"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</row>
    <row r="1548" spans="2:14" ht="12.75" hidden="1" customHeight="1"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</row>
    <row r="1549" spans="2:14" ht="12.75" hidden="1" customHeight="1"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</row>
    <row r="1550" spans="2:14" ht="12.75" hidden="1" customHeight="1"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</row>
    <row r="1551" spans="2:14" ht="12.75" hidden="1" customHeight="1"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</row>
    <row r="1552" spans="2:14" ht="12.75" hidden="1" customHeight="1"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</row>
    <row r="1553" spans="2:14" ht="12.75" hidden="1" customHeight="1"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</row>
    <row r="1554" spans="2:14" ht="12.75" hidden="1" customHeight="1"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</row>
    <row r="1555" spans="2:14" ht="12.75" hidden="1" customHeight="1"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</row>
    <row r="1556" spans="2:14" ht="12.75" hidden="1" customHeight="1"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</row>
    <row r="1557" spans="2:14" ht="12.75" hidden="1" customHeight="1"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</row>
    <row r="1558" spans="2:14" ht="12.75" hidden="1" customHeight="1"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</row>
    <row r="1559" spans="2:14" ht="12.75" hidden="1" customHeight="1"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</row>
    <row r="1560" spans="2:14" ht="12.75" hidden="1" customHeight="1"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</row>
    <row r="1561" spans="2:14" ht="12.75" hidden="1" customHeight="1"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</row>
    <row r="1562" spans="2:14" ht="12.75" hidden="1" customHeight="1"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</row>
    <row r="1563" spans="2:14" ht="12.75" hidden="1" customHeight="1"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</row>
    <row r="1564" spans="2:14" ht="12.75" hidden="1" customHeight="1"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</row>
    <row r="1565" spans="2:14" ht="12.75" hidden="1" customHeight="1"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</row>
    <row r="1566" spans="2:14" ht="12.75" hidden="1" customHeight="1"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</row>
    <row r="1567" spans="2:14" ht="12.75" hidden="1" customHeight="1"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</row>
    <row r="1568" spans="2:14" ht="12.75" hidden="1" customHeight="1"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</row>
    <row r="1569" spans="2:14" ht="12.75" hidden="1" customHeight="1"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</row>
    <row r="1570" spans="2:14" ht="12.75" hidden="1" customHeight="1"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</row>
    <row r="1571" spans="2:14" ht="12.75" hidden="1" customHeight="1"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</row>
    <row r="1572" spans="2:14" ht="12.75" hidden="1" customHeight="1"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</row>
    <row r="1573" spans="2:14" ht="12.75" hidden="1" customHeight="1"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</row>
    <row r="1574" spans="2:14" ht="12.75" hidden="1" customHeight="1"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</row>
    <row r="1575" spans="2:14" ht="12.75" hidden="1" customHeight="1"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</row>
    <row r="1576" spans="2:14" ht="12.75" hidden="1" customHeight="1"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</row>
    <row r="1577" spans="2:14" ht="12.75" hidden="1" customHeight="1"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</row>
    <row r="1578" spans="2:14" ht="12.75" hidden="1" customHeight="1"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</row>
    <row r="1579" spans="2:14" ht="12.75" hidden="1" customHeight="1"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</row>
    <row r="1580" spans="2:14" ht="12.75" hidden="1" customHeight="1"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</row>
    <row r="1581" spans="2:14" ht="12.75" hidden="1" customHeight="1"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</row>
    <row r="1582" spans="2:14" ht="12.75" hidden="1" customHeight="1"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</row>
    <row r="1583" spans="2:14" ht="12.75" hidden="1" customHeight="1"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</row>
    <row r="1584" spans="2:14" ht="12.75" hidden="1" customHeight="1"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</row>
    <row r="1585" spans="2:14" ht="12.75" hidden="1" customHeight="1"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</row>
    <row r="1586" spans="2:14" ht="12.75" hidden="1" customHeight="1"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</row>
    <row r="1587" spans="2:14" ht="12.75" hidden="1" customHeight="1"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</row>
    <row r="1588" spans="2:14" ht="12.75" hidden="1" customHeight="1"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</row>
    <row r="1589" spans="2:14" ht="12.75" hidden="1" customHeight="1"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</row>
    <row r="1590" spans="2:14" ht="12.75" hidden="1" customHeight="1"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</row>
    <row r="1591" spans="2:14" ht="12.75" hidden="1" customHeight="1"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</row>
    <row r="1592" spans="2:14" ht="12.75" hidden="1" customHeight="1"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</row>
    <row r="1593" spans="2:14" ht="12.75" hidden="1" customHeight="1"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</row>
    <row r="1594" spans="2:14" ht="12.75" hidden="1" customHeight="1"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</row>
    <row r="1595" spans="2:14" ht="12.75" hidden="1" customHeight="1"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</row>
    <row r="1596" spans="2:14" ht="12.75" hidden="1" customHeight="1"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</row>
    <row r="1597" spans="2:14" ht="12.75" hidden="1" customHeight="1"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</row>
    <row r="1598" spans="2:14" ht="12.75" hidden="1" customHeight="1"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</row>
    <row r="1599" spans="2:14" ht="12.75" hidden="1" customHeight="1"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</row>
    <row r="1600" spans="2:14" ht="12.75" hidden="1" customHeight="1"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</row>
    <row r="1601" spans="2:14" ht="12.75" hidden="1" customHeight="1"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</row>
    <row r="1602" spans="2:14" ht="12.75" hidden="1" customHeight="1"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</row>
    <row r="1603" spans="2:14" ht="12.75" hidden="1" customHeight="1"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</row>
    <row r="1604" spans="2:14" ht="12.75" hidden="1" customHeight="1"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</row>
    <row r="1605" spans="2:14" ht="12.75" hidden="1" customHeight="1"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</row>
    <row r="1606" spans="2:14" ht="12.75" hidden="1" customHeight="1"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</row>
    <row r="1607" spans="2:14" ht="12.75" hidden="1" customHeight="1"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</row>
    <row r="1608" spans="2:14" ht="12.75" hidden="1" customHeight="1"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</row>
    <row r="1609" spans="2:14" ht="12.75" hidden="1" customHeight="1"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</row>
    <row r="1610" spans="2:14" ht="12.75" hidden="1" customHeight="1"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</row>
    <row r="1611" spans="2:14" ht="12.75" hidden="1" customHeight="1"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</row>
    <row r="1612" spans="2:14" ht="12.75" hidden="1" customHeight="1"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</row>
    <row r="1613" spans="2:14" ht="12.75" hidden="1" customHeight="1"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</row>
    <row r="1614" spans="2:14" ht="12.75" hidden="1" customHeight="1"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</row>
    <row r="1615" spans="2:14" ht="12.75" hidden="1" customHeight="1"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</row>
    <row r="1616" spans="2:14" ht="12.75" hidden="1" customHeight="1"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</row>
    <row r="1617" spans="2:14" ht="12.75" hidden="1" customHeight="1"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</row>
    <row r="1618" spans="2:14" ht="12.75" hidden="1" customHeight="1"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</row>
    <row r="1619" spans="2:14" ht="12.75" hidden="1" customHeight="1"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</row>
    <row r="1620" spans="2:14" ht="12.75" hidden="1" customHeight="1"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</row>
    <row r="1621" spans="2:14" ht="12.75" hidden="1" customHeight="1"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</row>
    <row r="1622" spans="2:14" ht="12.75" hidden="1" customHeight="1"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</row>
    <row r="1623" spans="2:14" ht="12.75" hidden="1" customHeight="1"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</row>
    <row r="1624" spans="2:14" ht="12.75" hidden="1" customHeight="1"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</row>
    <row r="1625" spans="2:14" ht="12.75" hidden="1" customHeight="1"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</row>
    <row r="1626" spans="2:14" ht="12.75" hidden="1" customHeight="1"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</row>
    <row r="1627" spans="2:14" ht="12.75" hidden="1" customHeight="1"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</row>
    <row r="1628" spans="2:14" ht="12.75" hidden="1" customHeight="1"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</row>
    <row r="1629" spans="2:14" ht="12.75" hidden="1" customHeight="1"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</row>
    <row r="1630" spans="2:14" ht="12.75" hidden="1" customHeight="1"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</row>
    <row r="1631" spans="2:14" ht="12.75" hidden="1" customHeight="1"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</row>
    <row r="1632" spans="2:14" ht="12.75" hidden="1" customHeight="1"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</row>
    <row r="1633" spans="2:14" ht="12.75" hidden="1" customHeight="1"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</row>
    <row r="1634" spans="2:14" ht="12.75" hidden="1" customHeight="1"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</row>
    <row r="1635" spans="2:14" ht="12.75" hidden="1" customHeight="1"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</row>
    <row r="1636" spans="2:14" ht="12.75" hidden="1" customHeight="1"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</row>
    <row r="1637" spans="2:14" ht="12.75" hidden="1" customHeight="1"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</row>
    <row r="1638" spans="2:14" ht="12.75" hidden="1" customHeight="1"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</row>
    <row r="1639" spans="2:14" ht="12.75" hidden="1" customHeight="1"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</row>
    <row r="1640" spans="2:14" ht="12.75" hidden="1" customHeight="1"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</row>
    <row r="1641" spans="2:14" ht="12.75" hidden="1" customHeight="1"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</row>
    <row r="1642" spans="2:14" ht="12.75" hidden="1" customHeight="1"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</row>
    <row r="1643" spans="2:14" ht="12.75" hidden="1" customHeight="1"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</row>
    <row r="1644" spans="2:14" ht="12.75" hidden="1" customHeight="1"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</row>
    <row r="1645" spans="2:14" ht="12.75" hidden="1" customHeight="1"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</row>
    <row r="1646" spans="2:14" ht="12.75" hidden="1" customHeight="1"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</row>
    <row r="1647" spans="2:14" ht="12.75" hidden="1" customHeight="1"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</row>
    <row r="1648" spans="2:14" ht="12.75" hidden="1" customHeight="1"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</row>
    <row r="1649" spans="2:14" ht="12.75" hidden="1" customHeight="1"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</row>
    <row r="1650" spans="2:14" ht="12.75" hidden="1" customHeight="1"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</row>
    <row r="1651" spans="2:14" ht="12.75" hidden="1" customHeight="1"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</row>
    <row r="1652" spans="2:14" ht="12.75" hidden="1" customHeight="1"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</row>
    <row r="1653" spans="2:14" ht="12.75" hidden="1" customHeight="1"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</row>
    <row r="1654" spans="2:14" ht="12.75" hidden="1" customHeight="1"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</row>
    <row r="1655" spans="2:14" ht="12.75" hidden="1" customHeight="1"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</row>
    <row r="1656" spans="2:14" ht="12.75" hidden="1" customHeight="1"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</row>
    <row r="1657" spans="2:14" ht="12.75" hidden="1" customHeight="1"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</row>
    <row r="1658" spans="2:14" ht="12.75" hidden="1" customHeight="1"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</row>
    <row r="1659" spans="2:14" ht="12.75" hidden="1" customHeight="1"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</row>
    <row r="1660" spans="2:14" ht="12.75" hidden="1" customHeight="1"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</row>
    <row r="1661" spans="2:14" ht="12.75" hidden="1" customHeight="1"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</row>
    <row r="1662" spans="2:14" ht="12.75" hidden="1" customHeight="1"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</row>
    <row r="1663" spans="2:14" ht="12.75" hidden="1" customHeight="1"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</row>
    <row r="1664" spans="2:14" ht="12.75" hidden="1" customHeight="1"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</row>
    <row r="1665" spans="2:14" ht="12.75" hidden="1" customHeight="1"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</row>
    <row r="1666" spans="2:14" ht="12.75" hidden="1" customHeight="1"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</row>
    <row r="1667" spans="2:14" ht="12.75" hidden="1" customHeight="1"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</row>
    <row r="1668" spans="2:14" ht="12.75" hidden="1" customHeight="1"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</row>
    <row r="1669" spans="2:14" ht="12.75" hidden="1" customHeight="1"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</row>
    <row r="1670" spans="2:14" ht="12.75" hidden="1" customHeight="1"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</row>
    <row r="1671" spans="2:14" ht="12.75" hidden="1" customHeight="1"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</row>
    <row r="1672" spans="2:14" ht="12.75" hidden="1" customHeight="1"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</row>
    <row r="1673" spans="2:14" ht="12.75" hidden="1" customHeight="1"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</row>
    <row r="1674" spans="2:14" ht="12.75" hidden="1" customHeight="1"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</row>
    <row r="1675" spans="2:14" ht="12.75" hidden="1" customHeight="1"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</row>
    <row r="1676" spans="2:14" ht="12.75" hidden="1" customHeight="1"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</row>
    <row r="1677" spans="2:14" ht="12.75" hidden="1" customHeight="1"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</row>
    <row r="1678" spans="2:14" ht="12.75" hidden="1" customHeight="1"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</row>
    <row r="1679" spans="2:14" ht="12.75" hidden="1" customHeight="1"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</row>
    <row r="1680" spans="2:14" ht="12.75" hidden="1" customHeight="1"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</row>
    <row r="1681" spans="2:14" ht="12.75" hidden="1" customHeight="1"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</row>
    <row r="1682" spans="2:14" ht="12.75" hidden="1" customHeight="1"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</row>
    <row r="1683" spans="2:14" ht="12.75" hidden="1" customHeight="1"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</row>
    <row r="1684" spans="2:14" ht="12.75" hidden="1" customHeight="1"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</row>
    <row r="1685" spans="2:14" ht="12.75" hidden="1" customHeight="1"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</row>
    <row r="1686" spans="2:14" ht="12.75" hidden="1" customHeight="1"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</row>
    <row r="1687" spans="2:14" ht="12.75" hidden="1" customHeight="1"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</row>
    <row r="1688" spans="2:14" ht="12.75" hidden="1" customHeight="1"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</row>
    <row r="1689" spans="2:14" ht="12.75" hidden="1" customHeight="1"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</row>
    <row r="1690" spans="2:14" ht="12.75" hidden="1" customHeight="1"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</row>
    <row r="1691" spans="2:14" ht="12.75" hidden="1" customHeight="1"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</row>
    <row r="1692" spans="2:14" ht="12.75" hidden="1" customHeight="1"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</row>
    <row r="1693" spans="2:14" ht="12.75" hidden="1" customHeight="1"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</row>
    <row r="1694" spans="2:14" ht="12.75" hidden="1" customHeight="1"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</row>
    <row r="1695" spans="2:14" ht="12.75" hidden="1" customHeight="1"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</row>
    <row r="1696" spans="2:14" ht="12.75" hidden="1" customHeight="1"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</row>
    <row r="1697" spans="2:14" ht="12.75" hidden="1" customHeight="1"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</row>
    <row r="1698" spans="2:14" ht="12.75" hidden="1" customHeight="1"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</row>
    <row r="1699" spans="2:14" ht="12.75" hidden="1" customHeight="1"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</row>
    <row r="1700" spans="2:14" ht="12.75" hidden="1" customHeight="1"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</row>
    <row r="1701" spans="2:14" ht="12.75" hidden="1" customHeight="1"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</row>
    <row r="1702" spans="2:14" ht="12.75" hidden="1" customHeight="1"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</row>
    <row r="1703" spans="2:14" ht="12.75" hidden="1" customHeight="1"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</row>
    <row r="1704" spans="2:14" ht="12.75" hidden="1" customHeight="1"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</row>
    <row r="1705" spans="2:14" ht="12.75" hidden="1" customHeight="1"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</row>
    <row r="1706" spans="2:14" ht="12.75" hidden="1" customHeight="1"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</row>
    <row r="1707" spans="2:14" ht="12.75" hidden="1" customHeight="1"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</row>
    <row r="1708" spans="2:14" ht="12.75" hidden="1" customHeight="1"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</row>
    <row r="1709" spans="2:14" ht="12.75" hidden="1" customHeight="1"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</row>
    <row r="1710" spans="2:14" ht="12.75" hidden="1" customHeight="1"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</row>
    <row r="1711" spans="2:14" ht="12.75" hidden="1" customHeight="1"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</row>
    <row r="1712" spans="2:14" ht="12.75" hidden="1" customHeight="1"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</row>
    <row r="1713" spans="2:14" ht="12.75" hidden="1" customHeight="1"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</row>
    <row r="1714" spans="2:14" ht="12.75" hidden="1" customHeight="1"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</row>
    <row r="1715" spans="2:14" ht="12.75" hidden="1" customHeight="1"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</row>
    <row r="1716" spans="2:14" ht="12.75" hidden="1" customHeight="1"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</row>
    <row r="1717" spans="2:14" ht="12.75" hidden="1" customHeight="1"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</row>
    <row r="1718" spans="2:14" ht="12.75" hidden="1" customHeight="1"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</row>
    <row r="1719" spans="2:14" ht="12.75" hidden="1" customHeight="1"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</row>
    <row r="1720" spans="2:14" ht="12.75" hidden="1" customHeight="1"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</row>
    <row r="1721" spans="2:14" ht="12.75" hidden="1" customHeight="1"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</row>
    <row r="1722" spans="2:14" ht="12.75" hidden="1" customHeight="1"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</row>
    <row r="1723" spans="2:14" ht="12.75" hidden="1" customHeight="1"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</row>
    <row r="1724" spans="2:14" ht="12.75" hidden="1" customHeight="1"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</row>
    <row r="1725" spans="2:14" ht="12.75" hidden="1" customHeight="1"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</row>
    <row r="1726" spans="2:14" ht="12.75" hidden="1" customHeight="1"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</row>
    <row r="1727" spans="2:14" ht="12.75" hidden="1" customHeight="1"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</row>
    <row r="1728" spans="2:14" ht="12.75" hidden="1" customHeight="1"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</row>
    <row r="1729" spans="2:14" ht="12.75" hidden="1" customHeight="1"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</row>
    <row r="1730" spans="2:14" ht="12.75" hidden="1" customHeight="1"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</row>
    <row r="1731" spans="2:14" ht="12.75" hidden="1" customHeight="1"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</row>
    <row r="1732" spans="2:14" ht="12.75" hidden="1" customHeight="1"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</row>
    <row r="1733" spans="2:14" ht="12.75" hidden="1" customHeight="1"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</row>
    <row r="1734" spans="2:14" ht="12.75" hidden="1" customHeight="1"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</row>
    <row r="1735" spans="2:14" ht="12.75" hidden="1" customHeight="1"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</row>
    <row r="1736" spans="2:14" ht="12.75" hidden="1" customHeight="1"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</row>
    <row r="1737" spans="2:14" ht="12.75" hidden="1" customHeight="1"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</row>
    <row r="1738" spans="2:14" ht="12.75" hidden="1" customHeight="1"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</row>
    <row r="1739" spans="2:14" ht="12.75" hidden="1" customHeight="1"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</row>
    <row r="1740" spans="2:14" ht="12.75" hidden="1" customHeight="1"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</row>
    <row r="1741" spans="2:14" ht="12.75" hidden="1" customHeight="1"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</row>
    <row r="1742" spans="2:14" ht="12.75" hidden="1" customHeight="1"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</row>
    <row r="1743" spans="2:14" ht="12.75" hidden="1" customHeight="1"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</row>
    <row r="1744" spans="2:14" ht="12.75" hidden="1" customHeight="1"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</row>
    <row r="1745" spans="2:14" ht="12.75" hidden="1" customHeight="1"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</row>
    <row r="1746" spans="2:14" ht="12.75" hidden="1" customHeight="1"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</row>
    <row r="1747" spans="2:14" ht="12.75" hidden="1" customHeight="1"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</row>
    <row r="1748" spans="2:14" ht="12.75" hidden="1" customHeight="1"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</row>
    <row r="1749" spans="2:14" ht="12.75" hidden="1" customHeight="1"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</row>
    <row r="1750" spans="2:14" ht="12.75" hidden="1" customHeight="1"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</row>
    <row r="1751" spans="2:14" ht="12.75" hidden="1" customHeight="1"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</row>
    <row r="1752" spans="2:14" ht="12.75" hidden="1" customHeight="1"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</row>
    <row r="1753" spans="2:14" ht="12.75" hidden="1" customHeight="1"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</row>
    <row r="1754" spans="2:14" ht="12.75" hidden="1" customHeight="1"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</row>
    <row r="1755" spans="2:14" ht="12.75" hidden="1" customHeight="1"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</row>
    <row r="1756" spans="2:14" ht="12.75" hidden="1" customHeight="1"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</row>
    <row r="1757" spans="2:14" ht="12.75" hidden="1" customHeight="1"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</row>
    <row r="1758" spans="2:14" ht="12.75" hidden="1" customHeight="1"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</row>
    <row r="1759" spans="2:14" ht="12.75" hidden="1" customHeight="1"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</row>
    <row r="1760" spans="2:14" ht="12.75" hidden="1" customHeight="1"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</row>
    <row r="1761" spans="2:14" ht="12.75" hidden="1" customHeight="1"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</row>
    <row r="1762" spans="2:14" ht="12.75" hidden="1" customHeight="1"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</row>
    <row r="1763" spans="2:14" ht="12.75" hidden="1" customHeight="1"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</row>
    <row r="1764" spans="2:14" ht="12.75" hidden="1" customHeight="1"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</row>
    <row r="1765" spans="2:14" ht="12.75" hidden="1" customHeight="1"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</row>
    <row r="1766" spans="2:14" ht="12.75" hidden="1" customHeight="1"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</row>
    <row r="1767" spans="2:14" ht="12.75" hidden="1" customHeight="1"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</row>
    <row r="1768" spans="2:14" ht="12.75" hidden="1" customHeight="1"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</row>
    <row r="1769" spans="2:14" ht="12.75" hidden="1" customHeight="1"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</row>
    <row r="1770" spans="2:14" ht="12.75" hidden="1" customHeight="1"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</row>
    <row r="1771" spans="2:14" ht="12.75" hidden="1" customHeight="1"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</row>
    <row r="1772" spans="2:14" ht="12.75" hidden="1" customHeight="1"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</row>
    <row r="1773" spans="2:14" ht="12.75" hidden="1" customHeight="1"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</row>
    <row r="1774" spans="2:14" ht="12.75" hidden="1" customHeight="1"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</row>
    <row r="1775" spans="2:14" ht="12.75" hidden="1" customHeight="1"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</row>
    <row r="1776" spans="2:14" ht="12.75" hidden="1" customHeight="1"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</row>
    <row r="1777" spans="2:14" ht="12.75" hidden="1" customHeight="1"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</row>
    <row r="1778" spans="2:14" ht="12.75" hidden="1" customHeight="1"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</row>
    <row r="1779" spans="2:14" ht="12.75" hidden="1" customHeight="1"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</row>
    <row r="1780" spans="2:14" ht="12.75" hidden="1" customHeight="1"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</row>
    <row r="1781" spans="2:14" ht="12.75" hidden="1" customHeight="1"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</row>
    <row r="1782" spans="2:14" ht="12.75" hidden="1" customHeight="1"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</row>
    <row r="1783" spans="2:14" ht="12.75" hidden="1" customHeight="1"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</row>
    <row r="1784" spans="2:14" ht="12.75" hidden="1" customHeight="1"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</row>
    <row r="1785" spans="2:14" ht="12.75" hidden="1" customHeight="1"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</row>
    <row r="1786" spans="2:14" ht="12.75" hidden="1" customHeight="1"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</row>
    <row r="1787" spans="2:14" ht="12.75" hidden="1" customHeight="1"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</row>
    <row r="1788" spans="2:14" ht="12.75" hidden="1" customHeight="1"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</row>
    <row r="1789" spans="2:14" ht="12.75" hidden="1" customHeight="1"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</row>
    <row r="1790" spans="2:14" ht="12.75" hidden="1" customHeight="1"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</row>
    <row r="1791" spans="2:14" ht="12.75" hidden="1" customHeight="1"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</row>
    <row r="1792" spans="2:14" ht="12.75" hidden="1" customHeight="1"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</row>
    <row r="1793" spans="2:14" ht="12.75" hidden="1" customHeight="1"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</row>
    <row r="1794" spans="2:14" ht="12.75" hidden="1" customHeight="1"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</row>
    <row r="1795" spans="2:14" ht="12.75" hidden="1" customHeight="1"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</row>
    <row r="1796" spans="2:14" ht="12.75" hidden="1" customHeight="1"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</row>
    <row r="1797" spans="2:14" ht="12.75" hidden="1" customHeight="1"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</row>
    <row r="1798" spans="2:14" ht="12.75" hidden="1" customHeight="1"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</row>
    <row r="1799" spans="2:14" ht="12.75" hidden="1" customHeight="1"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</row>
    <row r="1800" spans="2:14" ht="12.75" hidden="1" customHeight="1"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</row>
    <row r="1801" spans="2:14" ht="12.75" hidden="1" customHeight="1"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</row>
    <row r="1802" spans="2:14" ht="12.75" hidden="1" customHeight="1"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</row>
    <row r="1803" spans="2:14" ht="12.75" hidden="1" customHeight="1"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</row>
    <row r="1804" spans="2:14" ht="12.75" hidden="1" customHeight="1"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</row>
    <row r="1805" spans="2:14" ht="12.75" hidden="1" customHeight="1"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</row>
    <row r="1806" spans="2:14" ht="12.75" hidden="1" customHeight="1"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</row>
    <row r="1807" spans="2:14" ht="12.75" hidden="1" customHeight="1"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</row>
    <row r="1808" spans="2:14" ht="12.75" hidden="1" customHeight="1"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</row>
    <row r="1809" spans="2:14" ht="12.75" hidden="1" customHeight="1"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</row>
    <row r="1810" spans="2:14" ht="12.75" hidden="1" customHeight="1"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</row>
    <row r="1811" spans="2:14" ht="12.75" hidden="1" customHeight="1"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</row>
    <row r="1812" spans="2:14" ht="12.75" hidden="1" customHeight="1"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</row>
    <row r="1813" spans="2:14" ht="12.75" hidden="1" customHeight="1"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</row>
    <row r="1814" spans="2:14" ht="12.75" hidden="1" customHeight="1"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</row>
    <row r="1815" spans="2:14" ht="12.75" hidden="1" customHeight="1"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</row>
    <row r="1816" spans="2:14" ht="12.75" hidden="1" customHeight="1"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</row>
    <row r="1817" spans="2:14" ht="12.75" hidden="1" customHeight="1"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</row>
    <row r="1818" spans="2:14" ht="12.75" hidden="1" customHeight="1"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</row>
    <row r="1819" spans="2:14" ht="12.75" hidden="1" customHeight="1"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</row>
    <row r="1820" spans="2:14" ht="12.75" hidden="1" customHeight="1"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</row>
    <row r="1821" spans="2:14" ht="12.75" hidden="1" customHeight="1"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</row>
    <row r="1822" spans="2:14" ht="12.75" hidden="1" customHeight="1"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</row>
    <row r="1823" spans="2:14" ht="12.75" hidden="1" customHeight="1"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</row>
    <row r="1824" spans="2:14" ht="12.75" hidden="1" customHeight="1"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</row>
    <row r="1825" spans="2:14" ht="12.75" hidden="1" customHeight="1"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</row>
    <row r="1826" spans="2:14" ht="12.75" hidden="1" customHeight="1"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</row>
    <row r="1827" spans="2:14" ht="12.75" hidden="1" customHeight="1"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</row>
    <row r="1828" spans="2:14" ht="12.75" hidden="1" customHeight="1"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</row>
    <row r="1829" spans="2:14" ht="12.75" hidden="1" customHeight="1"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</row>
    <row r="1830" spans="2:14" ht="12.75" hidden="1" customHeight="1"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</row>
    <row r="1831" spans="2:14" ht="12.75" hidden="1" customHeight="1"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</row>
    <row r="1832" spans="2:14" ht="12.75" hidden="1" customHeight="1"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</row>
    <row r="1833" spans="2:14" ht="12.75" hidden="1" customHeight="1"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</row>
    <row r="1834" spans="2:14" ht="12.75" hidden="1" customHeight="1"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</row>
    <row r="1835" spans="2:14" ht="12.75" hidden="1" customHeight="1"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</row>
    <row r="1836" spans="2:14" ht="12.75" hidden="1" customHeight="1"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</row>
    <row r="1837" spans="2:14" ht="12.75" hidden="1" customHeight="1"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</row>
    <row r="1838" spans="2:14" ht="12.75" hidden="1" customHeight="1"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</row>
    <row r="1839" spans="2:14" ht="12.75" hidden="1" customHeight="1"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</row>
    <row r="1840" spans="2:14" ht="12.75" hidden="1" customHeight="1"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</row>
    <row r="1841" spans="2:14" ht="12.75" hidden="1" customHeight="1"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</row>
    <row r="1842" spans="2:14" ht="12.75" hidden="1" customHeight="1"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</row>
    <row r="1843" spans="2:14" ht="12.75" hidden="1" customHeight="1"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</row>
    <row r="1844" spans="2:14" ht="12.75" hidden="1" customHeight="1"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</row>
    <row r="1845" spans="2:14" ht="12.75" hidden="1" customHeight="1"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</row>
    <row r="1846" spans="2:14" ht="12.75" hidden="1" customHeight="1"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</row>
    <row r="1847" spans="2:14" ht="12.75" hidden="1" customHeight="1"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</row>
    <row r="1848" spans="2:14" ht="12.75" hidden="1" customHeight="1"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</row>
    <row r="1849" spans="2:14" ht="12.75" hidden="1" customHeight="1"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</row>
    <row r="1850" spans="2:14" ht="12.75" hidden="1" customHeight="1"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</row>
    <row r="1851" spans="2:14" ht="12.75" hidden="1" customHeight="1"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</row>
    <row r="1852" spans="2:14" ht="12.75" hidden="1" customHeight="1"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</row>
    <row r="1853" spans="2:14" ht="12.75" hidden="1" customHeight="1"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</row>
    <row r="1854" spans="2:14" ht="12.75" hidden="1" customHeight="1"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</row>
    <row r="1855" spans="2:14" ht="12.75" hidden="1" customHeight="1"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</row>
    <row r="1856" spans="2:14" ht="12.75" hidden="1" customHeight="1"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</row>
    <row r="1857" spans="2:14" ht="12.75" hidden="1" customHeight="1"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</row>
    <row r="1858" spans="2:14" ht="12.75" hidden="1" customHeight="1"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</row>
    <row r="1859" spans="2:14" ht="12.75" hidden="1" customHeight="1"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</row>
    <row r="1860" spans="2:14" ht="12.75" hidden="1" customHeight="1"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</row>
    <row r="1861" spans="2:14" ht="12.75" hidden="1" customHeight="1"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</row>
    <row r="1862" spans="2:14" ht="12.75" hidden="1" customHeight="1"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</row>
    <row r="1863" spans="2:14" ht="12.75" hidden="1" customHeight="1"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</row>
    <row r="1864" spans="2:14" ht="12.75" hidden="1" customHeight="1"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</row>
    <row r="1865" spans="2:14" ht="12.75" hidden="1" customHeight="1"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</row>
    <row r="1866" spans="2:14" ht="12.75" hidden="1" customHeight="1"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</row>
    <row r="1867" spans="2:14" ht="12.75" hidden="1" customHeight="1"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</row>
    <row r="1868" spans="2:14" ht="12.75" hidden="1" customHeight="1"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</row>
    <row r="1869" spans="2:14" ht="12.75" hidden="1" customHeight="1"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</row>
    <row r="1870" spans="2:14" ht="12.75" hidden="1" customHeight="1"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</row>
    <row r="1871" spans="2:14" ht="12.75" hidden="1" customHeight="1"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</row>
    <row r="1872" spans="2:14" ht="12.75" hidden="1" customHeight="1"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</row>
    <row r="1873" spans="2:14" ht="12.75" hidden="1" customHeight="1"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</row>
    <row r="1874" spans="2:14" ht="12.75" hidden="1" customHeight="1"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</row>
    <row r="1875" spans="2:14" ht="12.75" hidden="1" customHeight="1"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</row>
    <row r="1876" spans="2:14" ht="12.75" hidden="1" customHeight="1"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</row>
    <row r="1877" spans="2:14" ht="12.75" hidden="1" customHeight="1"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</row>
    <row r="1878" spans="2:14" ht="12.75" hidden="1" customHeight="1"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</row>
    <row r="1879" spans="2:14" ht="12.75" hidden="1" customHeight="1"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</row>
    <row r="1880" spans="2:14" ht="12.75" hidden="1" customHeight="1"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</row>
    <row r="1881" spans="2:14" ht="12.75" hidden="1" customHeight="1"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</row>
    <row r="1882" spans="2:14" ht="12.75" hidden="1" customHeight="1"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</row>
    <row r="1883" spans="2:14" ht="12.75" hidden="1" customHeight="1"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</row>
    <row r="1884" spans="2:14" ht="12.75" hidden="1" customHeight="1"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</row>
    <row r="1885" spans="2:14" ht="12.75" hidden="1" customHeight="1"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</row>
    <row r="1886" spans="2:14" ht="12.75" hidden="1" customHeight="1"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</row>
    <row r="1887" spans="2:14" ht="12.75" hidden="1" customHeight="1"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</row>
    <row r="1888" spans="2:14" ht="12.75" hidden="1" customHeight="1"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</row>
    <row r="1889" spans="2:14" ht="12.75" hidden="1" customHeight="1"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</row>
    <row r="1890" spans="2:14" ht="12.75" hidden="1" customHeight="1"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</row>
    <row r="1891" spans="2:14" ht="12.75" hidden="1" customHeight="1"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</row>
    <row r="1892" spans="2:14" ht="12.75" hidden="1" customHeight="1"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</row>
    <row r="1893" spans="2:14" ht="12.75" hidden="1" customHeight="1"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</row>
    <row r="1894" spans="2:14" ht="12.75" hidden="1" customHeight="1"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</row>
    <row r="1895" spans="2:14" ht="12.75" hidden="1" customHeight="1"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</row>
    <row r="1896" spans="2:14" ht="12.75" hidden="1" customHeight="1"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</row>
    <row r="1897" spans="2:14" ht="12.75" hidden="1" customHeight="1"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</row>
    <row r="1898" spans="2:14" ht="12.75" hidden="1" customHeight="1"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</row>
    <row r="1899" spans="2:14" ht="12.75" hidden="1" customHeight="1"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</row>
    <row r="1900" spans="2:14" ht="12.75" hidden="1" customHeight="1"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</row>
    <row r="1901" spans="2:14" ht="12.75" hidden="1" customHeight="1"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</row>
    <row r="1902" spans="2:14" ht="12.75" hidden="1" customHeight="1"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</row>
    <row r="1903" spans="2:14" ht="12.75" hidden="1" customHeight="1"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</row>
    <row r="1904" spans="2:14" ht="12.75" hidden="1" customHeight="1"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</row>
    <row r="1905" spans="2:14" ht="12.75" hidden="1" customHeight="1"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</row>
    <row r="1906" spans="2:14" ht="12.75" hidden="1" customHeight="1"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</row>
    <row r="1907" spans="2:14" ht="12.75" hidden="1" customHeight="1"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</row>
    <row r="1908" spans="2:14" ht="12.75" hidden="1" customHeight="1"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</row>
    <row r="1909" spans="2:14" ht="12.75" hidden="1" customHeight="1"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</row>
    <row r="1910" spans="2:14" ht="12.75" hidden="1" customHeight="1"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</row>
    <row r="1911" spans="2:14" ht="12.75" hidden="1" customHeight="1"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</row>
    <row r="1912" spans="2:14" ht="12.75" hidden="1" customHeight="1"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</row>
    <row r="1913" spans="2:14" ht="12.75" hidden="1" customHeight="1"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</row>
    <row r="1914" spans="2:14" ht="12.75" hidden="1" customHeight="1"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</row>
    <row r="1915" spans="2:14" ht="12.75" hidden="1" customHeight="1"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</row>
    <row r="1916" spans="2:14" ht="12.75" hidden="1" customHeight="1"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</row>
    <row r="1917" spans="2:14" ht="12.75" hidden="1" customHeight="1"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</row>
    <row r="1918" spans="2:14" ht="12.75" hidden="1" customHeight="1"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</row>
    <row r="1919" spans="2:14" ht="12.75" hidden="1" customHeight="1"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</row>
    <row r="1920" spans="2:14" ht="12.75" hidden="1" customHeight="1"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</row>
    <row r="1921" spans="2:14" ht="12.75" hidden="1" customHeight="1"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</row>
    <row r="1922" spans="2:14" ht="12.75" hidden="1" customHeight="1"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</row>
    <row r="1923" spans="2:14" ht="12.75" hidden="1" customHeight="1"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</row>
    <row r="1924" spans="2:14" ht="12.75" hidden="1" customHeight="1"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</row>
    <row r="1925" spans="2:14" ht="12.75" hidden="1" customHeight="1"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</row>
    <row r="1926" spans="2:14" ht="12.75" hidden="1" customHeight="1"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</row>
    <row r="1927" spans="2:14" ht="12.75" hidden="1" customHeight="1"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</row>
    <row r="1928" spans="2:14" ht="12.75" hidden="1" customHeight="1"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</row>
    <row r="1929" spans="2:14" ht="12.75" hidden="1" customHeight="1"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</row>
    <row r="1930" spans="2:14" ht="12.75" hidden="1" customHeight="1"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</row>
    <row r="1931" spans="2:14" ht="12.75" hidden="1" customHeight="1"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</row>
    <row r="1932" spans="2:14" ht="12.75" hidden="1" customHeight="1"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</row>
    <row r="1933" spans="2:14" ht="12.75" hidden="1" customHeight="1"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</row>
    <row r="1934" spans="2:14" ht="12.75" hidden="1" customHeight="1"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</row>
    <row r="1935" spans="2:14" ht="12.75" hidden="1" customHeight="1"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</row>
    <row r="1936" spans="2:14" ht="12.75" hidden="1" customHeight="1"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</row>
    <row r="1937" spans="2:14" ht="12.75" hidden="1" customHeight="1"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</row>
    <row r="1938" spans="2:14" ht="12.75" hidden="1" customHeight="1"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</row>
    <row r="1939" spans="2:14" ht="12.75" hidden="1" customHeight="1"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</row>
    <row r="1940" spans="2:14" ht="12.75" hidden="1" customHeight="1"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</row>
    <row r="1941" spans="2:14" ht="12.75" hidden="1" customHeight="1"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</row>
    <row r="1942" spans="2:14" ht="12.75" hidden="1" customHeight="1"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</row>
    <row r="1943" spans="2:14" ht="12.75" hidden="1" customHeight="1"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</row>
    <row r="1944" spans="2:14" ht="12.75" hidden="1" customHeight="1"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</row>
    <row r="1945" spans="2:14" ht="12.75" hidden="1" customHeight="1"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</row>
    <row r="1946" spans="2:14" ht="12.75" hidden="1" customHeight="1"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</row>
    <row r="1947" spans="2:14" ht="12.75" hidden="1" customHeight="1"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</row>
    <row r="1948" spans="2:14" ht="12.75" hidden="1" customHeight="1"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</row>
    <row r="1949" spans="2:14" ht="12.75" hidden="1" customHeight="1"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</row>
    <row r="1950" spans="2:14" ht="12.75" hidden="1" customHeight="1"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</row>
    <row r="1951" spans="2:14" ht="12.75" hidden="1" customHeight="1"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</row>
    <row r="1952" spans="2:14" ht="12.75" hidden="1" customHeight="1"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</row>
    <row r="1953" spans="2:14" ht="12.75" hidden="1" customHeight="1"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</row>
    <row r="1954" spans="2:14" ht="12.75" hidden="1" customHeight="1"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</row>
    <row r="1955" spans="2:14" ht="12.75" hidden="1" customHeight="1"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</row>
    <row r="1956" spans="2:14" ht="12.75" hidden="1" customHeight="1"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</row>
    <row r="1957" spans="2:14" ht="12.75" hidden="1" customHeight="1"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</row>
    <row r="1958" spans="2:14" ht="12.75" hidden="1" customHeight="1"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</row>
    <row r="1959" spans="2:14" ht="12.75" hidden="1" customHeight="1"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</row>
    <row r="1960" spans="2:14" ht="12.75" hidden="1" customHeight="1"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</row>
    <row r="1961" spans="2:14" ht="12.75" hidden="1" customHeight="1"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</row>
    <row r="1962" spans="2:14" ht="12.75" hidden="1" customHeight="1"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</row>
    <row r="1963" spans="2:14" ht="12.75" hidden="1" customHeight="1"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</row>
    <row r="1964" spans="2:14" ht="12.75" hidden="1" customHeight="1"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</row>
    <row r="1965" spans="2:14" ht="12.75" hidden="1" customHeight="1"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</row>
    <row r="1966" spans="2:14" ht="12.75" hidden="1" customHeight="1"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</row>
    <row r="1967" spans="2:14" ht="12.75" hidden="1" customHeight="1"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</row>
    <row r="1968" spans="2:14" ht="12.75" hidden="1" customHeight="1"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</row>
    <row r="1969" spans="2:14" ht="12.75" hidden="1" customHeight="1"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</row>
    <row r="1970" spans="2:14" ht="12.75" hidden="1" customHeight="1"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</row>
    <row r="1971" spans="2:14" ht="12.75" hidden="1" customHeight="1"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</row>
    <row r="1972" spans="2:14" ht="12.75" hidden="1" customHeight="1"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</row>
    <row r="1973" spans="2:14" ht="12.75" hidden="1" customHeight="1"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</row>
    <row r="1974" spans="2:14" ht="12.75" hidden="1" customHeight="1"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</row>
    <row r="1975" spans="2:14" ht="12.75" hidden="1" customHeight="1"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</row>
    <row r="1976" spans="2:14" ht="12.75" hidden="1" customHeight="1"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</row>
    <row r="1977" spans="2:14" ht="12.75" hidden="1" customHeight="1"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</row>
    <row r="1978" spans="2:14" ht="12.75" hidden="1" customHeight="1"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</row>
    <row r="1979" spans="2:14" ht="12.75" hidden="1" customHeight="1"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</row>
    <row r="1980" spans="2:14" ht="12.75" hidden="1" customHeight="1"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</row>
    <row r="1981" spans="2:14" ht="12.75" hidden="1" customHeight="1"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</row>
    <row r="1982" spans="2:14" ht="12.75" hidden="1" customHeight="1"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</row>
    <row r="1983" spans="2:14" ht="12.75" hidden="1" customHeight="1"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</row>
    <row r="1984" spans="2:14" ht="12.75" hidden="1" customHeight="1"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</row>
    <row r="1985" spans="2:14" ht="12.75" hidden="1" customHeight="1"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</row>
    <row r="1986" spans="2:14" ht="12.75" hidden="1" customHeight="1"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</row>
    <row r="1987" spans="2:14" ht="12.75" hidden="1" customHeight="1"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</row>
    <row r="1988" spans="2:14" ht="12.75" hidden="1" customHeight="1"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</row>
    <row r="1989" spans="2:14" ht="12.75" hidden="1" customHeight="1"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</row>
    <row r="1990" spans="2:14" ht="12.75" hidden="1" customHeight="1"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</row>
    <row r="1991" spans="2:14" ht="12.75" hidden="1" customHeight="1"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</row>
    <row r="1992" spans="2:14" ht="12.75" hidden="1" customHeight="1"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</row>
    <row r="1993" spans="2:14" ht="12.75" hidden="1" customHeight="1"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</row>
    <row r="1994" spans="2:14" ht="12.75" hidden="1" customHeight="1"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</row>
    <row r="1995" spans="2:14" ht="12.75" hidden="1" customHeight="1"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</row>
    <row r="1996" spans="2:14" ht="12.75" hidden="1" customHeight="1"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</row>
    <row r="1997" spans="2:14" ht="12.75" hidden="1" customHeight="1"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</row>
    <row r="1998" spans="2:14" ht="12.75" hidden="1" customHeight="1"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</row>
    <row r="1999" spans="2:14" ht="12.75" hidden="1" customHeight="1"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</row>
    <row r="2000" spans="2:14" ht="12.75" hidden="1" customHeight="1"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</row>
    <row r="2001" spans="2:14" ht="12.75" hidden="1" customHeight="1"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</row>
    <row r="2002" spans="2:14" ht="12.75" hidden="1" customHeight="1"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</row>
    <row r="2003" spans="2:14" ht="12.75" hidden="1" customHeight="1"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</row>
    <row r="2004" spans="2:14" ht="12.75" hidden="1" customHeight="1"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</row>
    <row r="2005" spans="2:14" ht="12.75" hidden="1" customHeight="1"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</row>
    <row r="2006" spans="2:14" ht="12.75" hidden="1" customHeight="1"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</row>
    <row r="2007" spans="2:14" ht="12.75" hidden="1" customHeight="1"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</row>
    <row r="2008" spans="2:14" ht="12.75" hidden="1" customHeight="1"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</row>
    <row r="2009" spans="2:14" ht="12.75" hidden="1" customHeight="1"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</row>
    <row r="2010" spans="2:14" ht="12.75" hidden="1" customHeight="1"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</row>
    <row r="2011" spans="2:14" ht="12.75" hidden="1" customHeight="1"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</row>
    <row r="2012" spans="2:14" ht="12.75" hidden="1" customHeight="1"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</row>
    <row r="2013" spans="2:14" ht="12.75" hidden="1" customHeight="1"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</row>
    <row r="2014" spans="2:14" ht="12.75" hidden="1" customHeight="1"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</row>
    <row r="2015" spans="2:14" ht="12.75" hidden="1" customHeight="1"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</row>
    <row r="2016" spans="2:14" ht="12.75" hidden="1" customHeight="1"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</row>
    <row r="2017" spans="2:14" ht="12.75" hidden="1" customHeight="1"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</row>
    <row r="2018" spans="2:14" ht="12.75" hidden="1" customHeight="1"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</row>
    <row r="2019" spans="2:14" ht="12.75" hidden="1" customHeight="1"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</row>
    <row r="2020" spans="2:14" ht="12.75" hidden="1" customHeight="1"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</row>
    <row r="2021" spans="2:14" ht="12.75" hidden="1" customHeight="1"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</row>
    <row r="2022" spans="2:14" ht="12.75" hidden="1" customHeight="1"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</row>
    <row r="2023" spans="2:14" ht="12.75" hidden="1" customHeight="1"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</row>
    <row r="2024" spans="2:14" ht="12.75" hidden="1" customHeight="1"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</row>
    <row r="2025" spans="2:14" ht="12.75" hidden="1" customHeight="1"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</row>
    <row r="2026" spans="2:14" ht="12.75" hidden="1" customHeight="1"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</row>
    <row r="2027" spans="2:14" ht="12.75" hidden="1" customHeight="1"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</row>
    <row r="2028" spans="2:14" ht="12.75" hidden="1" customHeight="1"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</row>
    <row r="2029" spans="2:14" ht="12.75" hidden="1" customHeight="1"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</row>
    <row r="2030" spans="2:14" ht="12.75" hidden="1" customHeight="1"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</row>
    <row r="2031" spans="2:14" ht="12.75" hidden="1" customHeight="1"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</row>
    <row r="2032" spans="2:14" ht="12.75" hidden="1" customHeight="1"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</row>
    <row r="2033" spans="2:14" ht="12.75" hidden="1" customHeight="1"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</row>
    <row r="2034" spans="2:14" ht="12.75" hidden="1" customHeight="1"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</row>
    <row r="2035" spans="2:14" ht="12.75" hidden="1" customHeight="1"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</row>
    <row r="2036" spans="2:14" ht="12.75" hidden="1" customHeight="1"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</row>
    <row r="2037" spans="2:14" ht="12.75" hidden="1" customHeight="1"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</row>
    <row r="2038" spans="2:14" ht="12.75" hidden="1" customHeight="1"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</row>
    <row r="2039" spans="2:14" ht="12.75" hidden="1" customHeight="1"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</row>
    <row r="2040" spans="2:14" ht="12.75" hidden="1" customHeight="1"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</row>
    <row r="2041" spans="2:14" ht="12.75" hidden="1" customHeight="1"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</row>
    <row r="2042" spans="2:14" ht="12.75" hidden="1" customHeight="1"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</row>
    <row r="2043" spans="2:14" ht="12.75" hidden="1" customHeight="1"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</row>
    <row r="2044" spans="2:14" ht="12.75" hidden="1" customHeight="1"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</row>
    <row r="2045" spans="2:14" ht="12.75" hidden="1" customHeight="1"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</row>
    <row r="2046" spans="2:14" ht="12.75" hidden="1" customHeight="1"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</row>
    <row r="2047" spans="2:14" ht="12.75" hidden="1" customHeight="1"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</row>
    <row r="2048" spans="2:14" ht="12.75" hidden="1" customHeight="1"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</row>
    <row r="2049" spans="2:14" ht="12.75" hidden="1" customHeight="1"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</row>
    <row r="2050" spans="2:14" ht="12.75" hidden="1" customHeight="1"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</row>
    <row r="2051" spans="2:14" ht="12.75" hidden="1" customHeight="1"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</row>
    <row r="2052" spans="2:14" ht="12.75" hidden="1" customHeight="1"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</row>
    <row r="2053" spans="2:14" ht="12.75" hidden="1" customHeight="1"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</row>
    <row r="2054" spans="2:14" ht="12.75" hidden="1" customHeight="1"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</row>
    <row r="2055" spans="2:14" ht="12.75" hidden="1" customHeight="1"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</row>
    <row r="2056" spans="2:14" ht="12.75" hidden="1" customHeight="1"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</row>
    <row r="2057" spans="2:14" ht="12.75" hidden="1" customHeight="1"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</row>
    <row r="2058" spans="2:14" ht="12.75" hidden="1" customHeight="1"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</row>
    <row r="2059" spans="2:14" ht="12.75" hidden="1" customHeight="1"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</row>
    <row r="2060" spans="2:14" ht="12.75" hidden="1" customHeight="1"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</row>
    <row r="2061" spans="2:14" ht="12.75" hidden="1" customHeight="1"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</row>
    <row r="2062" spans="2:14" ht="12.75" hidden="1" customHeight="1"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</row>
    <row r="2063" spans="2:14" ht="12.75" hidden="1" customHeight="1"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</row>
    <row r="2064" spans="2:14" ht="12.75" hidden="1" customHeight="1"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</row>
    <row r="2065" spans="2:14" ht="12.75" hidden="1" customHeight="1"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</row>
    <row r="2066" spans="2:14" ht="12.75" hidden="1" customHeight="1"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</row>
    <row r="2067" spans="2:14" ht="12.75" hidden="1" customHeight="1"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</row>
    <row r="2068" spans="2:14" ht="12.75" hidden="1" customHeight="1"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</row>
    <row r="2069" spans="2:14" ht="12.75" hidden="1" customHeight="1"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</row>
    <row r="2070" spans="2:14" ht="12.75" hidden="1" customHeight="1"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</row>
    <row r="2071" spans="2:14" ht="12.75" hidden="1" customHeight="1"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</row>
    <row r="2072" spans="2:14" ht="12.75" hidden="1" customHeight="1"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</row>
    <row r="2073" spans="2:14" ht="12.75" hidden="1" customHeight="1"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</row>
    <row r="2074" spans="2:14" ht="12.75" hidden="1" customHeight="1"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</row>
    <row r="2075" spans="2:14" ht="12.75" hidden="1" customHeight="1"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</row>
    <row r="2076" spans="2:14" ht="12.75" hidden="1" customHeight="1"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</row>
    <row r="2077" spans="2:14" ht="12.75" hidden="1" customHeight="1"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</row>
    <row r="2078" spans="2:14" ht="12.75" hidden="1" customHeight="1"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</row>
    <row r="2079" spans="2:14" ht="12.75" hidden="1" customHeight="1"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</row>
    <row r="2080" spans="2:14" ht="12.75" hidden="1" customHeight="1"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</row>
    <row r="2081" spans="2:14" ht="12.75" hidden="1" customHeight="1"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</row>
    <row r="2082" spans="2:14" ht="12.75" hidden="1" customHeight="1"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</row>
    <row r="2083" spans="2:14" ht="12.75" hidden="1" customHeight="1"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</row>
    <row r="2084" spans="2:14" ht="12.75" hidden="1" customHeight="1"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</row>
    <row r="2085" spans="2:14" ht="12.75" hidden="1" customHeight="1"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</row>
    <row r="2086" spans="2:14" ht="12.75" hidden="1" customHeight="1"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</row>
    <row r="2087" spans="2:14" ht="12.75" hidden="1" customHeight="1"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</row>
    <row r="2088" spans="2:14" ht="12.75" hidden="1" customHeight="1"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</row>
    <row r="2089" spans="2:14" ht="12.75" hidden="1" customHeight="1"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</row>
    <row r="2090" spans="2:14" ht="12.75" hidden="1" customHeight="1"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</row>
    <row r="2091" spans="2:14" ht="12.75" hidden="1" customHeight="1"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</row>
    <row r="2092" spans="2:14" ht="12.75" hidden="1" customHeight="1"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</row>
    <row r="2093" spans="2:14" ht="12.75" hidden="1" customHeight="1"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</row>
    <row r="2094" spans="2:14" ht="12.75" hidden="1" customHeight="1"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</row>
    <row r="2095" spans="2:14" ht="12.75" hidden="1" customHeight="1"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</row>
    <row r="2096" spans="2:14" ht="12.75" hidden="1" customHeight="1"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</row>
    <row r="2097" spans="2:14" ht="12.75" hidden="1" customHeight="1"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</row>
    <row r="2098" spans="2:14" ht="12.75" hidden="1" customHeight="1"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</row>
    <row r="2099" spans="2:14" ht="12.75" hidden="1" customHeight="1"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</row>
    <row r="2100" spans="2:14" ht="12.75" hidden="1" customHeight="1"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</row>
    <row r="2101" spans="2:14" ht="12.75" hidden="1" customHeight="1"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</row>
    <row r="2102" spans="2:14" ht="12.75" hidden="1" customHeight="1"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</row>
    <row r="2103" spans="2:14" ht="12.75" hidden="1" customHeight="1"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</row>
    <row r="2104" spans="2:14" ht="12.75" hidden="1" customHeight="1"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</row>
    <row r="2105" spans="2:14" ht="12.75" hidden="1" customHeight="1"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</row>
    <row r="2106" spans="2:14" ht="12.75" hidden="1" customHeight="1"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</row>
    <row r="2107" spans="2:14" ht="12.75" hidden="1" customHeight="1"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</row>
    <row r="2108" spans="2:14" ht="12.75" hidden="1" customHeight="1"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</row>
    <row r="2109" spans="2:14" ht="12.75" hidden="1" customHeight="1"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</row>
    <row r="2110" spans="2:14" ht="12.75" hidden="1" customHeight="1"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</row>
    <row r="2111" spans="2:14" ht="12.75" hidden="1" customHeight="1"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</row>
    <row r="2112" spans="2:14" ht="12.75" hidden="1" customHeight="1"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</row>
    <row r="2113" spans="2:14" ht="12.75" hidden="1" customHeight="1"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</row>
    <row r="2114" spans="2:14" ht="12.75" hidden="1" customHeight="1"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</row>
    <row r="2115" spans="2:14" ht="12.75" hidden="1" customHeight="1"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</row>
    <row r="2116" spans="2:14" ht="12.75" hidden="1" customHeight="1"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</row>
    <row r="2117" spans="2:14" ht="12.75" hidden="1" customHeight="1"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</row>
    <row r="2118" spans="2:14" ht="12.75" hidden="1" customHeight="1"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</row>
    <row r="2119" spans="2:14" ht="12.75" hidden="1" customHeight="1"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</row>
    <row r="2120" spans="2:14" ht="12.75" hidden="1" customHeight="1"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</row>
    <row r="2121" spans="2:14" ht="12.75" hidden="1" customHeight="1"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</row>
    <row r="2122" spans="2:14" ht="12.75" hidden="1" customHeight="1"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</row>
    <row r="2123" spans="2:14" ht="12.75" hidden="1" customHeight="1"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</row>
    <row r="2124" spans="2:14" ht="12.75" hidden="1" customHeight="1"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</row>
    <row r="2125" spans="2:14" ht="12.75" hidden="1" customHeight="1"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</row>
    <row r="2126" spans="2:14" ht="12.75" hidden="1" customHeight="1"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</row>
    <row r="2127" spans="2:14" ht="12.75" hidden="1" customHeight="1"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</row>
    <row r="2128" spans="2:14" ht="12.75" hidden="1" customHeight="1"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</row>
    <row r="2129" spans="2:14" ht="12.75" hidden="1" customHeight="1"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</row>
    <row r="2130" spans="2:14" ht="12.75" hidden="1" customHeight="1"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</row>
    <row r="2131" spans="2:14" ht="12.75" hidden="1" customHeight="1"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</row>
    <row r="2132" spans="2:14" ht="12.75" hidden="1" customHeight="1"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</row>
    <row r="2133" spans="2:14" ht="12.75" hidden="1" customHeight="1"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</row>
    <row r="2134" spans="2:14" ht="12.75" hidden="1" customHeight="1"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</row>
    <row r="2135" spans="2:14" ht="12.75" hidden="1" customHeight="1"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</row>
    <row r="2136" spans="2:14" ht="12.75" hidden="1" customHeight="1"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</row>
    <row r="2137" spans="2:14" ht="12.75" hidden="1" customHeight="1"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</row>
    <row r="2138" spans="2:14" ht="12.75" hidden="1" customHeight="1"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</row>
    <row r="2139" spans="2:14" ht="12.75" hidden="1" customHeight="1"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</row>
    <row r="2140" spans="2:14" ht="12.75" hidden="1" customHeight="1"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</row>
    <row r="2141" spans="2:14" ht="12.75" hidden="1" customHeight="1"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</row>
    <row r="2142" spans="2:14" ht="12.75" hidden="1" customHeight="1"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</row>
    <row r="2143" spans="2:14" ht="12.75" hidden="1" customHeight="1"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</row>
    <row r="2144" spans="2:14" ht="12.75" hidden="1" customHeight="1"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</row>
    <row r="2145" spans="2:14" ht="12.75" hidden="1" customHeight="1"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</row>
    <row r="2146" spans="2:14" ht="12.75" hidden="1" customHeight="1"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</row>
    <row r="2147" spans="2:14" ht="12.75" hidden="1" customHeight="1"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</row>
    <row r="2148" spans="2:14" ht="12.75" hidden="1" customHeight="1"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</row>
    <row r="2149" spans="2:14" ht="12.75" hidden="1" customHeight="1"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</row>
    <row r="2150" spans="2:14" ht="12.75" hidden="1" customHeight="1"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</row>
    <row r="2151" spans="2:14" ht="12.75" hidden="1" customHeight="1"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</row>
    <row r="2152" spans="2:14" ht="12.75" hidden="1" customHeight="1"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</row>
    <row r="2153" spans="2:14" ht="12.75" hidden="1" customHeight="1"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</row>
    <row r="2154" spans="2:14" ht="12.75" hidden="1" customHeight="1"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</row>
    <row r="2155" spans="2:14" ht="12.75" hidden="1" customHeight="1"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</row>
    <row r="2156" spans="2:14" ht="12.75" hidden="1" customHeight="1"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</row>
    <row r="2157" spans="2:14" ht="12.75" hidden="1" customHeight="1"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</row>
    <row r="2158" spans="2:14" ht="12.75" hidden="1" customHeight="1"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</row>
    <row r="2159" spans="2:14" ht="12.75" hidden="1" customHeight="1"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</row>
    <row r="2160" spans="2:14" ht="12.75" hidden="1" customHeight="1"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</row>
    <row r="2161" spans="2:14" ht="12.75" hidden="1" customHeight="1"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</row>
    <row r="2162" spans="2:14" ht="12.75" hidden="1" customHeight="1"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</row>
    <row r="2163" spans="2:14" ht="12.75" hidden="1" customHeight="1"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</row>
    <row r="2164" spans="2:14" ht="12.75" hidden="1" customHeight="1"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</row>
    <row r="2165" spans="2:14" ht="12.75" hidden="1" customHeight="1"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</row>
    <row r="2166" spans="2:14" ht="12.75" hidden="1" customHeight="1"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</row>
    <row r="2167" spans="2:14" ht="12.75" hidden="1" customHeight="1"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</row>
    <row r="2168" spans="2:14" ht="12.75" hidden="1" customHeight="1"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</row>
    <row r="2169" spans="2:14" ht="12.75" hidden="1" customHeight="1"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</row>
    <row r="2170" spans="2:14" ht="12.75" hidden="1" customHeight="1"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</row>
    <row r="2171" spans="2:14" ht="12.75" hidden="1" customHeight="1"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</row>
    <row r="2172" spans="2:14" ht="12.75" hidden="1" customHeight="1"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</row>
    <row r="2173" spans="2:14" ht="12.75" hidden="1" customHeight="1"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</row>
    <row r="2174" spans="2:14" ht="12.75" hidden="1" customHeight="1"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</row>
    <row r="2175" spans="2:14" ht="12.75" hidden="1" customHeight="1"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</row>
    <row r="2176" spans="2:14" ht="12.75" hidden="1" customHeight="1"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</row>
    <row r="2177" spans="2:14" ht="12.75" hidden="1" customHeight="1"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</row>
    <row r="2178" spans="2:14" ht="12.75" hidden="1" customHeight="1"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</row>
    <row r="2179" spans="2:14" ht="12.75" hidden="1" customHeight="1"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</row>
    <row r="2180" spans="2:14" ht="12.75" hidden="1" customHeight="1"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</row>
    <row r="2181" spans="2:14" ht="12.75" hidden="1" customHeight="1"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</row>
    <row r="2182" spans="2:14" ht="12.75" hidden="1" customHeight="1"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</row>
    <row r="2183" spans="2:14" ht="12.75" hidden="1" customHeight="1"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</row>
    <row r="2184" spans="2:14" ht="12.75" hidden="1" customHeight="1"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</row>
    <row r="2185" spans="2:14" ht="12.75" hidden="1" customHeight="1"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</row>
    <row r="2186" spans="2:14" ht="12.75" hidden="1" customHeight="1"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</row>
    <row r="2187" spans="2:14" ht="12.75" hidden="1" customHeight="1"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</row>
    <row r="2188" spans="2:14" ht="12.75" hidden="1" customHeight="1"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</row>
    <row r="2189" spans="2:14" ht="12.75" hidden="1" customHeight="1"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</row>
    <row r="2190" spans="2:14" ht="12.75" hidden="1" customHeight="1"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</row>
    <row r="2191" spans="2:14" ht="12.75" hidden="1" customHeight="1"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</row>
    <row r="2192" spans="2:14" ht="12.75" hidden="1" customHeight="1"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</row>
    <row r="2193" spans="2:14" ht="12.75" hidden="1" customHeight="1"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</row>
    <row r="2194" spans="2:14" ht="12.75" hidden="1" customHeight="1"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</row>
    <row r="2195" spans="2:14" ht="12.75" hidden="1" customHeight="1"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</row>
    <row r="2196" spans="2:14" ht="12.75" hidden="1" customHeight="1"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</row>
    <row r="2197" spans="2:14" ht="12.75" hidden="1" customHeight="1"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</row>
    <row r="2198" spans="2:14" ht="12.75" hidden="1" customHeight="1"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</row>
    <row r="2199" spans="2:14" ht="12.75" hidden="1" customHeight="1"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</row>
    <row r="2200" spans="2:14" ht="12.75" hidden="1" customHeight="1"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</row>
    <row r="2201" spans="2:14" ht="12.75" hidden="1" customHeight="1"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</row>
    <row r="2202" spans="2:14" ht="12.75" hidden="1" customHeight="1"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</row>
    <row r="2203" spans="2:14" ht="12.75" hidden="1" customHeight="1"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</row>
    <row r="2204" spans="2:14" ht="12.75" hidden="1" customHeight="1"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</row>
    <row r="2205" spans="2:14" ht="12.75" hidden="1" customHeight="1"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</row>
    <row r="2206" spans="2:14" ht="12.75" hidden="1" customHeight="1"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</row>
    <row r="2207" spans="2:14" ht="12.75" hidden="1" customHeight="1"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</row>
    <row r="2208" spans="2:14" ht="12.75" hidden="1" customHeight="1"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</row>
    <row r="2209" spans="2:14" ht="12.75" hidden="1" customHeight="1"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</row>
    <row r="2210" spans="2:14" ht="12.75" hidden="1" customHeight="1"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</row>
    <row r="2211" spans="2:14" ht="12.75" hidden="1" customHeight="1"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</row>
    <row r="2212" spans="2:14" ht="12.75" hidden="1" customHeight="1"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</row>
    <row r="2213" spans="2:14" ht="12.75" hidden="1" customHeight="1"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</row>
    <row r="2214" spans="2:14" ht="12.75" hidden="1" customHeight="1"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</row>
    <row r="2215" spans="2:14" ht="12.75" hidden="1" customHeight="1"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</row>
    <row r="2216" spans="2:14" ht="12.75" hidden="1" customHeight="1"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</row>
    <row r="2217" spans="2:14" ht="12.75" hidden="1" customHeight="1"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</row>
    <row r="2218" spans="2:14" ht="12.75" hidden="1" customHeight="1"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</row>
    <row r="2219" spans="2:14" ht="12.75" hidden="1" customHeight="1"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</row>
    <row r="2220" spans="2:14" ht="12.75" hidden="1" customHeight="1"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</row>
    <row r="2221" spans="2:14" ht="12.75" hidden="1" customHeight="1"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</row>
    <row r="2222" spans="2:14" ht="12.75" hidden="1" customHeight="1"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</row>
    <row r="2223" spans="2:14" ht="12.75" hidden="1" customHeight="1"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</row>
    <row r="2224" spans="2:14" ht="12.75" hidden="1" customHeight="1"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</row>
    <row r="2225" spans="2:14" ht="12.75" hidden="1" customHeight="1"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</row>
    <row r="2226" spans="2:14" ht="12.75" hidden="1" customHeight="1"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</row>
    <row r="2227" spans="2:14" ht="12.75" hidden="1" customHeight="1"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</row>
    <row r="2228" spans="2:14" ht="12.75" hidden="1" customHeight="1"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</row>
    <row r="2229" spans="2:14" ht="12.75" hidden="1" customHeight="1"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</row>
    <row r="2230" spans="2:14" ht="12.75" hidden="1" customHeight="1"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</row>
    <row r="2231" spans="2:14" ht="12.75" hidden="1" customHeight="1"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</row>
    <row r="2232" spans="2:14" ht="12.75" hidden="1" customHeight="1"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</row>
    <row r="2233" spans="2:14" ht="12.75" hidden="1" customHeight="1"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</row>
    <row r="2234" spans="2:14" ht="12.75" hidden="1" customHeight="1"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</row>
    <row r="2235" spans="2:14" ht="12.75" hidden="1" customHeight="1"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</row>
    <row r="2236" spans="2:14" ht="12.75" hidden="1" customHeight="1"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</row>
    <row r="2237" spans="2:14" ht="12.75" hidden="1" customHeight="1"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</row>
    <row r="2238" spans="2:14" ht="12.75" hidden="1" customHeight="1"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</row>
    <row r="2239" spans="2:14" ht="12.75" hidden="1" customHeight="1"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</row>
    <row r="2240" spans="2:14" ht="12.75" hidden="1" customHeight="1"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</row>
    <row r="2241" spans="2:14" ht="12.75" hidden="1" customHeight="1"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</row>
    <row r="2242" spans="2:14" ht="12.75" hidden="1" customHeight="1"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</row>
    <row r="2243" spans="2:14" ht="12.75" hidden="1" customHeight="1"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</row>
    <row r="2244" spans="2:14" ht="12.75" hidden="1" customHeight="1"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</row>
    <row r="2245" spans="2:14" ht="12.75" hidden="1" customHeight="1"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</row>
    <row r="2246" spans="2:14" ht="12.75" hidden="1" customHeight="1"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</row>
    <row r="2247" spans="2:14" ht="12.75" hidden="1" customHeight="1"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</row>
    <row r="2248" spans="2:14" ht="12.75" hidden="1" customHeight="1"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</row>
    <row r="2249" spans="2:14" ht="12.75" hidden="1" customHeight="1"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</row>
    <row r="2250" spans="2:14" ht="12.75" hidden="1" customHeight="1"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</row>
    <row r="2251" spans="2:14" ht="12.75" hidden="1" customHeight="1"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</row>
    <row r="2252" spans="2:14" ht="12.75" hidden="1" customHeight="1"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</row>
    <row r="2253" spans="2:14" ht="12.75" hidden="1" customHeight="1"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</row>
    <row r="2254" spans="2:14" ht="12.75" hidden="1" customHeight="1"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</row>
    <row r="2255" spans="2:14" ht="12.75" hidden="1" customHeight="1"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</row>
    <row r="2256" spans="2:14" ht="12.75" hidden="1" customHeight="1"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</row>
    <row r="2257" spans="2:14" ht="12.75" hidden="1" customHeight="1"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</row>
    <row r="2258" spans="2:14" ht="12.75" hidden="1" customHeight="1"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</row>
    <row r="2259" spans="2:14" ht="12.75" hidden="1" customHeight="1"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</row>
    <row r="2260" spans="2:14" ht="12.75" hidden="1" customHeight="1"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</row>
    <row r="2261" spans="2:14" ht="12.75" hidden="1" customHeight="1"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</row>
    <row r="2262" spans="2:14" ht="12.75" hidden="1" customHeight="1"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</row>
    <row r="2263" spans="2:14" ht="12.75" hidden="1" customHeight="1"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</row>
    <row r="2264" spans="2:14" ht="12.75" hidden="1" customHeight="1"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</row>
    <row r="2265" spans="2:14" ht="12.75" hidden="1" customHeight="1"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</row>
    <row r="2266" spans="2:14" ht="12.75" hidden="1" customHeight="1"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</row>
    <row r="2267" spans="2:14" ht="12.75" hidden="1" customHeight="1"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</row>
    <row r="2268" spans="2:14" ht="12.75" hidden="1" customHeight="1"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</row>
    <row r="2269" spans="2:14" ht="12.75" hidden="1" customHeight="1"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</row>
    <row r="2270" spans="2:14" ht="12.75" hidden="1" customHeight="1"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</row>
    <row r="2271" spans="2:14" ht="12.75" hidden="1" customHeight="1"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</row>
    <row r="2272" spans="2:14" ht="12.75" hidden="1" customHeight="1"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</row>
    <row r="2273" spans="2:14" ht="12.75" hidden="1" customHeight="1"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</row>
    <row r="2274" spans="2:14" ht="12.75" hidden="1" customHeight="1"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</row>
    <row r="2275" spans="2:14" ht="12.75" hidden="1" customHeight="1"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</row>
    <row r="2276" spans="2:14" ht="12.75" hidden="1" customHeight="1"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</row>
    <row r="2277" spans="2:14" ht="12.75" hidden="1" customHeight="1"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</row>
    <row r="2278" spans="2:14" ht="12.75" hidden="1" customHeight="1"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</row>
    <row r="2279" spans="2:14" ht="12.75" hidden="1" customHeight="1"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</row>
    <row r="2280" spans="2:14" ht="12.75" hidden="1" customHeight="1"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</row>
    <row r="2281" spans="2:14" ht="12.75" hidden="1" customHeight="1"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</row>
    <row r="2282" spans="2:14" ht="12.75" hidden="1" customHeight="1"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</row>
    <row r="2283" spans="2:14" ht="12.75" hidden="1" customHeight="1"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</row>
    <row r="2284" spans="2:14" ht="12.75" hidden="1" customHeight="1"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</row>
    <row r="2285" spans="2:14" ht="12.75" hidden="1" customHeight="1"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</row>
    <row r="2286" spans="2:14" ht="12.75" hidden="1" customHeight="1"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</row>
    <row r="2287" spans="2:14" ht="12.75" hidden="1" customHeight="1"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</row>
    <row r="2288" spans="2:14" ht="12.75" hidden="1" customHeight="1"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</row>
    <row r="2289" spans="2:14" ht="12.75" hidden="1" customHeight="1"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</row>
    <row r="2290" spans="2:14" ht="12.75" hidden="1" customHeight="1"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</row>
    <row r="2291" spans="2:14" ht="12.75" hidden="1" customHeight="1"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</row>
    <row r="2292" spans="2:14" ht="12.75" hidden="1" customHeight="1"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</row>
    <row r="2293" spans="2:14" ht="12.75" hidden="1" customHeight="1"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</row>
    <row r="2294" spans="2:14" ht="12.75" hidden="1" customHeight="1"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</row>
    <row r="2295" spans="2:14" ht="12.75" hidden="1" customHeight="1"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</row>
    <row r="2296" spans="2:14" ht="12.75" hidden="1" customHeight="1"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</row>
    <row r="2297" spans="2:14" ht="12.75" hidden="1" customHeight="1"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</row>
    <row r="2298" spans="2:14" ht="12.75" hidden="1" customHeight="1"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</row>
    <row r="2299" spans="2:14" ht="12.75" hidden="1" customHeight="1"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</row>
    <row r="2300" spans="2:14" ht="12.75" hidden="1" customHeight="1"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</row>
    <row r="2301" spans="2:14" ht="12.75" hidden="1" customHeight="1"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</row>
    <row r="2302" spans="2:14" ht="12.75" hidden="1" customHeight="1"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</row>
    <row r="2303" spans="2:14" ht="12.75" hidden="1" customHeight="1"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</row>
    <row r="2304" spans="2:14" ht="12.75" hidden="1" customHeight="1"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</row>
    <row r="2305" spans="2:14" ht="12.75" hidden="1" customHeight="1"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</row>
    <row r="2306" spans="2:14" ht="12.75" hidden="1" customHeight="1"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</row>
    <row r="2307" spans="2:14" ht="12.75" hidden="1" customHeight="1"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</row>
    <row r="2308" spans="2:14" ht="12.75" hidden="1" customHeight="1"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</row>
    <row r="2309" spans="2:14" ht="12.75" hidden="1" customHeight="1"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</row>
    <row r="2310" spans="2:14" ht="12.75" hidden="1" customHeight="1"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</row>
    <row r="2311" spans="2:14" ht="12.75" hidden="1" customHeight="1"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</row>
    <row r="2312" spans="2:14" ht="12.75" hidden="1" customHeight="1"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</row>
    <row r="2313" spans="2:14" ht="12.75" hidden="1" customHeight="1"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</row>
    <row r="2314" spans="2:14" ht="12.75" hidden="1" customHeight="1"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</row>
    <row r="2315" spans="2:14" ht="12.75" hidden="1" customHeight="1"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</row>
    <row r="2316" spans="2:14" ht="12.75" hidden="1" customHeight="1"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</row>
    <row r="2317" spans="2:14" ht="12.75" hidden="1" customHeight="1"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</row>
    <row r="2318" spans="2:14" ht="12.75" hidden="1" customHeight="1"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</row>
    <row r="2319" spans="2:14" ht="12.75" hidden="1" customHeight="1"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</row>
    <row r="2320" spans="2:14" ht="12.75" hidden="1" customHeight="1"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</row>
    <row r="2321" spans="2:14" ht="12.75" hidden="1" customHeight="1"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</row>
    <row r="2322" spans="2:14" ht="12.75" hidden="1" customHeight="1"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</row>
    <row r="2323" spans="2:14" ht="12.75" hidden="1" customHeight="1"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</row>
    <row r="2324" spans="2:14" ht="12.75" hidden="1" customHeight="1"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</row>
    <row r="2325" spans="2:14" ht="12.75" hidden="1" customHeight="1"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</row>
    <row r="2326" spans="2:14" ht="12.75" hidden="1" customHeight="1"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</row>
    <row r="2327" spans="2:14" ht="12.75" hidden="1" customHeight="1"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</row>
    <row r="2328" spans="2:14" ht="12.75" hidden="1" customHeight="1"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</row>
    <row r="2329" spans="2:14" ht="12.75" hidden="1" customHeight="1"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</row>
    <row r="2330" spans="2:14" ht="12.75" hidden="1" customHeight="1"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</row>
    <row r="2331" spans="2:14" ht="12.75" hidden="1" customHeight="1"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</row>
    <row r="2332" spans="2:14" ht="12.75" hidden="1" customHeight="1"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</row>
    <row r="2333" spans="2:14" ht="12.75" hidden="1" customHeight="1"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</row>
    <row r="2334" spans="2:14" ht="12.75" hidden="1" customHeight="1"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</row>
    <row r="2335" spans="2:14" ht="12.75" hidden="1" customHeight="1"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</row>
    <row r="2336" spans="2:14" ht="12.75" hidden="1" customHeight="1"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</row>
    <row r="2337" spans="2:14" ht="12.75" hidden="1" customHeight="1"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</row>
    <row r="2338" spans="2:14" ht="12.75" hidden="1" customHeight="1"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</row>
    <row r="2339" spans="2:14" ht="12.75" hidden="1" customHeight="1"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</row>
    <row r="2340" spans="2:14" ht="12.75" hidden="1" customHeight="1"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</row>
    <row r="2341" spans="2:14" ht="12.75" hidden="1" customHeight="1"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</row>
    <row r="2342" spans="2:14" ht="12.75" hidden="1" customHeight="1"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</row>
    <row r="2343" spans="2:14" ht="12.75" hidden="1" customHeight="1"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</row>
    <row r="2344" spans="2:14" ht="12.75" hidden="1" customHeight="1"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</row>
    <row r="2345" spans="2:14" ht="12.75" hidden="1" customHeight="1"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</row>
    <row r="2346" spans="2:14" ht="12.75" hidden="1" customHeight="1"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</row>
    <row r="2347" spans="2:14" ht="12.75" hidden="1" customHeight="1"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</row>
    <row r="2348" spans="2:14" ht="12.75" hidden="1" customHeight="1"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</row>
    <row r="2349" spans="2:14" ht="12.75" hidden="1" customHeight="1"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</row>
    <row r="2350" spans="2:14" ht="12.75" hidden="1" customHeight="1"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</row>
    <row r="2351" spans="2:14" ht="12.75" hidden="1" customHeight="1"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</row>
    <row r="2352" spans="2:14" ht="12.75" hidden="1" customHeight="1"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</row>
    <row r="2353" spans="2:14" ht="12.75" hidden="1" customHeight="1"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</row>
    <row r="2354" spans="2:14" ht="12.75" hidden="1" customHeight="1"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</row>
    <row r="2355" spans="2:14" ht="12.75" hidden="1" customHeight="1"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</row>
    <row r="2356" spans="2:14" ht="12.75" hidden="1" customHeight="1"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</row>
    <row r="2357" spans="2:14" ht="12.75" hidden="1" customHeight="1"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</row>
    <row r="2358" spans="2:14" ht="12.75" hidden="1" customHeight="1"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</row>
    <row r="2359" spans="2:14" ht="12.75" hidden="1" customHeight="1"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</row>
    <row r="2360" spans="2:14" ht="12.75" hidden="1" customHeight="1"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</row>
    <row r="2361" spans="2:14" ht="12.75" hidden="1" customHeight="1"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</row>
    <row r="2362" spans="2:14" ht="12.75" hidden="1" customHeight="1"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</row>
    <row r="2363" spans="2:14" ht="12.75" hidden="1" customHeight="1"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</row>
    <row r="2364" spans="2:14" ht="12.75" hidden="1" customHeight="1"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</row>
    <row r="2365" spans="2:14" ht="12.75" hidden="1" customHeight="1"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</row>
    <row r="2366" spans="2:14" ht="12.75" hidden="1" customHeight="1"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</row>
    <row r="2367" spans="2:14" ht="12.75" hidden="1" customHeight="1"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</row>
    <row r="2368" spans="2:14" ht="12.75" hidden="1" customHeight="1"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</row>
    <row r="2369" spans="2:14" ht="12.75" hidden="1" customHeight="1"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</row>
    <row r="2370" spans="2:14" ht="12.75" hidden="1" customHeight="1"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</row>
    <row r="2371" spans="2:14" ht="12.75" hidden="1" customHeight="1"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</row>
    <row r="2372" spans="2:14" ht="12.75" hidden="1" customHeight="1"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</row>
    <row r="2373" spans="2:14" ht="12.75" hidden="1" customHeight="1"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</row>
    <row r="2374" spans="2:14" ht="12.75" hidden="1" customHeight="1"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</row>
    <row r="2375" spans="2:14" ht="12.75" hidden="1" customHeight="1"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</row>
    <row r="2376" spans="2:14" ht="12.75" hidden="1" customHeight="1"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</row>
    <row r="2377" spans="2:14" ht="12.75" hidden="1" customHeight="1"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</row>
    <row r="2378" spans="2:14" ht="12.75" hidden="1" customHeight="1"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</row>
    <row r="2379" spans="2:14" ht="12.75" hidden="1" customHeight="1"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</row>
    <row r="2380" spans="2:14" ht="12.75" hidden="1" customHeight="1"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</row>
    <row r="2381" spans="2:14" ht="12.75" hidden="1" customHeight="1"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</row>
    <row r="2382" spans="2:14" ht="12.75" hidden="1" customHeight="1"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</row>
    <row r="2383" spans="2:14" ht="12.75" hidden="1" customHeight="1"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</row>
    <row r="2384" spans="2:14" ht="12.75" hidden="1" customHeight="1"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</row>
    <row r="2385" spans="2:14" ht="12.75" hidden="1" customHeight="1"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</row>
    <row r="2386" spans="2:14" ht="12.75" hidden="1" customHeight="1"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</row>
    <row r="2387" spans="2:14" ht="12.75" hidden="1" customHeight="1"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</row>
    <row r="2388" spans="2:14" ht="12.75" hidden="1" customHeight="1"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</row>
    <row r="2389" spans="2:14" ht="12.75" hidden="1" customHeight="1"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</row>
    <row r="2390" spans="2:14" ht="12.75" hidden="1" customHeight="1"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</row>
    <row r="2391" spans="2:14" ht="12.75" hidden="1" customHeight="1"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</row>
    <row r="2392" spans="2:14" ht="12.75" hidden="1" customHeight="1"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</row>
    <row r="2393" spans="2:14" ht="12.75" hidden="1" customHeight="1"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</row>
    <row r="2394" spans="2:14" ht="12.75" hidden="1" customHeight="1"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</row>
    <row r="2395" spans="2:14" ht="12.75" hidden="1" customHeight="1"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</row>
    <row r="2396" spans="2:14" ht="12.75" hidden="1" customHeight="1"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</row>
    <row r="2397" spans="2:14" ht="12.75" hidden="1" customHeight="1"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</row>
    <row r="2398" spans="2:14" ht="12.75" hidden="1" customHeight="1"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</row>
    <row r="2399" spans="2:14" ht="12.75" hidden="1" customHeight="1"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</row>
    <row r="2400" spans="2:14" ht="12.75" hidden="1" customHeight="1"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</row>
    <row r="2401" spans="2:14" ht="12.75" hidden="1" customHeight="1"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</row>
    <row r="2402" spans="2:14" ht="12.75" hidden="1" customHeight="1"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</row>
    <row r="2403" spans="2:14" ht="12.75" hidden="1" customHeight="1"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</row>
    <row r="2404" spans="2:14" ht="12.75" hidden="1" customHeight="1"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</row>
    <row r="2405" spans="2:14" ht="12.75" hidden="1" customHeight="1"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</row>
    <row r="2406" spans="2:14" ht="12.75" hidden="1" customHeight="1"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</row>
    <row r="2407" spans="2:14" ht="12.75" hidden="1" customHeight="1"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</row>
    <row r="2408" spans="2:14" ht="12.75" hidden="1" customHeight="1"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</row>
    <row r="2409" spans="2:14" ht="12.75" hidden="1" customHeight="1"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</row>
    <row r="2410" spans="2:14" ht="12.75" hidden="1" customHeight="1"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</row>
    <row r="2411" spans="2:14" ht="12.75" hidden="1" customHeight="1"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</row>
    <row r="2412" spans="2:14" ht="12.75" hidden="1" customHeight="1"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</row>
    <row r="2413" spans="2:14" ht="12.75" hidden="1" customHeight="1"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</row>
    <row r="2414" spans="2:14" ht="12.75" hidden="1" customHeight="1"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</row>
    <row r="2415" spans="2:14" ht="12.75" hidden="1" customHeight="1"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</row>
    <row r="2416" spans="2:14" ht="12.75" hidden="1" customHeight="1"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</row>
    <row r="2417" spans="2:14" ht="12.75" hidden="1" customHeight="1"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</row>
    <row r="2418" spans="2:14" ht="12.75" hidden="1" customHeight="1"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</row>
    <row r="2419" spans="2:14" ht="12.75" hidden="1" customHeight="1"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</row>
    <row r="2420" spans="2:14" ht="12.75" hidden="1" customHeight="1"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</row>
    <row r="2421" spans="2:14" ht="12.75" hidden="1" customHeight="1"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</row>
    <row r="2422" spans="2:14" ht="12.75" hidden="1" customHeight="1"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</row>
    <row r="2423" spans="2:14" ht="12.75" hidden="1" customHeight="1"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</row>
    <row r="2424" spans="2:14" ht="12.75" hidden="1" customHeight="1"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</row>
    <row r="2425" spans="2:14" ht="12.75" hidden="1" customHeight="1"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</row>
    <row r="2426" spans="2:14" ht="12.75" hidden="1" customHeight="1"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</row>
    <row r="2427" spans="2:14" ht="12.75" hidden="1" customHeight="1"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</row>
    <row r="2428" spans="2:14" ht="12.75" hidden="1" customHeight="1"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</row>
    <row r="2429" spans="2:14" ht="12.75" hidden="1" customHeight="1"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</row>
    <row r="2430" spans="2:14" ht="12.75" hidden="1" customHeight="1"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</row>
    <row r="2431" spans="2:14" ht="12.75" hidden="1" customHeight="1"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</row>
    <row r="2432" spans="2:14" ht="12.75" hidden="1" customHeight="1"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</row>
    <row r="2433" spans="2:14" ht="12.75" hidden="1" customHeight="1"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</row>
    <row r="2434" spans="2:14" ht="12.75" hidden="1" customHeight="1"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</row>
    <row r="2435" spans="2:14" ht="12.75" hidden="1" customHeight="1"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</row>
    <row r="2436" spans="2:14" ht="12.75" hidden="1" customHeight="1"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</row>
    <row r="2437" spans="2:14" ht="12.75" hidden="1" customHeight="1"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</row>
    <row r="2438" spans="2:14" ht="12.75" hidden="1" customHeight="1"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</row>
    <row r="2439" spans="2:14" ht="12.75" hidden="1" customHeight="1"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</row>
    <row r="2440" spans="2:14" ht="12.75" hidden="1" customHeight="1"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</row>
    <row r="2441" spans="2:14" ht="12.75" hidden="1" customHeight="1"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</row>
    <row r="2442" spans="2:14" ht="12.75" hidden="1" customHeight="1"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</row>
    <row r="2443" spans="2:14" ht="12.75" hidden="1" customHeight="1"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</row>
    <row r="2444" spans="2:14" ht="12.75" hidden="1" customHeight="1"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</row>
    <row r="2445" spans="2:14" ht="12.75" hidden="1" customHeight="1"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</row>
    <row r="2446" spans="2:14" ht="12.75" hidden="1" customHeight="1"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</row>
    <row r="2447" spans="2:14" ht="12.75" hidden="1" customHeight="1"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</row>
    <row r="2448" spans="2:14" ht="12.75" hidden="1" customHeight="1"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</row>
    <row r="2449" spans="2:14" ht="12.75" hidden="1" customHeight="1"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</row>
    <row r="2450" spans="2:14" ht="12.75" hidden="1" customHeight="1"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</row>
    <row r="2451" spans="2:14" ht="12.75" hidden="1" customHeight="1"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</row>
    <row r="2452" spans="2:14" ht="12.75" hidden="1" customHeight="1"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</row>
    <row r="2453" spans="2:14" ht="12.75" hidden="1" customHeight="1"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</row>
    <row r="2454" spans="2:14" ht="12.75" hidden="1" customHeight="1"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</row>
    <row r="2455" spans="2:14" ht="12.75" hidden="1" customHeight="1"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</row>
    <row r="2456" spans="2:14" ht="12.75" hidden="1" customHeight="1"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</row>
    <row r="2457" spans="2:14" ht="12.75" hidden="1" customHeight="1"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</row>
    <row r="2458" spans="2:14" ht="12.75" hidden="1" customHeight="1"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</row>
    <row r="2459" spans="2:14" ht="12.75" hidden="1" customHeight="1"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</row>
    <row r="2460" spans="2:14" ht="12.75" hidden="1" customHeight="1"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</row>
    <row r="2461" spans="2:14" ht="12.75" hidden="1" customHeight="1"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</row>
    <row r="2462" spans="2:14" ht="12.75" hidden="1" customHeight="1"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</row>
    <row r="2463" spans="2:14" ht="12.75" hidden="1" customHeight="1"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</row>
    <row r="2464" spans="2:14" ht="12.75" hidden="1" customHeight="1"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</row>
    <row r="2465" spans="2:14" ht="12.75" hidden="1" customHeight="1"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</row>
    <row r="2466" spans="2:14" ht="12.75" hidden="1" customHeight="1"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</row>
    <row r="2467" spans="2:14" ht="12.75" hidden="1" customHeight="1"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</row>
    <row r="2468" spans="2:14" ht="12.75" hidden="1" customHeight="1"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</row>
    <row r="2469" spans="2:14" ht="12.75" hidden="1" customHeight="1"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</row>
    <row r="2470" spans="2:14" ht="12.75" hidden="1" customHeight="1"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</row>
    <row r="2471" spans="2:14" ht="12.75" hidden="1" customHeight="1"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</row>
    <row r="2472" spans="2:14" ht="12.75" hidden="1" customHeight="1"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</row>
    <row r="2473" spans="2:14" ht="12.75" hidden="1" customHeight="1"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</row>
    <row r="2474" spans="2:14" ht="12.75" hidden="1" customHeight="1"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</row>
    <row r="2475" spans="2:14" ht="12.75" hidden="1" customHeight="1"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</row>
    <row r="2476" spans="2:14" ht="12.75" hidden="1" customHeight="1"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</row>
    <row r="2477" spans="2:14" ht="12.75" hidden="1" customHeight="1"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</row>
    <row r="2478" spans="2:14" ht="12.75" hidden="1" customHeight="1"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</row>
    <row r="2479" spans="2:14" ht="12.75" hidden="1" customHeight="1"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</row>
    <row r="2480" spans="2:14" ht="12.75" hidden="1" customHeight="1"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</row>
    <row r="2481" spans="2:14" ht="12.75" hidden="1" customHeight="1"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</row>
    <row r="2482" spans="2:14" ht="12.75" hidden="1" customHeight="1"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</row>
    <row r="2483" spans="2:14" ht="12.75" hidden="1" customHeight="1"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</row>
    <row r="2484" spans="2:14" ht="12.75" hidden="1" customHeight="1"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</row>
    <row r="2485" spans="2:14" ht="12.75" hidden="1" customHeight="1"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</row>
    <row r="2486" spans="2:14" ht="12.75" hidden="1" customHeight="1"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</row>
    <row r="2487" spans="2:14" ht="12.75" hidden="1" customHeight="1"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</row>
    <row r="2488" spans="2:14" ht="12.75" hidden="1" customHeight="1"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</row>
    <row r="2489" spans="2:14" ht="12.75" hidden="1" customHeight="1"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</row>
    <row r="2490" spans="2:14" ht="12.75" hidden="1" customHeight="1"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</row>
    <row r="2491" spans="2:14" ht="12.75" hidden="1" customHeight="1"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</row>
    <row r="2492" spans="2:14" ht="12.75" hidden="1" customHeight="1"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</row>
    <row r="2493" spans="2:14" ht="12.75" hidden="1" customHeight="1"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</row>
    <row r="2494" spans="2:14" ht="12.75" hidden="1" customHeight="1"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</row>
    <row r="2495" spans="2:14" ht="12.75" hidden="1" customHeight="1"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</row>
    <row r="2496" spans="2:14" ht="12.75" hidden="1" customHeight="1"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</row>
    <row r="2497" spans="2:14" ht="12.75" hidden="1" customHeight="1"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</row>
    <row r="2498" spans="2:14" ht="12.75" hidden="1" customHeight="1"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</row>
    <row r="2499" spans="2:14" ht="12.75" hidden="1" customHeight="1"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</row>
    <row r="2500" spans="2:14" ht="12.75" hidden="1" customHeight="1"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</row>
    <row r="2501" spans="2:14" ht="12.75" hidden="1" customHeight="1"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</row>
    <row r="2502" spans="2:14" ht="12.75" hidden="1" customHeight="1"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</row>
    <row r="2503" spans="2:14" ht="12.75" hidden="1" customHeight="1"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</row>
    <row r="2504" spans="2:14" ht="12.75" hidden="1" customHeight="1"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</row>
    <row r="2505" spans="2:14" ht="12.75" hidden="1" customHeight="1"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</row>
    <row r="2506" spans="2:14" ht="12.75" hidden="1" customHeight="1"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</row>
    <row r="2507" spans="2:14" ht="12.75" hidden="1" customHeight="1"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</row>
    <row r="2508" spans="2:14" ht="12.75" hidden="1" customHeight="1"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</row>
    <row r="2509" spans="2:14" ht="12.75" hidden="1" customHeight="1"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</row>
    <row r="2510" spans="2:14" ht="12.75" hidden="1" customHeight="1"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</row>
    <row r="2511" spans="2:14" ht="12.75" hidden="1" customHeight="1"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</row>
    <row r="2512" spans="2:14" ht="12.75" hidden="1" customHeight="1"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</row>
    <row r="2513" spans="2:14" ht="12.75" hidden="1" customHeight="1"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</row>
    <row r="2514" spans="2:14" ht="12.75" hidden="1" customHeight="1"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</row>
    <row r="2515" spans="2:14" ht="12.75" hidden="1" customHeight="1"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</row>
    <row r="2516" spans="2:14" ht="12.75" hidden="1" customHeight="1"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</row>
    <row r="2517" spans="2:14" ht="12.75" hidden="1" customHeight="1"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</row>
    <row r="2518" spans="2:14" ht="12.75" hidden="1" customHeight="1"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</row>
    <row r="2519" spans="2:14" ht="12.75" hidden="1" customHeight="1"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</row>
    <row r="2520" spans="2:14" ht="12.75" hidden="1" customHeight="1"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</row>
    <row r="2521" spans="2:14" ht="12.75" hidden="1" customHeight="1"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</row>
    <row r="2522" spans="2:14" ht="12.75" hidden="1" customHeight="1"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</row>
    <row r="2523" spans="2:14" ht="12.75" hidden="1" customHeight="1"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</row>
    <row r="2524" spans="2:14" ht="12.75" hidden="1" customHeight="1"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</row>
    <row r="2525" spans="2:14" ht="12.75" hidden="1" customHeight="1"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</row>
    <row r="2526" spans="2:14" ht="12.75" hidden="1" customHeight="1"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</row>
    <row r="2527" spans="2:14" ht="12.75" hidden="1" customHeight="1"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</row>
    <row r="2528" spans="2:14" ht="12.75" hidden="1" customHeight="1"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</row>
    <row r="2529" spans="2:14" ht="12.75" hidden="1" customHeight="1"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</row>
    <row r="2530" spans="2:14" ht="12.75" hidden="1" customHeight="1"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</row>
    <row r="2531" spans="2:14" ht="12.75" hidden="1" customHeight="1"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</row>
    <row r="2532" spans="2:14" ht="12.75" hidden="1" customHeight="1"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</row>
    <row r="2533" spans="2:14" ht="12.75" hidden="1" customHeight="1"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</row>
    <row r="2534" spans="2:14" ht="12.75" hidden="1" customHeight="1"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</row>
    <row r="2535" spans="2:14" ht="12.75" hidden="1" customHeight="1"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</row>
    <row r="2536" spans="2:14" ht="12.75" hidden="1" customHeight="1"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</row>
    <row r="2537" spans="2:14" ht="12.75" hidden="1" customHeight="1"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</row>
    <row r="2538" spans="2:14" ht="12.75" hidden="1" customHeight="1"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</row>
    <row r="2539" spans="2:14" ht="12.75" hidden="1" customHeight="1"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</row>
    <row r="2540" spans="2:14" ht="12.75" hidden="1" customHeight="1"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</row>
    <row r="2541" spans="2:14" ht="12.75" hidden="1" customHeight="1"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</row>
    <row r="2542" spans="2:14" ht="12.75" hidden="1" customHeight="1"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</row>
    <row r="2543" spans="2:14" ht="12.75" hidden="1" customHeight="1"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</row>
    <row r="2544" spans="2:14" ht="12.75" hidden="1" customHeight="1"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</row>
    <row r="2545" spans="2:14" ht="12.75" hidden="1" customHeight="1"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</row>
    <row r="2546" spans="2:14" ht="12.75" hidden="1" customHeight="1"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</row>
    <row r="2547" spans="2:14" ht="12.75" hidden="1" customHeight="1"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</row>
    <row r="2548" spans="2:14" ht="12.75" hidden="1" customHeight="1"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</row>
    <row r="2549" spans="2:14" ht="12.75" hidden="1" customHeight="1"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</row>
    <row r="2550" spans="2:14" ht="12.75" hidden="1" customHeight="1"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</row>
    <row r="2551" spans="2:14" ht="12.75" hidden="1" customHeight="1"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</row>
    <row r="2552" spans="2:14" ht="12.75" hidden="1" customHeight="1"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</row>
    <row r="2553" spans="2:14" ht="12.75" hidden="1" customHeight="1"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</row>
    <row r="2554" spans="2:14" ht="12.75" hidden="1" customHeight="1"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</row>
    <row r="2555" spans="2:14" ht="12.75" hidden="1" customHeight="1"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</row>
    <row r="2556" spans="2:14" ht="12.75" hidden="1" customHeight="1"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</row>
    <row r="2557" spans="2:14" ht="12.75" hidden="1" customHeight="1"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</row>
    <row r="2558" spans="2:14" ht="12.75" hidden="1" customHeight="1"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</row>
    <row r="2559" spans="2:14" ht="12.75" hidden="1" customHeight="1"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</row>
    <row r="2560" spans="2:14" ht="12.75" hidden="1" customHeight="1"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</row>
    <row r="2561" spans="2:14" ht="12.75" hidden="1" customHeight="1"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</row>
    <row r="2562" spans="2:14" ht="12.75" hidden="1" customHeight="1"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</row>
    <row r="2563" spans="2:14" ht="12.75" hidden="1" customHeight="1"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</row>
    <row r="2564" spans="2:14" ht="12.75" hidden="1" customHeight="1"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</row>
    <row r="2565" spans="2:14" ht="12.75" hidden="1" customHeight="1"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</row>
    <row r="2566" spans="2:14" ht="12.75" hidden="1" customHeight="1"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</row>
    <row r="2567" spans="2:14" ht="12.75" hidden="1" customHeight="1"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</row>
    <row r="2568" spans="2:14" ht="12.75" hidden="1" customHeight="1"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</row>
    <row r="2569" spans="2:14" ht="12.75" hidden="1" customHeight="1"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</row>
    <row r="2570" spans="2:14" ht="12.75" hidden="1" customHeight="1"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</row>
    <row r="2571" spans="2:14" ht="12.75" hidden="1" customHeight="1"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</row>
    <row r="2572" spans="2:14" ht="12.75" hidden="1" customHeight="1"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</row>
    <row r="2573" spans="2:14" ht="12.75" hidden="1" customHeight="1"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</row>
    <row r="2574" spans="2:14" ht="12.75" hidden="1" customHeight="1"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</row>
    <row r="2575" spans="2:14" ht="12.75" hidden="1" customHeight="1"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</row>
    <row r="2576" spans="2:14" ht="12.75" hidden="1" customHeight="1"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</row>
    <row r="2577" spans="2:14" ht="12.75" hidden="1" customHeight="1"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</row>
    <row r="2578" spans="2:14" ht="12.75" hidden="1" customHeight="1"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</row>
    <row r="2579" spans="2:14" ht="12.75" hidden="1" customHeight="1"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</row>
    <row r="2580" spans="2:14" ht="12.75" hidden="1" customHeight="1"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</row>
    <row r="2581" spans="2:14" ht="12.75" hidden="1" customHeight="1"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</row>
    <row r="2582" spans="2:14" ht="12.75" hidden="1" customHeight="1"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</row>
    <row r="2583" spans="2:14" ht="12.75" hidden="1" customHeight="1"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</row>
    <row r="2584" spans="2:14" ht="12.75" hidden="1" customHeight="1"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</row>
    <row r="2585" spans="2:14" ht="12.75" hidden="1" customHeight="1"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</row>
    <row r="2586" spans="2:14" ht="12.75" hidden="1" customHeight="1"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</row>
    <row r="2587" spans="2:14" ht="12.75" hidden="1" customHeight="1"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</row>
    <row r="2588" spans="2:14" ht="12.75" hidden="1" customHeight="1"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</row>
    <row r="2589" spans="2:14" ht="12.75" hidden="1" customHeight="1"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</row>
    <row r="2590" spans="2:14" ht="12.75" hidden="1" customHeight="1"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</row>
    <row r="2591" spans="2:14" ht="12.75" hidden="1" customHeight="1"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</row>
    <row r="2592" spans="2:14" ht="12.75" hidden="1" customHeight="1"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</row>
    <row r="2593" spans="2:14" ht="12.75" hidden="1" customHeight="1"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</row>
    <row r="2594" spans="2:14" ht="12.75" hidden="1" customHeight="1"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</row>
    <row r="2595" spans="2:14" ht="12.75" hidden="1" customHeight="1"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</row>
    <row r="2596" spans="2:14" ht="12.75" hidden="1" customHeight="1"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</row>
    <row r="2597" spans="2:14" ht="12.75" hidden="1" customHeight="1"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</row>
    <row r="2598" spans="2:14" ht="12.75" hidden="1" customHeight="1"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</row>
    <row r="2599" spans="2:14" ht="12.75" hidden="1" customHeight="1"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</row>
    <row r="2600" spans="2:14" ht="12.75" hidden="1" customHeight="1"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</row>
    <row r="2601" spans="2:14" ht="12.75" hidden="1" customHeight="1"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</row>
    <row r="2602" spans="2:14" ht="12.75" hidden="1" customHeight="1"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</row>
    <row r="2603" spans="2:14" ht="12.75" hidden="1" customHeight="1"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</row>
    <row r="2604" spans="2:14" ht="12.75" hidden="1" customHeight="1"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</row>
    <row r="2605" spans="2:14" ht="12.75" hidden="1" customHeight="1"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</row>
    <row r="2606" spans="2:14" ht="12.75" hidden="1" customHeight="1"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</row>
    <row r="2607" spans="2:14" ht="12.75" hidden="1" customHeight="1"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</row>
    <row r="2608" spans="2:14" ht="12.75" hidden="1" customHeight="1"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</row>
    <row r="2609" spans="2:14" ht="12.75" hidden="1" customHeight="1"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</row>
    <row r="2610" spans="2:14" ht="12.75" hidden="1" customHeight="1"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</row>
    <row r="2611" spans="2:14" ht="12.75" hidden="1" customHeight="1"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</row>
    <row r="2612" spans="2:14" ht="12.75" hidden="1" customHeight="1"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</row>
    <row r="2613" spans="2:14" ht="12.75" hidden="1" customHeight="1"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</row>
    <row r="2614" spans="2:14" ht="12.75" hidden="1" customHeight="1"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</row>
    <row r="2615" spans="2:14" ht="12.75" hidden="1" customHeight="1"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</row>
    <row r="2616" spans="2:14" ht="12.75" hidden="1" customHeight="1"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</row>
    <row r="2617" spans="2:14" ht="12.75" hidden="1" customHeight="1"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</row>
    <row r="2618" spans="2:14" ht="12.75" hidden="1" customHeight="1"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</row>
    <row r="2619" spans="2:14" ht="12.75" hidden="1" customHeight="1"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</row>
    <row r="2620" spans="2:14" ht="12.75" hidden="1" customHeight="1"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</row>
    <row r="2621" spans="2:14" ht="12.75" hidden="1" customHeight="1"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</row>
    <row r="2622" spans="2:14" ht="12.75" hidden="1" customHeight="1"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</row>
    <row r="2623" spans="2:14" ht="12.75" hidden="1" customHeight="1"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</row>
    <row r="2624" spans="2:14" ht="12.75" hidden="1" customHeight="1"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</row>
    <row r="2625" spans="2:14" ht="12.75" hidden="1" customHeight="1"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</row>
    <row r="2626" spans="2:14" ht="12.75" hidden="1" customHeight="1"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</row>
    <row r="2627" spans="2:14" ht="12.75" hidden="1" customHeight="1"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</row>
    <row r="2628" spans="2:14" ht="12.75" hidden="1" customHeight="1"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</row>
    <row r="2629" spans="2:14" ht="12.75" hidden="1" customHeight="1"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</row>
    <row r="2630" spans="2:14" ht="12.75" hidden="1" customHeight="1"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</row>
    <row r="2631" spans="2:14" ht="12.75" hidden="1" customHeight="1"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</row>
    <row r="2632" spans="2:14" ht="12.75" hidden="1" customHeight="1"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</row>
    <row r="2633" spans="2:14" ht="12.75" hidden="1" customHeight="1"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</row>
    <row r="2634" spans="2:14" ht="12.75" hidden="1" customHeight="1"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</row>
    <row r="2635" spans="2:14" ht="12.75" hidden="1" customHeight="1"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</row>
    <row r="2636" spans="2:14" ht="12.75" hidden="1" customHeight="1"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</row>
    <row r="2637" spans="2:14" ht="12.75" hidden="1" customHeight="1"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</row>
    <row r="2638" spans="2:14" ht="12.75" hidden="1" customHeight="1"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</row>
    <row r="2639" spans="2:14" ht="12.75" hidden="1" customHeight="1"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</row>
    <row r="2640" spans="2:14" ht="12.75" hidden="1" customHeight="1"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</row>
    <row r="2641" spans="2:14" ht="12.75" hidden="1" customHeight="1"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</row>
    <row r="2642" spans="2:14" ht="12.75" hidden="1" customHeight="1"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</row>
    <row r="2643" spans="2:14" ht="12.75" hidden="1" customHeight="1"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</row>
    <row r="2644" spans="2:14" ht="12.75" hidden="1" customHeight="1"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</row>
    <row r="2645" spans="2:14" ht="12.75" hidden="1" customHeight="1"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</row>
    <row r="2646" spans="2:14" ht="12.75" hidden="1" customHeight="1"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</row>
    <row r="2647" spans="2:14" ht="12.75" hidden="1" customHeight="1"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</row>
    <row r="2648" spans="2:14" ht="12.75" hidden="1" customHeight="1"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</row>
    <row r="2649" spans="2:14" ht="12.75" hidden="1" customHeight="1"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</row>
    <row r="2650" spans="2:14" ht="12.75" hidden="1" customHeight="1"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</row>
    <row r="2651" spans="2:14" ht="12.75" hidden="1" customHeight="1"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</row>
    <row r="2652" spans="2:14" ht="12.75" hidden="1" customHeight="1"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</row>
    <row r="2653" spans="2:14" ht="12.75" hidden="1" customHeight="1"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</row>
    <row r="2654" spans="2:14" ht="12.75" hidden="1" customHeight="1"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</row>
    <row r="2655" spans="2:14" ht="12.75" hidden="1" customHeight="1"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</row>
    <row r="2656" spans="2:14" ht="12.75" hidden="1" customHeight="1"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</row>
    <row r="2657" spans="2:14" ht="12.75" hidden="1" customHeight="1"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</row>
    <row r="2658" spans="2:14" ht="12.75" hidden="1" customHeight="1"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</row>
    <row r="2659" spans="2:14" ht="12.75" hidden="1" customHeight="1"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</row>
    <row r="2660" spans="2:14" ht="12.75" hidden="1" customHeight="1"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</row>
    <row r="2661" spans="2:14" ht="12.75" hidden="1" customHeight="1"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</row>
    <row r="2662" spans="2:14" ht="12.75" hidden="1" customHeight="1"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</row>
    <row r="2663" spans="2:14" ht="12.75" hidden="1" customHeight="1"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</row>
    <row r="2664" spans="2:14" ht="12.75" hidden="1" customHeight="1"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</row>
    <row r="2665" spans="2:14" ht="12.75" hidden="1" customHeight="1"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</row>
    <row r="2666" spans="2:14" ht="12.75" hidden="1" customHeight="1"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</row>
    <row r="2667" spans="2:14" ht="12.75" hidden="1" customHeight="1"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</row>
    <row r="2668" spans="2:14" ht="12.75" hidden="1" customHeight="1"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</row>
    <row r="2669" spans="2:14" ht="12.75" hidden="1" customHeight="1"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</row>
    <row r="2670" spans="2:14" ht="12.75" hidden="1" customHeight="1"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</row>
    <row r="2671" spans="2:14" ht="12.75" hidden="1" customHeight="1"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</row>
    <row r="2672" spans="2:14" ht="12.75" hidden="1" customHeight="1"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</row>
    <row r="2673" spans="2:14" ht="12.75" hidden="1" customHeight="1"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</row>
    <row r="2674" spans="2:14" ht="12.75" hidden="1" customHeight="1"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</row>
    <row r="2675" spans="2:14" ht="12.75" hidden="1" customHeight="1"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</row>
    <row r="2676" spans="2:14" ht="12.75" hidden="1" customHeight="1"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</row>
    <row r="2677" spans="2:14" ht="12.75" hidden="1" customHeight="1"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</row>
    <row r="2678" spans="2:14" ht="12.75" hidden="1" customHeight="1"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</row>
    <row r="2679" spans="2:14" ht="12.75" hidden="1" customHeight="1"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</row>
    <row r="2680" spans="2:14" ht="12.75" hidden="1" customHeight="1"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</row>
    <row r="2681" spans="2:14" ht="12.75" hidden="1" customHeight="1"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</row>
    <row r="2682" spans="2:14" ht="12.75" hidden="1" customHeight="1"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</row>
    <row r="2683" spans="2:14" ht="12.75" hidden="1" customHeight="1"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</row>
    <row r="2684" spans="2:14" ht="12.75" hidden="1" customHeight="1"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</row>
    <row r="2685" spans="2:14" ht="12.75" hidden="1" customHeight="1"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</row>
    <row r="2686" spans="2:14" ht="12.75" hidden="1" customHeight="1"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</row>
    <row r="2687" spans="2:14" ht="12.75" hidden="1" customHeight="1"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</row>
    <row r="2688" spans="2:14" ht="12.75" hidden="1" customHeight="1"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</row>
    <row r="2689" spans="2:14" ht="12.75" hidden="1" customHeight="1"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</row>
    <row r="2690" spans="2:14" ht="12.75" hidden="1" customHeight="1"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</row>
    <row r="2691" spans="2:14" ht="12.75" hidden="1" customHeight="1"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</row>
    <row r="2692" spans="2:14" ht="12.75" hidden="1" customHeight="1"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</row>
    <row r="2693" spans="2:14" ht="12.75" hidden="1" customHeight="1"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</row>
    <row r="2694" spans="2:14" ht="12.75" hidden="1" customHeight="1"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</row>
    <row r="2695" spans="2:14" ht="12.75" hidden="1" customHeight="1"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</row>
    <row r="2696" spans="2:14" ht="12.75" hidden="1" customHeight="1"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</row>
    <row r="2697" spans="2:14" ht="12.75" hidden="1" customHeight="1"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</row>
    <row r="2698" spans="2:14" ht="12.75" hidden="1" customHeight="1"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</row>
    <row r="2699" spans="2:14" ht="12.75" hidden="1" customHeight="1"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</row>
    <row r="2700" spans="2:14" ht="12.75" hidden="1" customHeight="1"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</row>
    <row r="2701" spans="2:14" ht="12.75" hidden="1" customHeight="1"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</row>
    <row r="2702" spans="2:14" ht="12.75" hidden="1" customHeight="1"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</row>
    <row r="2703" spans="2:14" ht="12.75" hidden="1" customHeight="1"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</row>
    <row r="2704" spans="2:14" ht="12.75" hidden="1" customHeight="1"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</row>
    <row r="2705" spans="2:14" ht="12.75" hidden="1" customHeight="1"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</row>
    <row r="2706" spans="2:14" ht="12.75" hidden="1" customHeight="1"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</row>
    <row r="2707" spans="2:14" ht="12.75" hidden="1" customHeight="1"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</row>
    <row r="2708" spans="2:14" ht="12.75" hidden="1" customHeight="1"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</row>
    <row r="2709" spans="2:14" ht="12.75" hidden="1" customHeight="1"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</row>
    <row r="2710" spans="2:14" ht="12.75" hidden="1" customHeight="1"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</row>
    <row r="2711" spans="2:14" ht="12.75" hidden="1" customHeight="1"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</row>
    <row r="2712" spans="2:14" ht="12.75" hidden="1" customHeight="1"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</row>
    <row r="2713" spans="2:14" ht="12.75" hidden="1" customHeight="1"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</row>
    <row r="2714" spans="2:14" ht="12.75" hidden="1" customHeight="1"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</row>
    <row r="2715" spans="2:14" ht="12.75" hidden="1" customHeight="1"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</row>
    <row r="2716" spans="2:14" ht="12.75" hidden="1" customHeight="1"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</row>
    <row r="2717" spans="2:14" ht="12.75" hidden="1" customHeight="1"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</row>
    <row r="2718" spans="2:14" ht="12.75" hidden="1" customHeight="1"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</row>
    <row r="2719" spans="2:14" ht="12.75" hidden="1" customHeight="1"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</row>
    <row r="2720" spans="2:14" ht="12.75" hidden="1" customHeight="1"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</row>
    <row r="2721" spans="2:14" ht="12.75" hidden="1" customHeight="1"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</row>
    <row r="2722" spans="2:14" ht="12.75" hidden="1" customHeight="1"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</row>
    <row r="2723" spans="2:14" ht="12.75" hidden="1" customHeight="1"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</row>
    <row r="2724" spans="2:14" ht="12.75" hidden="1" customHeight="1"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</row>
    <row r="2725" spans="2:14" ht="12.75" hidden="1" customHeight="1"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</row>
    <row r="2726" spans="2:14" ht="12.75" hidden="1" customHeight="1"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</row>
    <row r="2727" spans="2:14" ht="12.75" hidden="1" customHeight="1"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</row>
    <row r="2728" spans="2:14" ht="12.75" hidden="1" customHeight="1"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</row>
    <row r="2729" spans="2:14" ht="12.75" hidden="1" customHeight="1"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</row>
    <row r="2730" spans="2:14" ht="12.75" hidden="1" customHeight="1"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</row>
    <row r="2731" spans="2:14" ht="12.75" hidden="1" customHeight="1"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</row>
    <row r="2732" spans="2:14" ht="12.75" hidden="1" customHeight="1"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</row>
    <row r="2733" spans="2:14" ht="12.75" hidden="1" customHeight="1"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</row>
    <row r="2734" spans="2:14" ht="12.75" hidden="1" customHeight="1"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</row>
    <row r="2735" spans="2:14" ht="12.75" hidden="1" customHeight="1"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</row>
    <row r="2736" spans="2:14" ht="12.75" hidden="1" customHeight="1"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</row>
    <row r="2737" spans="2:14" ht="12.75" hidden="1" customHeight="1"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</row>
    <row r="2738" spans="2:14" ht="12.75" hidden="1" customHeight="1"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</row>
    <row r="2739" spans="2:14" ht="12.75" hidden="1" customHeight="1"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</row>
    <row r="2740" spans="2:14" ht="12.75" hidden="1" customHeight="1"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</row>
    <row r="2741" spans="2:14" ht="12.75" hidden="1" customHeight="1"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</row>
    <row r="2742" spans="2:14" ht="12.75" hidden="1" customHeight="1"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</row>
    <row r="2743" spans="2:14" ht="12.75" hidden="1" customHeight="1"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</row>
    <row r="2744" spans="2:14" ht="12.75" hidden="1" customHeight="1"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</row>
    <row r="2745" spans="2:14" ht="12.75" hidden="1" customHeight="1"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</row>
    <row r="2746" spans="2:14" ht="12.75" hidden="1" customHeight="1"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</row>
    <row r="2747" spans="2:14" ht="12.75" hidden="1" customHeight="1"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</row>
    <row r="2748" spans="2:14" ht="12.75" hidden="1" customHeight="1"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</row>
    <row r="2749" spans="2:14" ht="12.75" hidden="1" customHeight="1"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</row>
    <row r="2750" spans="2:14" ht="12.75" hidden="1" customHeight="1"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</row>
    <row r="2751" spans="2:14" ht="12.75" hidden="1" customHeight="1"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</row>
    <row r="2752" spans="2:14" ht="12.75" hidden="1" customHeight="1"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</row>
    <row r="2753" spans="2:14" ht="12.75" hidden="1" customHeight="1"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</row>
    <row r="2754" spans="2:14" ht="12.75" hidden="1" customHeight="1"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</row>
    <row r="2755" spans="2:14" ht="12.75" hidden="1" customHeight="1"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</row>
    <row r="2756" spans="2:14" ht="12.75" hidden="1" customHeight="1"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</row>
    <row r="2757" spans="2:14" ht="12.75" hidden="1" customHeight="1"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</row>
    <row r="2758" spans="2:14" ht="12.75" hidden="1" customHeight="1"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</row>
    <row r="2759" spans="2:14" ht="12.75" hidden="1" customHeight="1"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</row>
    <row r="2760" spans="2:14" ht="12.75" hidden="1" customHeight="1"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</row>
    <row r="2761" spans="2:14" ht="12.75" hidden="1" customHeight="1"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</row>
    <row r="2762" spans="2:14" ht="12.75" hidden="1" customHeight="1"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</row>
    <row r="2763" spans="2:14" ht="12.75" hidden="1" customHeight="1"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</row>
    <row r="2764" spans="2:14" ht="12.75" hidden="1" customHeight="1"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</row>
    <row r="2765" spans="2:14" ht="12.75" hidden="1" customHeight="1"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</row>
    <row r="2766" spans="2:14" ht="12.75" hidden="1" customHeight="1"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</row>
    <row r="2767" spans="2:14" ht="12.75" hidden="1" customHeight="1"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</row>
    <row r="2768" spans="2:14" ht="12.75" hidden="1" customHeight="1"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</row>
    <row r="2769" spans="2:14" ht="12.75" hidden="1" customHeight="1"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</row>
    <row r="2770" spans="2:14" ht="12.75" hidden="1" customHeight="1"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</row>
    <row r="2771" spans="2:14" ht="12.75" hidden="1" customHeight="1"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</row>
    <row r="2772" spans="2:14" ht="12.75" hidden="1" customHeight="1"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</row>
    <row r="2773" spans="2:14" ht="12.75" hidden="1" customHeight="1"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</row>
    <row r="2774" spans="2:14" ht="12.75" hidden="1" customHeight="1"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</row>
    <row r="2775" spans="2:14" ht="12.75" hidden="1" customHeight="1"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</row>
    <row r="2776" spans="2:14" ht="12.75" hidden="1" customHeight="1"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</row>
    <row r="2777" spans="2:14" ht="12.75" hidden="1" customHeight="1"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</row>
    <row r="2778" spans="2:14" ht="12.75" hidden="1" customHeight="1"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</row>
    <row r="2779" spans="2:14" ht="12.75" hidden="1" customHeight="1"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</row>
    <row r="2780" spans="2:14" ht="12.75" hidden="1" customHeight="1"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</row>
    <row r="2781" spans="2:14" ht="12.75" hidden="1" customHeight="1"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</row>
    <row r="2782" spans="2:14" ht="12.75" hidden="1" customHeight="1"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</row>
    <row r="2783" spans="2:14" ht="12.75" hidden="1" customHeight="1"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</row>
    <row r="2784" spans="2:14" ht="12.75" hidden="1" customHeight="1"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</row>
    <row r="2785" spans="2:14" ht="12.75" hidden="1" customHeight="1"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</row>
    <row r="2786" spans="2:14" ht="12.75" hidden="1" customHeight="1"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</row>
    <row r="2787" spans="2:14" ht="12.75" hidden="1" customHeight="1"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</row>
    <row r="2788" spans="2:14" ht="12.75" hidden="1" customHeight="1"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</row>
    <row r="2789" spans="2:14" ht="12.75" hidden="1" customHeight="1"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</row>
    <row r="2790" spans="2:14" ht="12.75" hidden="1" customHeight="1"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</row>
    <row r="2791" spans="2:14" ht="12.75" hidden="1" customHeight="1"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</row>
    <row r="2792" spans="2:14" ht="12.75" hidden="1" customHeight="1"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</row>
    <row r="2793" spans="2:14" ht="12.75" hidden="1" customHeight="1"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</row>
    <row r="2794" spans="2:14" ht="12.75" hidden="1" customHeight="1"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</row>
    <row r="2795" spans="2:14" ht="12.75" hidden="1" customHeight="1"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</row>
    <row r="2796" spans="2:14" ht="12.75" hidden="1" customHeight="1"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</row>
    <row r="2797" spans="2:14" ht="12.75" hidden="1" customHeight="1"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</row>
    <row r="2798" spans="2:14" ht="12.75" hidden="1" customHeight="1"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</row>
    <row r="2799" spans="2:14" ht="12.75" hidden="1" customHeight="1"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</row>
    <row r="2800" spans="2:14" ht="12.75" hidden="1" customHeight="1"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</row>
    <row r="2801" spans="2:14" ht="12.75" hidden="1" customHeight="1"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</row>
    <row r="2802" spans="2:14" ht="12.75" hidden="1" customHeight="1"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</row>
    <row r="2803" spans="2:14" ht="12.75" hidden="1" customHeight="1"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</row>
    <row r="2804" spans="2:14" ht="12.75" hidden="1" customHeight="1"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</row>
    <row r="2805" spans="2:14" ht="12.75" hidden="1" customHeight="1"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</row>
    <row r="2806" spans="2:14" ht="12.75" hidden="1" customHeight="1"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</row>
    <row r="2807" spans="2:14" ht="12.75" hidden="1" customHeight="1"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</row>
    <row r="2808" spans="2:14" ht="12.75" hidden="1" customHeight="1"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</row>
    <row r="2809" spans="2:14" ht="12.75" hidden="1" customHeight="1"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</row>
    <row r="2810" spans="2:14" ht="12.75" hidden="1" customHeight="1"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</row>
    <row r="2811" spans="2:14" ht="12.75" hidden="1" customHeight="1"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</row>
    <row r="2812" spans="2:14" ht="12.75" hidden="1" customHeight="1"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</row>
    <row r="2813" spans="2:14" ht="12.75" hidden="1" customHeight="1"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</row>
    <row r="2814" spans="2:14" ht="12.75" hidden="1" customHeight="1"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</row>
    <row r="2815" spans="2:14" ht="12.75" hidden="1" customHeight="1"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</row>
    <row r="2816" spans="2:14" ht="12.75" hidden="1" customHeight="1"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</row>
    <row r="2817" spans="2:14" ht="12.75" hidden="1" customHeight="1"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</row>
    <row r="2818" spans="2:14" ht="12.75" hidden="1" customHeight="1"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</row>
    <row r="2819" spans="2:14" ht="12.75" hidden="1" customHeight="1"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</row>
    <row r="2820" spans="2:14" ht="12.75" hidden="1" customHeight="1"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</row>
    <row r="2821" spans="2:14" ht="12.75" hidden="1" customHeight="1"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</row>
    <row r="2822" spans="2:14" ht="12.75" hidden="1" customHeight="1"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</row>
    <row r="2823" spans="2:14" ht="12.75" hidden="1" customHeight="1"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</row>
    <row r="2824" spans="2:14" ht="12.75" hidden="1" customHeight="1"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</row>
    <row r="2825" spans="2:14" ht="12.75" hidden="1" customHeight="1"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</row>
    <row r="2826" spans="2:14" ht="12.75" hidden="1" customHeight="1"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</row>
    <row r="2827" spans="2:14" ht="12.75" hidden="1" customHeight="1"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</row>
    <row r="2828" spans="2:14" ht="12.75" hidden="1" customHeight="1"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</row>
    <row r="2829" spans="2:14" ht="12.75" hidden="1" customHeight="1"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</row>
    <row r="2830" spans="2:14" ht="12.75" hidden="1" customHeight="1"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</row>
    <row r="2831" spans="2:14" ht="12.75" hidden="1" customHeight="1"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</row>
    <row r="2832" spans="2:14" ht="12.75" hidden="1" customHeight="1"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</row>
    <row r="2833" spans="2:14" ht="12.75" hidden="1" customHeight="1"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</row>
    <row r="2834" spans="2:14" ht="12.75" hidden="1" customHeight="1"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</row>
    <row r="2835" spans="2:14" ht="12.75" hidden="1" customHeight="1"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</row>
    <row r="2836" spans="2:14" ht="12.75" hidden="1" customHeight="1"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</row>
    <row r="2837" spans="2:14" ht="12.75" hidden="1" customHeight="1"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</row>
    <row r="2838" spans="2:14" ht="12.75" hidden="1" customHeight="1"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</row>
    <row r="2839" spans="2:14" ht="12.75" hidden="1" customHeight="1"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</row>
    <row r="2840" spans="2:14" ht="12.75" hidden="1" customHeight="1"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</row>
    <row r="2841" spans="2:14" ht="12.75" hidden="1" customHeight="1"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</row>
    <row r="2842" spans="2:14" ht="12.75" hidden="1" customHeight="1"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</row>
    <row r="2843" spans="2:14" ht="12.75" hidden="1" customHeight="1"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</row>
    <row r="2844" spans="2:14" ht="12.75" hidden="1" customHeight="1"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</row>
    <row r="2845" spans="2:14" ht="12.75" hidden="1" customHeight="1"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</row>
    <row r="2846" spans="2:14" ht="12.75" hidden="1" customHeight="1"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</row>
    <row r="2847" spans="2:14" ht="12.75" hidden="1" customHeight="1"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</row>
    <row r="2848" spans="2:14" ht="12.75" hidden="1" customHeight="1"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</row>
    <row r="2849" spans="2:14" ht="12.75" hidden="1" customHeight="1"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</row>
    <row r="2850" spans="2:14" ht="12.75" hidden="1" customHeight="1"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</row>
    <row r="2851" spans="2:14" ht="12.75" hidden="1" customHeight="1"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</row>
    <row r="2852" spans="2:14" ht="12.75" hidden="1" customHeight="1"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</row>
    <row r="2853" spans="2:14" ht="12.75" hidden="1" customHeight="1"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</row>
    <row r="2854" spans="2:14" ht="12.75" hidden="1" customHeight="1"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</row>
    <row r="2855" spans="2:14" ht="12.75" hidden="1" customHeight="1"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</row>
    <row r="2856" spans="2:14" ht="12.75" hidden="1" customHeight="1"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</row>
    <row r="2857" spans="2:14" ht="12.75" hidden="1" customHeight="1"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</row>
    <row r="2858" spans="2:14" ht="12.75" hidden="1" customHeight="1"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</row>
    <row r="2859" spans="2:14" ht="12.75" hidden="1" customHeight="1"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</row>
    <row r="2860" spans="2:14" ht="12.75" hidden="1" customHeight="1"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</row>
    <row r="2861" spans="2:14" ht="12.75" hidden="1" customHeight="1"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</row>
    <row r="2862" spans="2:14" ht="12.75" hidden="1" customHeight="1"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</row>
    <row r="2863" spans="2:14" ht="12.75" hidden="1" customHeight="1"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</row>
    <row r="2864" spans="2:14" ht="12.75" hidden="1" customHeight="1"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</row>
    <row r="2865" spans="2:14" ht="12.75" hidden="1" customHeight="1"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</row>
    <row r="2866" spans="2:14" ht="12.75" hidden="1" customHeight="1"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</row>
    <row r="2867" spans="2:14" ht="12.75" hidden="1" customHeight="1"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</row>
    <row r="2868" spans="2:14" ht="12.75" hidden="1" customHeight="1"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</row>
    <row r="2869" spans="2:14" ht="12.75" hidden="1" customHeight="1"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</row>
    <row r="2870" spans="2:14" ht="12.75" hidden="1" customHeight="1"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</row>
    <row r="2871" spans="2:14" ht="12.75" hidden="1" customHeight="1"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</row>
    <row r="2872" spans="2:14" ht="12.75" hidden="1" customHeight="1"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</row>
    <row r="2873" spans="2:14" ht="12.75" hidden="1" customHeight="1"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</row>
    <row r="2874" spans="2:14" ht="12.75" hidden="1" customHeight="1"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</row>
    <row r="2875" spans="2:14" ht="12.75" hidden="1" customHeight="1"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</row>
    <row r="2876" spans="2:14" ht="12.75" hidden="1" customHeight="1"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</row>
    <row r="2877" spans="2:14" ht="12.75" hidden="1" customHeight="1"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</row>
    <row r="2878" spans="2:14" ht="12.75" hidden="1" customHeight="1"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</row>
    <row r="2879" spans="2:14" ht="12.75" hidden="1" customHeight="1"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</row>
    <row r="2880" spans="2:14" ht="12.75" hidden="1" customHeight="1"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</row>
    <row r="2881" spans="2:14" ht="12.75" hidden="1" customHeight="1"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</row>
    <row r="2882" spans="2:14" ht="12.75" hidden="1" customHeight="1"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</row>
    <row r="2883" spans="2:14" ht="12.75" hidden="1" customHeight="1"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</row>
    <row r="2884" spans="2:14" ht="12.75" hidden="1" customHeight="1"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</row>
    <row r="2885" spans="2:14" ht="12.75" hidden="1" customHeight="1"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</row>
    <row r="2886" spans="2:14" ht="12.75" hidden="1" customHeight="1"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</row>
    <row r="2887" spans="2:14" ht="12.75" hidden="1" customHeight="1"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</row>
    <row r="2888" spans="2:14" ht="12.75" hidden="1" customHeight="1"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</row>
    <row r="2889" spans="2:14" ht="12.75" hidden="1" customHeight="1"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</row>
    <row r="2890" spans="2:14" ht="12.75" hidden="1" customHeight="1"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</row>
    <row r="2891" spans="2:14" ht="12.75" hidden="1" customHeight="1"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</row>
    <row r="2892" spans="2:14" ht="12.75" hidden="1" customHeight="1"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</row>
    <row r="2893" spans="2:14" ht="12.75" hidden="1" customHeight="1"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</row>
    <row r="2894" spans="2:14" ht="12.75" hidden="1" customHeight="1"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</row>
    <row r="2895" spans="2:14" ht="12.75" hidden="1" customHeight="1"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</row>
    <row r="2896" spans="2:14" ht="12.75" hidden="1" customHeight="1"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</row>
    <row r="2897" spans="2:14" ht="12.75" hidden="1" customHeight="1"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</row>
    <row r="2898" spans="2:14" ht="12.75" hidden="1" customHeight="1"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</row>
    <row r="2899" spans="2:14" ht="12.75" hidden="1" customHeight="1"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</row>
    <row r="2900" spans="2:14" ht="12.75" hidden="1" customHeight="1"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</row>
    <row r="2901" spans="2:14" ht="12.75" hidden="1" customHeight="1"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</row>
    <row r="2902" spans="2:14" ht="12.75" hidden="1" customHeight="1"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</row>
    <row r="2903" spans="2:14" ht="12.75" hidden="1" customHeight="1"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</row>
    <row r="2904" spans="2:14" ht="12.75" hidden="1" customHeight="1"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</row>
    <row r="2905" spans="2:14" ht="12.75" hidden="1" customHeight="1"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</row>
    <row r="2906" spans="2:14" ht="12.75" hidden="1" customHeight="1"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</row>
    <row r="2907" spans="2:14" ht="12.75" hidden="1" customHeight="1"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</row>
    <row r="2908" spans="2:14" ht="12.75" hidden="1" customHeight="1"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</row>
    <row r="2909" spans="2:14" ht="12.75" hidden="1" customHeight="1"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</row>
    <row r="2910" spans="2:14" ht="12.75" hidden="1" customHeight="1"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</row>
    <row r="2911" spans="2:14" ht="12.75" hidden="1" customHeight="1"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</row>
    <row r="2912" spans="2:14" ht="12.75" hidden="1" customHeight="1"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</row>
    <row r="2913" spans="2:14" ht="12.75" hidden="1" customHeight="1"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</row>
    <row r="2914" spans="2:14" ht="12.75" hidden="1" customHeight="1"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</row>
    <row r="2915" spans="2:14" ht="12.75" hidden="1" customHeight="1"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</row>
    <row r="2916" spans="2:14" ht="12.75" hidden="1" customHeight="1"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</row>
    <row r="2917" spans="2:14" ht="12.75" hidden="1" customHeight="1"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</row>
    <row r="2918" spans="2:14" ht="12.75" hidden="1" customHeight="1"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</row>
    <row r="2919" spans="2:14" ht="12.75" hidden="1" customHeight="1"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</row>
    <row r="2920" spans="2:14" ht="12.75" hidden="1" customHeight="1"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</row>
    <row r="2921" spans="2:14" ht="12.75" hidden="1" customHeight="1"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</row>
    <row r="2922" spans="2:14" ht="12.75" hidden="1" customHeight="1"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</row>
    <row r="2923" spans="2:14" ht="12.75" hidden="1" customHeight="1"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</row>
    <row r="2924" spans="2:14" ht="12.75" hidden="1" customHeight="1"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</row>
    <row r="2925" spans="2:14" ht="12.75" hidden="1" customHeight="1"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</row>
    <row r="2926" spans="2:14" ht="12.75" hidden="1" customHeight="1"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</row>
    <row r="2927" spans="2:14" ht="12.75" hidden="1" customHeight="1"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</row>
    <row r="2928" spans="2:14" ht="12.75" hidden="1" customHeight="1"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</row>
    <row r="2929" spans="2:14" ht="12.75" hidden="1" customHeight="1"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</row>
    <row r="2930" spans="2:14" ht="12.75" hidden="1" customHeight="1"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</row>
    <row r="2931" spans="2:14" ht="12.75" hidden="1" customHeight="1"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</row>
    <row r="2932" spans="2:14" ht="12.75" hidden="1" customHeight="1"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</row>
    <row r="2933" spans="2:14" ht="12.75" hidden="1" customHeight="1"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</row>
    <row r="2934" spans="2:14" ht="12.75" hidden="1" customHeight="1"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</row>
    <row r="2935" spans="2:14" ht="12.75" hidden="1" customHeight="1"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</row>
    <row r="2936" spans="2:14" ht="12.75" hidden="1" customHeight="1"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</row>
    <row r="2937" spans="2:14" ht="12.75" hidden="1" customHeight="1"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</row>
    <row r="2938" spans="2:14" ht="12.75" hidden="1" customHeight="1"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</row>
    <row r="2939" spans="2:14" ht="12.75" hidden="1" customHeight="1"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</row>
    <row r="2940" spans="2:14" ht="12.75" hidden="1" customHeight="1"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</row>
    <row r="2941" spans="2:14" ht="12.75" hidden="1" customHeight="1"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</row>
    <row r="2942" spans="2:14" ht="12.75" hidden="1" customHeight="1"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</row>
    <row r="2943" spans="2:14" ht="12.75" hidden="1" customHeight="1"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</row>
    <row r="2944" spans="2:14" ht="12.75" hidden="1" customHeight="1"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</row>
    <row r="2945" spans="2:14" ht="12.75" hidden="1" customHeight="1"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</row>
    <row r="2946" spans="2:14" ht="12.75" hidden="1" customHeight="1"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</row>
    <row r="2947" spans="2:14" ht="12.75" hidden="1" customHeight="1"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</row>
    <row r="2948" spans="2:14" ht="12.75" hidden="1" customHeight="1"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</row>
    <row r="2949" spans="2:14" ht="12.75" hidden="1" customHeight="1"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</row>
    <row r="2950" spans="2:14" ht="12.75" hidden="1" customHeight="1"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</row>
    <row r="2951" spans="2:14" ht="12.75" hidden="1" customHeight="1"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</row>
    <row r="2952" spans="2:14" ht="12.75" hidden="1" customHeight="1"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</row>
    <row r="2953" spans="2:14" ht="12.75" hidden="1" customHeight="1"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</row>
    <row r="2954" spans="2:14" ht="12.75" hidden="1" customHeight="1"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</row>
    <row r="2955" spans="2:14" ht="12.75" hidden="1" customHeight="1"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</row>
    <row r="2956" spans="2:14" ht="12.75" hidden="1" customHeight="1"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</row>
    <row r="2957" spans="2:14" ht="12.75" hidden="1" customHeight="1"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</row>
    <row r="2958" spans="2:14" ht="12.75" hidden="1" customHeight="1"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</row>
    <row r="2959" spans="2:14" ht="12.75" hidden="1" customHeight="1"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</row>
    <row r="2960" spans="2:14" ht="12.75" hidden="1" customHeight="1"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</row>
    <row r="2961" spans="2:14" ht="12.75" hidden="1" customHeight="1"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</row>
    <row r="2962" spans="2:14" ht="12.75" hidden="1" customHeight="1"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</row>
    <row r="2963" spans="2:14" ht="12.75" hidden="1" customHeight="1"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</row>
    <row r="2964" spans="2:14" ht="12.75" hidden="1" customHeight="1"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</row>
    <row r="2965" spans="2:14" ht="12.75" hidden="1" customHeight="1"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</row>
    <row r="2966" spans="2:14" ht="12.75" hidden="1" customHeight="1"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</row>
    <row r="2967" spans="2:14" ht="12.75" hidden="1" customHeight="1"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</row>
    <row r="2968" spans="2:14" ht="12.75" hidden="1" customHeight="1"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</row>
    <row r="2969" spans="2:14" ht="12.75" hidden="1" customHeight="1"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</row>
    <row r="2970" spans="2:14" ht="12.75" hidden="1" customHeight="1"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</row>
    <row r="2971" spans="2:14" ht="12.75" hidden="1" customHeight="1"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</row>
    <row r="2972" spans="2:14" ht="12.75" hidden="1" customHeight="1"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</row>
    <row r="2973" spans="2:14" ht="12.75" hidden="1" customHeight="1"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</row>
    <row r="2974" spans="2:14" ht="12.75" hidden="1" customHeight="1"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</row>
    <row r="2975" spans="2:14" ht="12.75" hidden="1" customHeight="1"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</row>
    <row r="2976" spans="2:14" ht="12.75" hidden="1" customHeight="1"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</row>
    <row r="2977" spans="2:14" ht="12.75" hidden="1" customHeight="1"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</row>
    <row r="2978" spans="2:14" ht="12.75" hidden="1" customHeight="1"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</row>
    <row r="2979" spans="2:14" ht="12.75" hidden="1" customHeight="1"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</row>
    <row r="2980" spans="2:14" ht="12.75" hidden="1" customHeight="1"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</row>
    <row r="2981" spans="2:14" ht="12.75" hidden="1" customHeight="1"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</row>
    <row r="2982" spans="2:14" ht="12.75" hidden="1" customHeight="1"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</row>
    <row r="2983" spans="2:14" ht="12.75" hidden="1" customHeight="1"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</row>
    <row r="2984" spans="2:14" ht="12.75" hidden="1" customHeight="1"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</row>
    <row r="2985" spans="2:14" ht="12.75" hidden="1" customHeight="1"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</row>
    <row r="2986" spans="2:14" ht="12.75" hidden="1" customHeight="1"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</row>
    <row r="2987" spans="2:14" ht="12.75" hidden="1" customHeight="1"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</row>
    <row r="2988" spans="2:14" ht="12.75" hidden="1" customHeight="1"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</row>
    <row r="2989" spans="2:14" ht="12.75" hidden="1" customHeight="1"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</row>
    <row r="2990" spans="2:14" ht="12.75" hidden="1" customHeight="1"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</row>
    <row r="2991" spans="2:14" ht="12.75" hidden="1" customHeight="1"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</row>
    <row r="2992" spans="2:14" ht="12.75" hidden="1" customHeight="1"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</row>
    <row r="2993" spans="2:14" ht="12.75" hidden="1" customHeight="1"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</row>
    <row r="2994" spans="2:14" ht="12.75" hidden="1" customHeight="1"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</row>
    <row r="2995" spans="2:14" ht="12.75" hidden="1" customHeight="1"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</row>
    <row r="2996" spans="2:14" ht="12.75" hidden="1" customHeight="1"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</row>
    <row r="2997" spans="2:14" ht="12.75" hidden="1" customHeight="1"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</row>
    <row r="2998" spans="2:14" ht="12.75" hidden="1" customHeight="1"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</row>
    <row r="2999" spans="2:14" ht="12.75" hidden="1" customHeight="1"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</row>
    <row r="3000" spans="2:14" ht="12.75" hidden="1" customHeight="1"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</row>
    <row r="3001" spans="2:14" ht="12.75" hidden="1" customHeight="1"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</row>
    <row r="3002" spans="2:14" ht="12.75" hidden="1" customHeight="1"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</row>
    <row r="3003" spans="2:14" ht="12.75" hidden="1" customHeight="1"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</row>
    <row r="3004" spans="2:14" ht="12.75" hidden="1" customHeight="1"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</row>
    <row r="3005" spans="2:14" ht="12.75" hidden="1" customHeight="1"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</row>
    <row r="3006" spans="2:14" ht="12.75" hidden="1" customHeight="1"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</row>
    <row r="3007" spans="2:14" ht="12.75" hidden="1" customHeight="1"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</row>
    <row r="3008" spans="2:14" ht="12.75" hidden="1" customHeight="1"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</row>
    <row r="3009" spans="2:14" ht="12.75" hidden="1" customHeight="1"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</row>
    <row r="3010" spans="2:14" ht="12.75" hidden="1" customHeight="1"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</row>
    <row r="3011" spans="2:14" ht="12.75" hidden="1" customHeight="1"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</row>
    <row r="3012" spans="2:14" ht="12.75" hidden="1" customHeight="1"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</row>
    <row r="3013" spans="2:14" ht="12.75" hidden="1" customHeight="1"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</row>
    <row r="3014" spans="2:14" ht="12.75" hidden="1" customHeight="1"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</row>
    <row r="3015" spans="2:14" ht="12.75" hidden="1" customHeight="1"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</row>
    <row r="3016" spans="2:14" ht="12.75" hidden="1" customHeight="1"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</row>
    <row r="3017" spans="2:14" ht="12.75" hidden="1" customHeight="1"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</row>
    <row r="3018" spans="2:14" ht="12.75" hidden="1" customHeight="1"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</row>
    <row r="3019" spans="2:14" ht="12.75" hidden="1" customHeight="1"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</row>
    <row r="3020" spans="2:14" ht="12.75" hidden="1" customHeight="1"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</row>
    <row r="3021" spans="2:14" ht="12.75" hidden="1" customHeight="1"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</row>
    <row r="3022" spans="2:14" ht="12.75" hidden="1" customHeight="1"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</row>
    <row r="3023" spans="2:14" ht="12.75" hidden="1" customHeight="1"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</row>
    <row r="3024" spans="2:14" ht="12.75" hidden="1" customHeight="1"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</row>
    <row r="3025" spans="2:14" ht="12.75" hidden="1" customHeight="1"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</row>
    <row r="3026" spans="2:14" ht="12.75" hidden="1" customHeight="1"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</row>
  </sheetData>
  <sheetProtection algorithmName="SHA-512" hashValue="3EMTaG7s0x29BT18/RIC3NGXBuA+2lbmmI+gsgLjccThGczbm5hNttjMdW4kTGnwwO71zpauD9JzIE4wTlfDFA==" saltValue="hPyLEvPZ6Dtc7GJtBykOKA==" spinCount="100000" sheet="1" objects="1" scenarios="1" selectLockedCells="1"/>
  <mergeCells count="118">
    <mergeCell ref="F7:I7"/>
    <mergeCell ref="M7:N7"/>
    <mergeCell ref="F8:I8"/>
    <mergeCell ref="F9:I9"/>
    <mergeCell ref="C11:H11"/>
    <mergeCell ref="I11:N11"/>
    <mergeCell ref="D47:E47"/>
    <mergeCell ref="F47:L47"/>
    <mergeCell ref="D16:F16"/>
    <mergeCell ref="I16:J16"/>
    <mergeCell ref="C17:F17"/>
    <mergeCell ref="I17:N17"/>
    <mergeCell ref="C18:D18"/>
    <mergeCell ref="E18:F18"/>
    <mergeCell ref="H18:I18"/>
    <mergeCell ref="J18:N18"/>
    <mergeCell ref="D14:E14"/>
    <mergeCell ref="F14:G14"/>
    <mergeCell ref="H14:I14"/>
    <mergeCell ref="K14:N14"/>
    <mergeCell ref="C15:F15"/>
    <mergeCell ref="H15:N15"/>
    <mergeCell ref="C21:F21"/>
    <mergeCell ref="H21:N21"/>
    <mergeCell ref="C22:D22"/>
    <mergeCell ref="E22:F22"/>
    <mergeCell ref="H22:I22"/>
    <mergeCell ref="J22:N22"/>
    <mergeCell ref="C19:F19"/>
    <mergeCell ref="H19:N19"/>
    <mergeCell ref="C20:D20"/>
    <mergeCell ref="E20:F20"/>
    <mergeCell ref="H20:I20"/>
    <mergeCell ref="J20:N20"/>
    <mergeCell ref="C26:N27"/>
    <mergeCell ref="D28:E28"/>
    <mergeCell ref="F28:L28"/>
    <mergeCell ref="D29:E29"/>
    <mergeCell ref="F29:L29"/>
    <mergeCell ref="D30:E30"/>
    <mergeCell ref="F30:L30"/>
    <mergeCell ref="C23:F23"/>
    <mergeCell ref="H23:N23"/>
    <mergeCell ref="D24:F24"/>
    <mergeCell ref="H24:I24"/>
    <mergeCell ref="J24:M24"/>
    <mergeCell ref="C25:F25"/>
    <mergeCell ref="H25:I25"/>
    <mergeCell ref="J25:N25"/>
    <mergeCell ref="D34:E34"/>
    <mergeCell ref="F34:L34"/>
    <mergeCell ref="D35:E35"/>
    <mergeCell ref="F35:L35"/>
    <mergeCell ref="D36:E36"/>
    <mergeCell ref="F36:L36"/>
    <mergeCell ref="D31:E31"/>
    <mergeCell ref="F31:L31"/>
    <mergeCell ref="D32:E32"/>
    <mergeCell ref="F32:L32"/>
    <mergeCell ref="D33:E33"/>
    <mergeCell ref="F33:L33"/>
    <mergeCell ref="D40:E40"/>
    <mergeCell ref="F40:L40"/>
    <mergeCell ref="D41:E41"/>
    <mergeCell ref="F41:L41"/>
    <mergeCell ref="D42:E42"/>
    <mergeCell ref="F42:L42"/>
    <mergeCell ref="D37:E37"/>
    <mergeCell ref="F37:L37"/>
    <mergeCell ref="D38:E38"/>
    <mergeCell ref="F38:L38"/>
    <mergeCell ref="D39:E39"/>
    <mergeCell ref="F39:L39"/>
    <mergeCell ref="D46:E46"/>
    <mergeCell ref="F46:L46"/>
    <mergeCell ref="D48:E48"/>
    <mergeCell ref="F48:L48"/>
    <mergeCell ref="D43:E43"/>
    <mergeCell ref="F43:L43"/>
    <mergeCell ref="D44:E44"/>
    <mergeCell ref="F44:L44"/>
    <mergeCell ref="D45:E45"/>
    <mergeCell ref="F45:L45"/>
    <mergeCell ref="M52:N52"/>
    <mergeCell ref="C59:D59"/>
    <mergeCell ref="E59:N59"/>
    <mergeCell ref="E60:N60"/>
    <mergeCell ref="D53:E53"/>
    <mergeCell ref="F53:L53"/>
    <mergeCell ref="D49:E49"/>
    <mergeCell ref="F49:L49"/>
    <mergeCell ref="D50:E50"/>
    <mergeCell ref="F50:L50"/>
    <mergeCell ref="M54:N54"/>
    <mergeCell ref="C7:D7"/>
    <mergeCell ref="C68:D68"/>
    <mergeCell ref="E68:I68"/>
    <mergeCell ref="L68:N68"/>
    <mergeCell ref="E70:I70"/>
    <mergeCell ref="L70:N70"/>
    <mergeCell ref="C62:E64"/>
    <mergeCell ref="F62:N64"/>
    <mergeCell ref="C65:E65"/>
    <mergeCell ref="H65:I65"/>
    <mergeCell ref="J65:N65"/>
    <mergeCell ref="C66:E66"/>
    <mergeCell ref="H66:I66"/>
    <mergeCell ref="J66:N66"/>
    <mergeCell ref="C55:N55"/>
    <mergeCell ref="C56:N56"/>
    <mergeCell ref="C57:N57"/>
    <mergeCell ref="C58:N58"/>
    <mergeCell ref="E61:H61"/>
    <mergeCell ref="L61:N61"/>
    <mergeCell ref="D51:E51"/>
    <mergeCell ref="F51:L51"/>
    <mergeCell ref="D52:E52"/>
    <mergeCell ref="F52:L52"/>
  </mergeCells>
  <conditionalFormatting sqref="C29">
    <cfRule type="cellIs" dxfId="46" priority="44" stopIfTrue="1" operator="notEqual">
      <formula>50</formula>
    </cfRule>
  </conditionalFormatting>
  <conditionalFormatting sqref="C15:F15 C17:F17 C19:F19 C21:F21 C23:F23 C25:F25">
    <cfRule type="cellIs" dxfId="45" priority="13" operator="equal">
      <formula>0</formula>
    </cfRule>
  </conditionalFormatting>
  <conditionalFormatting sqref="C55:N55 F62:N64 F65:F66 J65:N66 E68:I68 L68:N68 E70:I70 L70:N70">
    <cfRule type="cellIs" dxfId="44" priority="11" operator="equal">
      <formula>0</formula>
    </cfRule>
  </conditionalFormatting>
  <conditionalFormatting sqref="D14">
    <cfRule type="cellIs" dxfId="43" priority="28" operator="equal">
      <formula>"Required"</formula>
    </cfRule>
    <cfRule type="containsText" dxfId="42" priority="27" operator="containsText" text="#VALUE!">
      <formula>NOT(ISERROR(SEARCH("#VALUE!",D14)))</formula>
    </cfRule>
  </conditionalFormatting>
  <conditionalFormatting sqref="D16:F16 E18:F18 J20:N20">
    <cfRule type="containsText" dxfId="41" priority="17" operator="containsText" text="#VALUE!">
      <formula>NOT(ISERROR(SEARCH("#VALUE!",D16)))</formula>
    </cfRule>
  </conditionalFormatting>
  <conditionalFormatting sqref="D16:F16">
    <cfRule type="cellIs" dxfId="40" priority="45" operator="equal">
      <formula>"Job Name Required"</formula>
    </cfRule>
  </conditionalFormatting>
  <conditionalFormatting sqref="D24:F24">
    <cfRule type="cellIs" dxfId="39" priority="34" stopIfTrue="1" operator="equal">
      <formula>"Developer/Contractor/Architect/Designer ETC"</formula>
    </cfRule>
    <cfRule type="containsText" dxfId="38" priority="33" operator="containsText" text="#VALUE!">
      <formula>NOT(ISERROR(SEARCH("#VALUE!",D24)))</formula>
    </cfRule>
  </conditionalFormatting>
  <conditionalFormatting sqref="E61">
    <cfRule type="cellIs" dxfId="37" priority="40" stopIfTrue="1" operator="equal">
      <formula>#VALUE!</formula>
    </cfRule>
    <cfRule type="cellIs" dxfId="36" priority="39" stopIfTrue="1" operator="equal">
      <formula>"Competitive Info / Special notes must be filled in"</formula>
    </cfRule>
  </conditionalFormatting>
  <conditionalFormatting sqref="E18:F18">
    <cfRule type="cellIs" dxfId="35" priority="46" stopIfTrue="1" operator="equal">
      <formula>"Job Location Required"</formula>
    </cfRule>
  </conditionalFormatting>
  <conditionalFormatting sqref="E20:F20">
    <cfRule type="cellIs" dxfId="34" priority="32" stopIfTrue="1" operator="equal">
      <formula>"Project Type Required"</formula>
    </cfRule>
    <cfRule type="containsText" dxfId="33" priority="31" operator="containsText" text="#VALUE!">
      <formula>NOT(ISERROR(SEARCH("#VALUE!",E20)))</formula>
    </cfRule>
  </conditionalFormatting>
  <conditionalFormatting sqref="E22:F22">
    <cfRule type="cellIs" dxfId="32" priority="26" stopIfTrue="1" operator="equal">
      <formula>"Project Division Required"</formula>
    </cfRule>
    <cfRule type="containsText" dxfId="31" priority="25" operator="containsText" text="#VALUE!">
      <formula>NOT(ISERROR(SEARCH("#VALUE!",E22)))</formula>
    </cfRule>
  </conditionalFormatting>
  <conditionalFormatting sqref="F14">
    <cfRule type="containsText" dxfId="30" priority="18" operator="containsText" text="#VALUE!">
      <formula>NOT(ISERROR(SEARCH("#VALUE!",F14)))</formula>
    </cfRule>
    <cfRule type="cellIs" dxfId="29" priority="19" operator="equal">
      <formula>"MUST BE A SOLD TO ACCT"</formula>
    </cfRule>
  </conditionalFormatting>
  <conditionalFormatting sqref="F36:F49">
    <cfRule type="cellIs" dxfId="28" priority="3" stopIfTrue="1" operator="notEqual">
      <formula>#N/A</formula>
    </cfRule>
  </conditionalFormatting>
  <conditionalFormatting sqref="F29:L35">
    <cfRule type="cellIs" dxfId="27" priority="22" stopIfTrue="1" operator="notEqual">
      <formula>#N/A</formula>
    </cfRule>
  </conditionalFormatting>
  <conditionalFormatting sqref="F29:L51">
    <cfRule type="containsText" dxfId="26" priority="2" operator="containsText" text="PHASE OUT">
      <formula>NOT(ISERROR(SEARCH("PHASE OUT",F29)))</formula>
    </cfRule>
  </conditionalFormatting>
  <conditionalFormatting sqref="F50:L53">
    <cfRule type="cellIs" dxfId="25" priority="9" stopIfTrue="1" operator="notEqual">
      <formula>#N/A</formula>
    </cfRule>
  </conditionalFormatting>
  <conditionalFormatting sqref="G36:L36 G38:L40">
    <cfRule type="cellIs" dxfId="23" priority="43" stopIfTrue="1" operator="notEqual">
      <formula>#N/A</formula>
    </cfRule>
  </conditionalFormatting>
  <conditionalFormatting sqref="H15:N15 I16:J16 L16 N16 I17:N17 H19:N19 H21:N21 H23:N23 J24:M24 J25:N25">
    <cfRule type="cellIs" dxfId="22" priority="12" operator="equal">
      <formula>0</formula>
    </cfRule>
  </conditionalFormatting>
  <conditionalFormatting sqref="I11:N11">
    <cfRule type="cellIs" dxfId="21" priority="10" operator="equal">
      <formula>0</formula>
    </cfRule>
  </conditionalFormatting>
  <conditionalFormatting sqref="J14">
    <cfRule type="cellIs" dxfId="20" priority="16" stopIfTrue="1" operator="equal">
      <formula>"Required"</formula>
    </cfRule>
  </conditionalFormatting>
  <conditionalFormatting sqref="J18">
    <cfRule type="cellIs" dxfId="19" priority="30" stopIfTrue="1" operator="equal">
      <formula>"Ship To Required"</formula>
    </cfRule>
  </conditionalFormatting>
  <conditionalFormatting sqref="J20">
    <cfRule type="cellIs" dxfId="18" priority="47" stopIfTrue="1" operator="equal">
      <formula>"Sales Rep Agency Required"</formula>
    </cfRule>
  </conditionalFormatting>
  <conditionalFormatting sqref="J22">
    <cfRule type="cellIs" dxfId="17" priority="36" stopIfTrue="1" operator="equal">
      <formula>"Project Start Date Required"</formula>
    </cfRule>
  </conditionalFormatting>
  <conditionalFormatting sqref="J25">
    <cfRule type="cellIs" dxfId="16" priority="24" stopIfTrue="1" operator="equal">
      <formula>"Developer/Contractor/Architect/Designer If Available"</formula>
    </cfRule>
    <cfRule type="containsText" dxfId="15" priority="23" operator="containsText" text="#VALUE!">
      <formula>NOT(ISERROR(SEARCH("#VALUE!",J25)))</formula>
    </cfRule>
  </conditionalFormatting>
  <conditionalFormatting sqref="J14:K14">
    <cfRule type="containsText" dxfId="14" priority="15" operator="containsText" text="#VALUE!">
      <formula>NOT(ISERROR(SEARCH("#VALUE!",J14)))</formula>
    </cfRule>
  </conditionalFormatting>
  <conditionalFormatting sqref="J18:N18">
    <cfRule type="containsText" dxfId="13" priority="29" operator="containsText" text="#VALUE!">
      <formula>NOT(ISERROR(SEARCH("#VALUE!",J18)))</formula>
    </cfRule>
  </conditionalFormatting>
  <conditionalFormatting sqref="J22:N22">
    <cfRule type="containsText" dxfId="12" priority="35" operator="containsText" text="#VALUE!">
      <formula>NOT(ISERROR(SEARCH("#VALUE!",J22)))</formula>
    </cfRule>
  </conditionalFormatting>
  <conditionalFormatting sqref="K14">
    <cfRule type="cellIs" dxfId="11" priority="14" stopIfTrue="1" operator="equal">
      <formula>"MUST BE A SOLD TO ADDRESS"</formula>
    </cfRule>
  </conditionalFormatting>
  <conditionalFormatting sqref="L61">
    <cfRule type="cellIs" dxfId="10" priority="41" stopIfTrue="1" operator="equal">
      <formula>"Number of Releases Must be filled In"</formula>
    </cfRule>
    <cfRule type="cellIs" dxfId="9" priority="42" stopIfTrue="1" operator="equal">
      <formula>#VALUE!</formula>
    </cfRule>
  </conditionalFormatting>
  <conditionalFormatting sqref="M29:M51">
    <cfRule type="containsText" dxfId="8" priority="1" operator="containsText" text="Discontinued">
      <formula>NOT(ISERROR(SEARCH("Discontinued",M29)))</formula>
    </cfRule>
  </conditionalFormatting>
  <dataValidations count="5">
    <dataValidation allowBlank="1" showErrorMessage="1" sqref="L61 E61 F14 J20 D16:F16 C17:F17 E18:F18 H17:K17 D14 H14:I14 H18:I18 H15:N15 H19:N19 E20:F20 H21:N21 E22:F22 H22:I22 D24:F24 J25 C21:F21 C23:F23 J24:M24" xr:uid="{00000000-0002-0000-0400-000000000000}"/>
    <dataValidation allowBlank="1" showInputMessage="1" showErrorMessage="1" prompt="Must Enter Customer Address" sqref="J18 J22 J14:K14" xr:uid="{00000000-0002-0000-0400-000001000000}"/>
    <dataValidation allowBlank="1" showErrorMessage="1" prompt="Customer must be set up to quote" sqref="C15:F15" xr:uid="{00000000-0002-0000-0400-000002000000}"/>
    <dataValidation allowBlank="1" showErrorMessage="1" prompt="Street address if you have it but must include City and State_x000a_" sqref="C19:F19" xr:uid="{00000000-0002-0000-0400-000003000000}"/>
    <dataValidation operator="greaterThanOrEqual" allowBlank="1" showInputMessage="1" showErrorMessage="1" error="Job Qty's Must Equal Minimum of 50 " sqref="C29:C53" xr:uid="{00000000-0002-0000-0400-000004000000}"/>
  </dataValidations>
  <pageMargins left="0.31" right="0.34" top="0.18" bottom="0.21" header="0.22" footer="0.17"/>
  <pageSetup scale="78" orientation="portrait" r:id="rId1"/>
  <headerFooter alignWithMargins="0">
    <oddHeader xml:space="preserve">&amp;C
</oddHeader>
    <oddFooter xml:space="preserve">&amp;C
&amp;R&amp;8
</oddFooter>
  </headerFooter>
  <customProperties>
    <customPr name="_pios_id" r:id="rId2"/>
  </customProperties>
  <ignoredErrors>
    <ignoredError sqref="C15 C17 C19 C21 C23 C25 H15 I16:I17 L16 N16 H19 H21 H23 J24:J25 F62 F65:F66 J65:J66 E68 L68" unlockedFormula="1"/>
  </ignoredErrors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6" operator="containsText" text="PHASE OUT" id="{B369A595-6EA1-4FB2-B19F-1F7C62A1DFFC}">
            <xm:f>NOT(ISERROR(SEARCH("PHASE OUT",'Job Quote'!F55)))</xm:f>
            <x14:dxf>
              <font>
                <color rgb="FFFF0000"/>
              </font>
            </x14:dxf>
          </x14:cfRule>
          <xm:sqref>F53:L53</xm:sqref>
        </x14:conditionalFormatting>
        <x14:conditionalFormatting xmlns:xm="http://schemas.microsoft.com/office/excel/2006/main">
          <x14:cfRule type="containsText" priority="97" operator="containsText" text="Discontinued" id="{78CFE690-39BB-41A8-931E-672BB6367C00}">
            <xm:f>NOT(ISERROR(SEARCH("Discontinued",'Job Quote'!M55)))</xm:f>
            <x14:dxf>
              <font>
                <color rgb="FFFF0000"/>
              </font>
            </x14:dxf>
          </x14:cfRule>
          <xm:sqref>M53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400-000005000000}">
          <x14:formula1>
            <xm:f>Division!$G$1:$G$54</xm:f>
          </x14:formula1>
          <xm:sqref>N24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D13866"/>
  <sheetViews>
    <sheetView workbookViewId="0"/>
  </sheetViews>
  <sheetFormatPr defaultColWidth="9.21875" defaultRowHeight="13.2"/>
  <cols>
    <col min="1" max="1" width="14.5546875" style="79" bestFit="1" customWidth="1"/>
    <col min="2" max="2" width="84.44140625" style="83" customWidth="1"/>
    <col min="3" max="3" width="11.44140625" style="42" bestFit="1" customWidth="1"/>
    <col min="4" max="4" width="9.21875" style="19"/>
    <col min="5" max="5" width="9.77734375" bestFit="1" customWidth="1"/>
    <col min="6" max="6" width="66.5546875" bestFit="1" customWidth="1"/>
  </cols>
  <sheetData>
    <row r="1" spans="1:4">
      <c r="A1" s="75" t="s">
        <v>48</v>
      </c>
      <c r="B1" s="76" t="s">
        <v>49</v>
      </c>
      <c r="C1" s="41" t="s">
        <v>26</v>
      </c>
      <c r="D1" s="19" t="s">
        <v>50</v>
      </c>
    </row>
    <row r="2" spans="1:4">
      <c r="A2" s="77">
        <v>1850181</v>
      </c>
      <c r="B2" s="78" t="s">
        <v>51</v>
      </c>
      <c r="C2" s="155">
        <v>228</v>
      </c>
    </row>
    <row r="3" spans="1:4">
      <c r="A3" s="79">
        <v>4057000</v>
      </c>
      <c r="B3" s="78" t="s">
        <v>11206</v>
      </c>
      <c r="C3" s="155">
        <v>1470</v>
      </c>
    </row>
    <row r="4" spans="1:4">
      <c r="A4" s="80">
        <v>4057860</v>
      </c>
      <c r="B4" s="78" t="s">
        <v>11207</v>
      </c>
      <c r="C4" s="155">
        <v>1940</v>
      </c>
    </row>
    <row r="5" spans="1:4">
      <c r="A5" s="79">
        <v>4059000</v>
      </c>
      <c r="B5" s="78" t="s">
        <v>11208</v>
      </c>
      <c r="C5" s="155">
        <v>1590</v>
      </c>
    </row>
    <row r="6" spans="1:4">
      <c r="A6" s="80">
        <v>4059860</v>
      </c>
      <c r="B6" s="78" t="s">
        <v>11209</v>
      </c>
      <c r="C6" s="155">
        <v>2101</v>
      </c>
    </row>
    <row r="7" spans="1:4">
      <c r="A7" s="79">
        <v>4066000</v>
      </c>
      <c r="B7" s="78" t="s">
        <v>52</v>
      </c>
      <c r="C7" s="155">
        <v>1231</v>
      </c>
    </row>
    <row r="8" spans="1:4">
      <c r="A8" s="79">
        <v>4066860</v>
      </c>
      <c r="B8" s="78" t="s">
        <v>53</v>
      </c>
      <c r="C8" s="155">
        <v>1623</v>
      </c>
    </row>
    <row r="9" spans="1:4">
      <c r="A9" s="80">
        <v>4070000</v>
      </c>
      <c r="B9" s="78" t="s">
        <v>54</v>
      </c>
      <c r="C9" s="155">
        <v>146</v>
      </c>
    </row>
    <row r="10" spans="1:4">
      <c r="A10" s="80">
        <v>4070820</v>
      </c>
      <c r="B10" s="78" t="s">
        <v>55</v>
      </c>
      <c r="C10" s="155">
        <v>192</v>
      </c>
    </row>
    <row r="11" spans="1:4">
      <c r="A11" s="80">
        <v>4070830</v>
      </c>
      <c r="B11" s="78" t="s">
        <v>56</v>
      </c>
      <c r="C11" s="155">
        <v>186</v>
      </c>
    </row>
    <row r="12" spans="1:4">
      <c r="A12" s="79">
        <v>4070920</v>
      </c>
      <c r="B12" s="78" t="s">
        <v>11210</v>
      </c>
      <c r="C12" s="155">
        <v>192</v>
      </c>
    </row>
    <row r="13" spans="1:4">
      <c r="A13" s="80">
        <v>4071000</v>
      </c>
      <c r="B13" s="78" t="s">
        <v>57</v>
      </c>
      <c r="C13" s="155">
        <v>148</v>
      </c>
    </row>
    <row r="14" spans="1:4">
      <c r="A14" s="80">
        <v>4071820</v>
      </c>
      <c r="B14" s="78" t="s">
        <v>58</v>
      </c>
      <c r="C14" s="155">
        <v>197</v>
      </c>
    </row>
    <row r="15" spans="1:4">
      <c r="A15" s="80">
        <v>4072000</v>
      </c>
      <c r="B15" s="78" t="s">
        <v>59</v>
      </c>
      <c r="C15" s="155">
        <v>164</v>
      </c>
    </row>
    <row r="16" spans="1:4">
      <c r="A16" s="80">
        <v>4072820</v>
      </c>
      <c r="B16" s="78" t="s">
        <v>60</v>
      </c>
      <c r="C16" s="155">
        <v>216</v>
      </c>
    </row>
    <row r="17" spans="1:3">
      <c r="A17" s="80">
        <v>4072830</v>
      </c>
      <c r="B17" s="78" t="s">
        <v>61</v>
      </c>
      <c r="C17" s="155">
        <v>208</v>
      </c>
    </row>
    <row r="18" spans="1:3">
      <c r="A18" s="79">
        <v>4072920</v>
      </c>
      <c r="B18" s="156" t="s">
        <v>11211</v>
      </c>
      <c r="C18" s="155">
        <v>216</v>
      </c>
    </row>
    <row r="19" spans="1:3">
      <c r="A19" s="80">
        <v>4073000</v>
      </c>
      <c r="B19" s="156" t="s">
        <v>11212</v>
      </c>
      <c r="C19" s="155">
        <v>147</v>
      </c>
    </row>
    <row r="20" spans="1:3">
      <c r="A20" s="80">
        <v>4073820</v>
      </c>
      <c r="B20" s="156" t="s">
        <v>11213</v>
      </c>
      <c r="C20" s="155">
        <v>197</v>
      </c>
    </row>
    <row r="21" spans="1:3">
      <c r="A21" s="80">
        <v>4076000</v>
      </c>
      <c r="B21" s="78" t="s">
        <v>62</v>
      </c>
      <c r="C21" s="155">
        <v>945</v>
      </c>
    </row>
    <row r="22" spans="1:3">
      <c r="A22" s="80">
        <v>4076860</v>
      </c>
      <c r="B22" s="78" t="s">
        <v>63</v>
      </c>
      <c r="C22" s="155">
        <v>1247</v>
      </c>
    </row>
    <row r="23" spans="1:3">
      <c r="A23" s="81">
        <v>4121181</v>
      </c>
      <c r="B23" s="156" t="s">
        <v>11214</v>
      </c>
      <c r="C23" s="155">
        <v>222</v>
      </c>
    </row>
    <row r="24" spans="1:3">
      <c r="A24" s="82">
        <v>4186003</v>
      </c>
      <c r="B24" s="78" t="s">
        <v>64</v>
      </c>
      <c r="C24" s="155">
        <v>121</v>
      </c>
    </row>
    <row r="25" spans="1:3">
      <c r="A25" s="79">
        <v>4186143</v>
      </c>
      <c r="B25" s="83" t="s">
        <v>65</v>
      </c>
      <c r="C25" s="155">
        <v>158</v>
      </c>
    </row>
    <row r="26" spans="1:3">
      <c r="A26" s="79">
        <v>4186253</v>
      </c>
      <c r="B26" s="83" t="s">
        <v>66</v>
      </c>
      <c r="C26" s="155">
        <v>158</v>
      </c>
    </row>
    <row r="27" spans="1:3">
      <c r="A27" s="79">
        <v>4186343</v>
      </c>
      <c r="B27" s="83" t="s">
        <v>67</v>
      </c>
      <c r="C27" s="155">
        <v>158</v>
      </c>
    </row>
    <row r="28" spans="1:3">
      <c r="A28" s="79">
        <v>4186673</v>
      </c>
      <c r="B28" s="83" t="s">
        <v>68</v>
      </c>
      <c r="C28" s="155">
        <v>158</v>
      </c>
    </row>
    <row r="29" spans="1:3">
      <c r="A29" s="79">
        <v>4186703</v>
      </c>
      <c r="B29" s="83" t="s">
        <v>11215</v>
      </c>
      <c r="C29" s="155">
        <v>158</v>
      </c>
    </row>
    <row r="30" spans="1:3">
      <c r="A30" s="82">
        <v>4186823</v>
      </c>
      <c r="B30" s="78" t="s">
        <v>69</v>
      </c>
      <c r="C30" s="155">
        <v>158</v>
      </c>
    </row>
    <row r="31" spans="1:3">
      <c r="A31" s="82">
        <v>4186833</v>
      </c>
      <c r="B31" s="78" t="s">
        <v>70</v>
      </c>
      <c r="C31" s="155">
        <v>153</v>
      </c>
    </row>
    <row r="32" spans="1:3">
      <c r="A32" s="82">
        <v>4186923</v>
      </c>
      <c r="B32" s="78" t="s">
        <v>71</v>
      </c>
      <c r="C32" s="155">
        <v>158</v>
      </c>
    </row>
    <row r="33" spans="1:3">
      <c r="A33" s="81">
        <v>4205000</v>
      </c>
      <c r="B33" s="83" t="s">
        <v>72</v>
      </c>
      <c r="C33" s="155">
        <v>185</v>
      </c>
    </row>
    <row r="34" spans="1:3">
      <c r="A34" s="79">
        <v>4214000</v>
      </c>
      <c r="B34" s="78" t="s">
        <v>73</v>
      </c>
      <c r="C34" s="155">
        <v>78</v>
      </c>
    </row>
    <row r="35" spans="1:3">
      <c r="A35" s="79">
        <v>4214250</v>
      </c>
      <c r="B35" s="83" t="s">
        <v>74</v>
      </c>
      <c r="C35" s="155">
        <v>102</v>
      </c>
    </row>
    <row r="36" spans="1:3">
      <c r="A36" s="79">
        <v>4214340</v>
      </c>
      <c r="B36" s="83" t="s">
        <v>75</v>
      </c>
      <c r="C36" s="155">
        <v>102</v>
      </c>
    </row>
    <row r="37" spans="1:3">
      <c r="A37" s="79">
        <v>4214670</v>
      </c>
      <c r="B37" s="83" t="s">
        <v>76</v>
      </c>
      <c r="C37" s="155">
        <v>102</v>
      </c>
    </row>
    <row r="38" spans="1:3">
      <c r="A38" s="79">
        <v>4214800</v>
      </c>
      <c r="B38" s="78" t="s">
        <v>77</v>
      </c>
      <c r="C38" s="155">
        <v>102</v>
      </c>
    </row>
    <row r="39" spans="1:3">
      <c r="A39" s="84">
        <v>4214830</v>
      </c>
      <c r="B39" s="78" t="s">
        <v>78</v>
      </c>
      <c r="C39" s="155">
        <v>99</v>
      </c>
    </row>
    <row r="40" spans="1:3">
      <c r="A40" s="79">
        <v>4214920</v>
      </c>
      <c r="B40" s="83" t="s">
        <v>79</v>
      </c>
      <c r="C40" s="155">
        <v>83</v>
      </c>
    </row>
    <row r="41" spans="1:3">
      <c r="A41" s="84">
        <v>4215000</v>
      </c>
      <c r="B41" s="78" t="s">
        <v>80</v>
      </c>
      <c r="C41" s="155">
        <v>978</v>
      </c>
    </row>
    <row r="42" spans="1:3">
      <c r="A42" s="84">
        <v>4215140</v>
      </c>
      <c r="B42" s="78" t="s">
        <v>81</v>
      </c>
      <c r="C42" s="155">
        <v>1291</v>
      </c>
    </row>
    <row r="43" spans="1:3">
      <c r="A43" s="84">
        <v>4215250</v>
      </c>
      <c r="B43" s="78" t="s">
        <v>82</v>
      </c>
      <c r="C43" s="155">
        <v>1291</v>
      </c>
    </row>
    <row r="44" spans="1:3">
      <c r="A44" s="79">
        <v>4215670</v>
      </c>
      <c r="B44" s="83" t="s">
        <v>83</v>
      </c>
      <c r="C44" s="155">
        <v>1291</v>
      </c>
    </row>
    <row r="45" spans="1:3">
      <c r="A45" s="84">
        <v>4215800</v>
      </c>
      <c r="B45" s="78" t="s">
        <v>84</v>
      </c>
      <c r="C45" s="155">
        <v>1291</v>
      </c>
    </row>
    <row r="46" spans="1:3">
      <c r="A46" s="79">
        <v>4215830</v>
      </c>
      <c r="B46" s="78" t="s">
        <v>85</v>
      </c>
      <c r="C46" s="155">
        <v>1242</v>
      </c>
    </row>
    <row r="47" spans="1:3">
      <c r="A47" s="84">
        <v>4215920</v>
      </c>
      <c r="B47" s="83" t="s">
        <v>86</v>
      </c>
      <c r="C47" s="155">
        <v>1041</v>
      </c>
    </row>
    <row r="48" spans="1:3">
      <c r="A48" s="84">
        <v>4216000</v>
      </c>
      <c r="B48" s="78" t="s">
        <v>87</v>
      </c>
      <c r="C48" s="155">
        <v>964</v>
      </c>
    </row>
    <row r="49" spans="1:3">
      <c r="A49" s="84">
        <v>4216140</v>
      </c>
      <c r="B49" s="78" t="s">
        <v>88</v>
      </c>
      <c r="C49" s="155">
        <v>1273</v>
      </c>
    </row>
    <row r="50" spans="1:3">
      <c r="A50" s="84">
        <v>4216250</v>
      </c>
      <c r="B50" s="78" t="s">
        <v>89</v>
      </c>
      <c r="C50" s="155">
        <v>1273</v>
      </c>
    </row>
    <row r="51" spans="1:3">
      <c r="A51" s="84">
        <v>4216670</v>
      </c>
      <c r="B51" s="78" t="s">
        <v>90</v>
      </c>
      <c r="C51" s="155">
        <v>1273</v>
      </c>
    </row>
    <row r="52" spans="1:3">
      <c r="A52" s="84">
        <v>4216800</v>
      </c>
      <c r="B52" s="78" t="s">
        <v>91</v>
      </c>
      <c r="C52" s="155">
        <v>1273</v>
      </c>
    </row>
    <row r="53" spans="1:3">
      <c r="A53" s="79">
        <v>4216830</v>
      </c>
      <c r="B53" s="78" t="s">
        <v>92</v>
      </c>
      <c r="C53" s="155">
        <v>1222</v>
      </c>
    </row>
    <row r="54" spans="1:3">
      <c r="A54" s="84">
        <v>4216920</v>
      </c>
      <c r="B54" s="83" t="s">
        <v>93</v>
      </c>
      <c r="C54" s="155">
        <v>1026</v>
      </c>
    </row>
    <row r="55" spans="1:3">
      <c r="A55" s="84">
        <v>4217000</v>
      </c>
      <c r="B55" s="78" t="s">
        <v>94</v>
      </c>
      <c r="C55" s="155">
        <v>673</v>
      </c>
    </row>
    <row r="56" spans="1:3">
      <c r="A56" s="84">
        <v>4217140</v>
      </c>
      <c r="B56" s="78" t="s">
        <v>95</v>
      </c>
      <c r="C56" s="155">
        <v>887</v>
      </c>
    </row>
    <row r="57" spans="1:3">
      <c r="A57" s="84">
        <v>4217250</v>
      </c>
      <c r="B57" s="78" t="s">
        <v>96</v>
      </c>
      <c r="C57" s="155">
        <v>887</v>
      </c>
    </row>
    <row r="58" spans="1:3">
      <c r="A58" s="84">
        <v>4217670</v>
      </c>
      <c r="B58" s="78" t="s">
        <v>97</v>
      </c>
      <c r="C58" s="155">
        <v>887</v>
      </c>
    </row>
    <row r="59" spans="1:3">
      <c r="A59" s="84">
        <v>4217800</v>
      </c>
      <c r="B59" s="78" t="s">
        <v>98</v>
      </c>
      <c r="C59" s="155">
        <v>887</v>
      </c>
    </row>
    <row r="60" spans="1:3">
      <c r="A60" s="79">
        <v>4217830</v>
      </c>
      <c r="B60" s="78" t="s">
        <v>99</v>
      </c>
      <c r="C60" s="155">
        <v>854</v>
      </c>
    </row>
    <row r="61" spans="1:3">
      <c r="A61" s="84">
        <v>4217920</v>
      </c>
      <c r="B61" s="83" t="s">
        <v>100</v>
      </c>
      <c r="C61" s="155">
        <v>714</v>
      </c>
    </row>
    <row r="62" spans="1:3">
      <c r="A62" s="84">
        <v>4218000</v>
      </c>
      <c r="B62" s="78" t="s">
        <v>11216</v>
      </c>
      <c r="C62" s="155">
        <v>1459</v>
      </c>
    </row>
    <row r="63" spans="1:3">
      <c r="A63" s="84">
        <v>4218800</v>
      </c>
      <c r="B63" s="78" t="s">
        <v>11217</v>
      </c>
      <c r="C63" s="155">
        <v>1927</v>
      </c>
    </row>
    <row r="64" spans="1:3">
      <c r="A64" s="84">
        <v>4218830</v>
      </c>
      <c r="B64" s="78" t="s">
        <v>11218</v>
      </c>
      <c r="C64" s="155">
        <v>1853</v>
      </c>
    </row>
    <row r="65" spans="1:3">
      <c r="A65" s="79">
        <v>4230000</v>
      </c>
      <c r="B65" s="78" t="s">
        <v>101</v>
      </c>
      <c r="C65" s="155">
        <v>857</v>
      </c>
    </row>
    <row r="66" spans="1:3">
      <c r="A66" s="77">
        <v>4230820</v>
      </c>
      <c r="B66" s="78" t="s">
        <v>102</v>
      </c>
      <c r="C66" s="155">
        <v>1130</v>
      </c>
    </row>
    <row r="67" spans="1:3">
      <c r="A67" s="79">
        <v>4231000</v>
      </c>
      <c r="B67" s="78" t="s">
        <v>103</v>
      </c>
      <c r="C67" s="155">
        <v>922</v>
      </c>
    </row>
    <row r="68" spans="1:3">
      <c r="A68" s="77">
        <v>4231820</v>
      </c>
      <c r="B68" s="78" t="s">
        <v>104</v>
      </c>
      <c r="C68" s="155">
        <v>1216</v>
      </c>
    </row>
    <row r="69" spans="1:3">
      <c r="A69" s="79">
        <v>4232000</v>
      </c>
      <c r="B69" s="78" t="s">
        <v>105</v>
      </c>
      <c r="C69" s="155">
        <v>207</v>
      </c>
    </row>
    <row r="70" spans="1:3">
      <c r="A70" s="79">
        <v>4232140</v>
      </c>
      <c r="B70" s="83" t="s">
        <v>106</v>
      </c>
      <c r="C70" s="155">
        <v>273</v>
      </c>
    </row>
    <row r="71" spans="1:3">
      <c r="A71" s="79">
        <v>4232340</v>
      </c>
      <c r="B71" s="83" t="s">
        <v>107</v>
      </c>
      <c r="C71" s="155">
        <v>273</v>
      </c>
    </row>
    <row r="72" spans="1:3">
      <c r="A72" s="79">
        <v>4232670</v>
      </c>
      <c r="B72" s="83" t="s">
        <v>108</v>
      </c>
      <c r="C72" s="155">
        <v>273</v>
      </c>
    </row>
    <row r="73" spans="1:3">
      <c r="A73" s="79">
        <v>4232700</v>
      </c>
      <c r="B73" s="83" t="s">
        <v>11219</v>
      </c>
      <c r="C73" s="155">
        <v>273</v>
      </c>
    </row>
    <row r="74" spans="1:3">
      <c r="A74" s="77">
        <v>4232820</v>
      </c>
      <c r="B74" s="78" t="s">
        <v>109</v>
      </c>
      <c r="C74" s="155">
        <v>273</v>
      </c>
    </row>
    <row r="75" spans="1:3">
      <c r="A75" s="79">
        <v>4233000</v>
      </c>
      <c r="B75" s="78" t="s">
        <v>110</v>
      </c>
      <c r="C75" s="155">
        <v>328</v>
      </c>
    </row>
    <row r="76" spans="1:3">
      <c r="A76" s="77">
        <v>4233820</v>
      </c>
      <c r="B76" s="78" t="s">
        <v>111</v>
      </c>
      <c r="C76" s="155">
        <v>432</v>
      </c>
    </row>
    <row r="77" spans="1:3">
      <c r="A77" s="84">
        <v>4266000</v>
      </c>
      <c r="B77" s="78" t="s">
        <v>112</v>
      </c>
      <c r="C77" s="155">
        <v>704</v>
      </c>
    </row>
    <row r="78" spans="1:3">
      <c r="A78" s="84">
        <v>4266820</v>
      </c>
      <c r="B78" s="78" t="s">
        <v>113</v>
      </c>
      <c r="C78" s="155">
        <v>933</v>
      </c>
    </row>
    <row r="79" spans="1:3">
      <c r="A79" s="84">
        <v>4286000</v>
      </c>
      <c r="B79" s="78" t="s">
        <v>114</v>
      </c>
      <c r="C79" s="155">
        <v>945</v>
      </c>
    </row>
    <row r="80" spans="1:3">
      <c r="A80" s="79">
        <v>4286250</v>
      </c>
      <c r="B80" s="83" t="s">
        <v>115</v>
      </c>
      <c r="C80" s="155">
        <v>1247</v>
      </c>
    </row>
    <row r="81" spans="1:3">
      <c r="A81" s="79">
        <v>4286340</v>
      </c>
      <c r="B81" s="83" t="s">
        <v>116</v>
      </c>
      <c r="C81" s="155">
        <v>1247</v>
      </c>
    </row>
    <row r="82" spans="1:3">
      <c r="A82" s="84">
        <v>4286800</v>
      </c>
      <c r="B82" s="78" t="s">
        <v>117</v>
      </c>
      <c r="C82" s="155">
        <v>1247</v>
      </c>
    </row>
    <row r="83" spans="1:3">
      <c r="A83" s="85">
        <v>4286830</v>
      </c>
      <c r="B83" s="19" t="s">
        <v>118</v>
      </c>
      <c r="C83" s="155">
        <v>1201</v>
      </c>
    </row>
    <row r="84" spans="1:3">
      <c r="A84" s="84">
        <v>4287000</v>
      </c>
      <c r="B84" s="78" t="s">
        <v>119</v>
      </c>
      <c r="C84" s="155">
        <v>733</v>
      </c>
    </row>
    <row r="85" spans="1:3">
      <c r="A85" s="85">
        <v>4287250</v>
      </c>
      <c r="B85" s="19" t="s">
        <v>120</v>
      </c>
      <c r="C85" s="155">
        <v>968</v>
      </c>
    </row>
    <row r="86" spans="1:3">
      <c r="A86" s="85">
        <v>4287340</v>
      </c>
      <c r="B86" s="19" t="s">
        <v>121</v>
      </c>
      <c r="C86" s="155">
        <v>968</v>
      </c>
    </row>
    <row r="87" spans="1:3">
      <c r="A87" s="85">
        <v>4287670</v>
      </c>
      <c r="B87" s="19" t="s">
        <v>122</v>
      </c>
      <c r="C87" s="155">
        <v>968</v>
      </c>
    </row>
    <row r="88" spans="1:3">
      <c r="A88" s="84">
        <v>4287800</v>
      </c>
      <c r="B88" s="78" t="s">
        <v>123</v>
      </c>
      <c r="C88" s="155">
        <v>968</v>
      </c>
    </row>
    <row r="89" spans="1:3">
      <c r="A89" s="86">
        <v>4287830</v>
      </c>
      <c r="B89" s="87" t="s">
        <v>124</v>
      </c>
      <c r="C89" s="155">
        <v>750</v>
      </c>
    </row>
    <row r="90" spans="1:3">
      <c r="A90" s="88">
        <v>4300000</v>
      </c>
      <c r="B90" s="78" t="s">
        <v>11220</v>
      </c>
      <c r="C90" s="155">
        <v>743</v>
      </c>
    </row>
    <row r="91" spans="1:3">
      <c r="A91" s="88">
        <v>4300800</v>
      </c>
      <c r="B91" s="78" t="s">
        <v>11221</v>
      </c>
      <c r="C91" s="155">
        <v>979</v>
      </c>
    </row>
    <row r="92" spans="1:3">
      <c r="A92" s="88">
        <v>4301000</v>
      </c>
      <c r="B92" s="78" t="s">
        <v>11222</v>
      </c>
      <c r="C92" s="155">
        <v>707</v>
      </c>
    </row>
    <row r="93" spans="1:3">
      <c r="A93" s="88">
        <v>4301800</v>
      </c>
      <c r="B93" s="78" t="s">
        <v>11223</v>
      </c>
      <c r="C93" s="155">
        <v>934</v>
      </c>
    </row>
    <row r="94" spans="1:3">
      <c r="A94" s="88">
        <v>4302000</v>
      </c>
      <c r="B94" s="78" t="s">
        <v>11224</v>
      </c>
      <c r="C94" s="155">
        <v>707</v>
      </c>
    </row>
    <row r="95" spans="1:3">
      <c r="A95" s="88">
        <v>4302800</v>
      </c>
      <c r="B95" s="78" t="s">
        <v>11225</v>
      </c>
      <c r="C95" s="155">
        <v>934</v>
      </c>
    </row>
    <row r="96" spans="1:3">
      <c r="A96" s="84">
        <v>4302830</v>
      </c>
      <c r="B96" s="78" t="s">
        <v>11226</v>
      </c>
      <c r="C96" s="155">
        <v>898</v>
      </c>
    </row>
    <row r="97" spans="1:3">
      <c r="A97" s="88">
        <v>4310001</v>
      </c>
      <c r="B97" s="78" t="s">
        <v>11227</v>
      </c>
      <c r="C97" s="155">
        <v>1027</v>
      </c>
    </row>
    <row r="98" spans="1:3">
      <c r="A98" s="79">
        <v>4310251</v>
      </c>
      <c r="B98" s="83" t="s">
        <v>11228</v>
      </c>
      <c r="C98" s="155">
        <v>1357</v>
      </c>
    </row>
    <row r="99" spans="1:3">
      <c r="A99" s="79">
        <v>4310341</v>
      </c>
      <c r="B99" s="83" t="s">
        <v>11229</v>
      </c>
      <c r="C99" s="155">
        <v>1357</v>
      </c>
    </row>
    <row r="100" spans="1:3">
      <c r="A100" s="88">
        <v>4310801</v>
      </c>
      <c r="B100" s="78" t="s">
        <v>11230</v>
      </c>
      <c r="C100" s="155">
        <v>1357</v>
      </c>
    </row>
    <row r="101" spans="1:3">
      <c r="A101" s="89">
        <v>4340000</v>
      </c>
      <c r="B101" s="78" t="s">
        <v>125</v>
      </c>
      <c r="C101" s="155">
        <v>277</v>
      </c>
    </row>
    <row r="102" spans="1:3">
      <c r="A102" s="89">
        <v>4340820</v>
      </c>
      <c r="B102" s="78" t="s">
        <v>126</v>
      </c>
      <c r="C102" s="155">
        <v>368</v>
      </c>
    </row>
    <row r="103" spans="1:3">
      <c r="A103" s="89">
        <v>4341000</v>
      </c>
      <c r="B103" s="78" t="s">
        <v>127</v>
      </c>
      <c r="C103" s="155">
        <v>306</v>
      </c>
    </row>
    <row r="104" spans="1:3">
      <c r="A104" s="89">
        <v>4341820</v>
      </c>
      <c r="B104" s="78" t="s">
        <v>128</v>
      </c>
      <c r="C104" s="155">
        <v>404</v>
      </c>
    </row>
    <row r="105" spans="1:3">
      <c r="A105" s="89">
        <v>4342000</v>
      </c>
      <c r="B105" s="78" t="s">
        <v>129</v>
      </c>
      <c r="C105" s="155">
        <v>294</v>
      </c>
    </row>
    <row r="106" spans="1:3">
      <c r="A106" s="84">
        <v>4342140</v>
      </c>
      <c r="B106" s="78" t="s">
        <v>130</v>
      </c>
      <c r="C106" s="155">
        <v>389</v>
      </c>
    </row>
    <row r="107" spans="1:3">
      <c r="A107" s="84">
        <v>4342670</v>
      </c>
      <c r="B107" s="78" t="s">
        <v>131</v>
      </c>
      <c r="C107" s="155">
        <v>389</v>
      </c>
    </row>
    <row r="108" spans="1:3">
      <c r="A108" s="89">
        <v>4342820</v>
      </c>
      <c r="B108" s="78" t="s">
        <v>132</v>
      </c>
      <c r="C108" s="155">
        <v>389</v>
      </c>
    </row>
    <row r="109" spans="1:3">
      <c r="A109" s="84">
        <v>4369000</v>
      </c>
      <c r="B109" s="78" t="s">
        <v>11231</v>
      </c>
      <c r="C109" s="155">
        <v>601</v>
      </c>
    </row>
    <row r="110" spans="1:3">
      <c r="A110" s="84">
        <v>4369820</v>
      </c>
      <c r="B110" s="78" t="s">
        <v>11232</v>
      </c>
      <c r="C110" s="155">
        <v>797</v>
      </c>
    </row>
    <row r="111" spans="1:3">
      <c r="A111" s="84">
        <v>4370000</v>
      </c>
      <c r="B111" s="78" t="s">
        <v>11233</v>
      </c>
      <c r="C111" s="155">
        <v>332</v>
      </c>
    </row>
    <row r="112" spans="1:3">
      <c r="A112" s="84">
        <v>4370820</v>
      </c>
      <c r="B112" s="78" t="s">
        <v>11234</v>
      </c>
      <c r="C112" s="155">
        <v>438</v>
      </c>
    </row>
    <row r="113" spans="1:3">
      <c r="A113" s="84">
        <v>4371000</v>
      </c>
      <c r="B113" s="78" t="s">
        <v>11235</v>
      </c>
      <c r="C113" s="155">
        <v>368</v>
      </c>
    </row>
    <row r="114" spans="1:3">
      <c r="A114" s="84">
        <v>4371820</v>
      </c>
      <c r="B114" s="78" t="s">
        <v>11236</v>
      </c>
      <c r="C114" s="155">
        <v>484</v>
      </c>
    </row>
    <row r="115" spans="1:3">
      <c r="A115" s="79">
        <v>4387000</v>
      </c>
      <c r="B115" s="78" t="s">
        <v>133</v>
      </c>
      <c r="C115" s="155">
        <v>435</v>
      </c>
    </row>
    <row r="116" spans="1:3">
      <c r="A116" s="79">
        <v>4387400</v>
      </c>
      <c r="B116" s="78" t="s">
        <v>134</v>
      </c>
      <c r="C116" s="155">
        <v>435</v>
      </c>
    </row>
    <row r="117" spans="1:3">
      <c r="A117" s="79">
        <v>4387820</v>
      </c>
      <c r="B117" s="78" t="s">
        <v>135</v>
      </c>
      <c r="C117" s="155">
        <v>573</v>
      </c>
    </row>
    <row r="118" spans="1:3">
      <c r="A118" s="79">
        <v>4388000</v>
      </c>
      <c r="B118" s="78" t="s">
        <v>136</v>
      </c>
      <c r="C118" s="155">
        <v>435</v>
      </c>
    </row>
    <row r="119" spans="1:3">
      <c r="A119" s="79">
        <v>4388140</v>
      </c>
      <c r="B119" s="83" t="s">
        <v>137</v>
      </c>
      <c r="C119" s="155">
        <v>573</v>
      </c>
    </row>
    <row r="120" spans="1:3">
      <c r="A120" s="79">
        <v>4388250</v>
      </c>
      <c r="B120" s="83" t="s">
        <v>138</v>
      </c>
      <c r="C120" s="155">
        <v>573</v>
      </c>
    </row>
    <row r="121" spans="1:3">
      <c r="A121" s="79">
        <v>4388340</v>
      </c>
      <c r="B121" s="83" t="s">
        <v>139</v>
      </c>
      <c r="C121" s="155">
        <v>573</v>
      </c>
    </row>
    <row r="122" spans="1:3">
      <c r="A122" s="79">
        <v>4388400</v>
      </c>
      <c r="B122" s="78" t="s">
        <v>140</v>
      </c>
      <c r="C122" s="155">
        <v>435</v>
      </c>
    </row>
    <row r="123" spans="1:3">
      <c r="A123" s="79">
        <v>4388670</v>
      </c>
      <c r="B123" s="83" t="s">
        <v>141</v>
      </c>
      <c r="C123" s="155">
        <v>573</v>
      </c>
    </row>
    <row r="124" spans="1:3">
      <c r="A124" s="79">
        <v>4388700</v>
      </c>
      <c r="B124" s="83" t="s">
        <v>11237</v>
      </c>
      <c r="C124" s="155">
        <v>573</v>
      </c>
    </row>
    <row r="125" spans="1:3">
      <c r="A125" s="79">
        <v>4388820</v>
      </c>
      <c r="B125" s="78" t="s">
        <v>142</v>
      </c>
      <c r="C125" s="155">
        <v>573</v>
      </c>
    </row>
    <row r="126" spans="1:3">
      <c r="A126" s="79">
        <v>4388830</v>
      </c>
      <c r="B126" s="83" t="s">
        <v>143</v>
      </c>
      <c r="C126" s="155">
        <v>551</v>
      </c>
    </row>
    <row r="127" spans="1:3">
      <c r="A127" s="79">
        <v>4441000</v>
      </c>
      <c r="B127" s="83" t="s">
        <v>72</v>
      </c>
      <c r="C127" s="155">
        <v>235</v>
      </c>
    </row>
    <row r="128" spans="1:3">
      <c r="A128" s="84">
        <v>4441820</v>
      </c>
      <c r="B128" s="83" t="s">
        <v>144</v>
      </c>
      <c r="C128" s="155">
        <v>310</v>
      </c>
    </row>
    <row r="129" spans="1:3">
      <c r="A129" s="90">
        <v>4447000</v>
      </c>
      <c r="B129" s="78" t="s">
        <v>145</v>
      </c>
      <c r="C129" s="155">
        <v>508</v>
      </c>
    </row>
    <row r="130" spans="1:3">
      <c r="A130" s="79">
        <v>4447140</v>
      </c>
      <c r="B130" s="83" t="s">
        <v>146</v>
      </c>
      <c r="C130" s="155">
        <v>669</v>
      </c>
    </row>
    <row r="131" spans="1:3">
      <c r="A131" s="79">
        <v>4447340</v>
      </c>
      <c r="B131" s="83" t="s">
        <v>147</v>
      </c>
      <c r="C131" s="155">
        <v>669</v>
      </c>
    </row>
    <row r="132" spans="1:3">
      <c r="A132" s="79">
        <v>4447670</v>
      </c>
      <c r="B132" s="83" t="s">
        <v>148</v>
      </c>
      <c r="C132" s="155">
        <v>669</v>
      </c>
    </row>
    <row r="133" spans="1:3">
      <c r="A133" s="79">
        <v>4447700</v>
      </c>
      <c r="B133" s="83" t="s">
        <v>11238</v>
      </c>
      <c r="C133" s="155">
        <v>669</v>
      </c>
    </row>
    <row r="134" spans="1:3">
      <c r="A134" s="90">
        <v>4447820</v>
      </c>
      <c r="B134" s="78" t="s">
        <v>149</v>
      </c>
      <c r="C134" s="155">
        <v>669</v>
      </c>
    </row>
    <row r="135" spans="1:3">
      <c r="A135" s="90">
        <v>4449000</v>
      </c>
      <c r="B135" s="78" t="s">
        <v>150</v>
      </c>
      <c r="C135" s="155">
        <v>508</v>
      </c>
    </row>
    <row r="136" spans="1:3">
      <c r="A136" s="90">
        <v>4449820</v>
      </c>
      <c r="B136" s="78" t="s">
        <v>151</v>
      </c>
      <c r="C136" s="155">
        <v>669</v>
      </c>
    </row>
    <row r="137" spans="1:3">
      <c r="A137" s="79">
        <v>4449830</v>
      </c>
      <c r="B137" s="78" t="s">
        <v>152</v>
      </c>
      <c r="C137" s="155">
        <v>644</v>
      </c>
    </row>
    <row r="138" spans="1:3">
      <c r="A138" s="79">
        <v>4449920</v>
      </c>
      <c r="B138" s="78" t="s">
        <v>11239</v>
      </c>
      <c r="C138" s="155">
        <v>669</v>
      </c>
    </row>
    <row r="139" spans="1:3">
      <c r="A139" s="79">
        <v>4486000</v>
      </c>
      <c r="B139" s="78" t="s">
        <v>153</v>
      </c>
      <c r="C139" s="155">
        <v>488</v>
      </c>
    </row>
    <row r="140" spans="1:3">
      <c r="A140" s="85">
        <v>4486250</v>
      </c>
      <c r="B140" s="19" t="s">
        <v>154</v>
      </c>
      <c r="C140" s="155">
        <v>643</v>
      </c>
    </row>
    <row r="141" spans="1:3">
      <c r="A141" s="79">
        <v>4486330</v>
      </c>
      <c r="B141" s="83" t="s">
        <v>155</v>
      </c>
      <c r="C141" s="155">
        <v>618</v>
      </c>
    </row>
    <row r="142" spans="1:3">
      <c r="A142" s="85">
        <v>4486340</v>
      </c>
      <c r="B142" s="19" t="s">
        <v>156</v>
      </c>
      <c r="C142" s="155">
        <v>643</v>
      </c>
    </row>
    <row r="143" spans="1:3">
      <c r="A143" s="85">
        <v>4486670</v>
      </c>
      <c r="B143" s="19" t="s">
        <v>157</v>
      </c>
      <c r="C143" s="155">
        <v>643</v>
      </c>
    </row>
    <row r="144" spans="1:3">
      <c r="A144" s="79">
        <v>4486820</v>
      </c>
      <c r="B144" s="78" t="s">
        <v>158</v>
      </c>
      <c r="C144" s="155">
        <v>643</v>
      </c>
    </row>
    <row r="145" spans="1:3">
      <c r="A145" s="79">
        <v>4486990</v>
      </c>
      <c r="B145" s="83" t="s">
        <v>159</v>
      </c>
      <c r="C145" s="155">
        <v>618</v>
      </c>
    </row>
    <row r="146" spans="1:3">
      <c r="A146" s="90">
        <v>4487000</v>
      </c>
      <c r="B146" s="83" t="s">
        <v>160</v>
      </c>
      <c r="C146" s="155">
        <v>321</v>
      </c>
    </row>
    <row r="147" spans="1:3">
      <c r="A147" s="79">
        <v>4500000</v>
      </c>
      <c r="B147" s="83" t="s">
        <v>161</v>
      </c>
      <c r="C147" s="155">
        <v>133</v>
      </c>
    </row>
    <row r="148" spans="1:3">
      <c r="A148" s="79">
        <v>4505000</v>
      </c>
      <c r="B148" s="78" t="s">
        <v>162</v>
      </c>
      <c r="C148" s="155">
        <v>761</v>
      </c>
    </row>
    <row r="149" spans="1:3">
      <c r="A149" s="85">
        <v>4505250</v>
      </c>
      <c r="B149" s="19" t="s">
        <v>163</v>
      </c>
      <c r="C149" s="155">
        <v>1003</v>
      </c>
    </row>
    <row r="150" spans="1:3">
      <c r="A150" s="85">
        <v>4505340</v>
      </c>
      <c r="B150" s="19" t="s">
        <v>164</v>
      </c>
      <c r="C150" s="155">
        <v>1003</v>
      </c>
    </row>
    <row r="151" spans="1:3">
      <c r="A151" s="85">
        <v>4505670</v>
      </c>
      <c r="B151" s="19" t="s">
        <v>165</v>
      </c>
      <c r="C151" s="155">
        <v>1003</v>
      </c>
    </row>
    <row r="152" spans="1:3">
      <c r="A152" s="79">
        <v>4505800</v>
      </c>
      <c r="B152" s="78" t="s">
        <v>166</v>
      </c>
      <c r="C152" s="155">
        <v>1003</v>
      </c>
    </row>
    <row r="153" spans="1:3">
      <c r="A153" s="85">
        <v>4505830</v>
      </c>
      <c r="B153" s="19" t="s">
        <v>167</v>
      </c>
      <c r="C153" s="155">
        <v>965</v>
      </c>
    </row>
    <row r="154" spans="1:3">
      <c r="A154" s="79">
        <v>4506001</v>
      </c>
      <c r="B154" s="78" t="s">
        <v>168</v>
      </c>
      <c r="C154" s="155">
        <v>696</v>
      </c>
    </row>
    <row r="155" spans="1:3">
      <c r="A155" s="85">
        <v>4506251</v>
      </c>
      <c r="B155" s="19" t="s">
        <v>169</v>
      </c>
      <c r="C155" s="155">
        <v>918</v>
      </c>
    </row>
    <row r="156" spans="1:3">
      <c r="A156" s="85">
        <v>4506341</v>
      </c>
      <c r="B156" s="19" t="s">
        <v>170</v>
      </c>
      <c r="C156" s="155">
        <v>918</v>
      </c>
    </row>
    <row r="157" spans="1:3">
      <c r="A157" s="85">
        <v>4506671</v>
      </c>
      <c r="B157" s="19" t="s">
        <v>171</v>
      </c>
      <c r="C157" s="155">
        <v>918</v>
      </c>
    </row>
    <row r="158" spans="1:3">
      <c r="A158" s="79">
        <v>4506801</v>
      </c>
      <c r="B158" s="78" t="s">
        <v>172</v>
      </c>
      <c r="C158" s="155">
        <v>918</v>
      </c>
    </row>
    <row r="159" spans="1:3">
      <c r="A159" s="85">
        <v>4506831</v>
      </c>
      <c r="B159" s="19" t="s">
        <v>173</v>
      </c>
      <c r="C159" s="155">
        <v>884</v>
      </c>
    </row>
    <row r="160" spans="1:3">
      <c r="A160" s="79">
        <v>4507001</v>
      </c>
      <c r="B160" s="78" t="s">
        <v>174</v>
      </c>
      <c r="C160" s="155">
        <v>518</v>
      </c>
    </row>
    <row r="161" spans="1:3">
      <c r="A161" s="85">
        <v>4507251</v>
      </c>
      <c r="B161" s="19" t="s">
        <v>175</v>
      </c>
      <c r="C161" s="155">
        <v>683</v>
      </c>
    </row>
    <row r="162" spans="1:3">
      <c r="A162" s="85">
        <v>4507341</v>
      </c>
      <c r="B162" s="19" t="s">
        <v>176</v>
      </c>
      <c r="C162" s="155">
        <v>683</v>
      </c>
    </row>
    <row r="163" spans="1:3">
      <c r="A163" s="85">
        <v>4507671</v>
      </c>
      <c r="B163" s="19" t="s">
        <v>177</v>
      </c>
      <c r="C163" s="155">
        <v>683</v>
      </c>
    </row>
    <row r="164" spans="1:3">
      <c r="A164" s="79">
        <v>4507801</v>
      </c>
      <c r="B164" s="78" t="s">
        <v>178</v>
      </c>
      <c r="C164" s="155">
        <v>683</v>
      </c>
    </row>
    <row r="165" spans="1:3">
      <c r="A165" s="85">
        <v>4507831</v>
      </c>
      <c r="B165" s="19" t="s">
        <v>179</v>
      </c>
      <c r="C165" s="155">
        <v>656</v>
      </c>
    </row>
    <row r="166" spans="1:3">
      <c r="A166" s="79">
        <v>4509000</v>
      </c>
      <c r="B166" s="83" t="s">
        <v>180</v>
      </c>
      <c r="C166" s="155">
        <v>569</v>
      </c>
    </row>
    <row r="167" spans="1:3">
      <c r="A167" s="79">
        <v>4509800</v>
      </c>
      <c r="B167" s="83" t="s">
        <v>181</v>
      </c>
      <c r="C167" s="155">
        <v>751</v>
      </c>
    </row>
    <row r="168" spans="1:3">
      <c r="A168" s="79">
        <v>4510000</v>
      </c>
      <c r="B168" s="78" t="s">
        <v>11240</v>
      </c>
      <c r="C168" s="155">
        <v>299</v>
      </c>
    </row>
    <row r="169" spans="1:3">
      <c r="A169" s="79">
        <v>4518000</v>
      </c>
      <c r="B169" s="78" t="s">
        <v>182</v>
      </c>
      <c r="C169" s="155">
        <v>388</v>
      </c>
    </row>
    <row r="170" spans="1:3">
      <c r="A170" s="79">
        <v>4527000</v>
      </c>
      <c r="B170" s="78" t="s">
        <v>183</v>
      </c>
      <c r="C170" s="155">
        <v>560</v>
      </c>
    </row>
    <row r="171" spans="1:3">
      <c r="A171" s="79">
        <v>4527820</v>
      </c>
      <c r="B171" s="78" t="s">
        <v>184</v>
      </c>
      <c r="C171" s="155">
        <v>738</v>
      </c>
    </row>
    <row r="172" spans="1:3">
      <c r="A172" s="79">
        <v>4528000</v>
      </c>
      <c r="B172" s="78" t="s">
        <v>185</v>
      </c>
      <c r="C172" s="155">
        <v>248</v>
      </c>
    </row>
    <row r="173" spans="1:3">
      <c r="A173" s="84">
        <v>4528140</v>
      </c>
      <c r="B173" s="78" t="s">
        <v>186</v>
      </c>
      <c r="C173" s="155">
        <v>328</v>
      </c>
    </row>
    <row r="174" spans="1:3">
      <c r="A174" s="84">
        <v>4528250</v>
      </c>
      <c r="B174" s="78" t="s">
        <v>187</v>
      </c>
      <c r="C174" s="155">
        <v>328</v>
      </c>
    </row>
    <row r="175" spans="1:3">
      <c r="A175" s="84">
        <v>4528340</v>
      </c>
      <c r="B175" s="78" t="s">
        <v>188</v>
      </c>
      <c r="C175" s="155">
        <v>328</v>
      </c>
    </row>
    <row r="176" spans="1:3">
      <c r="A176" s="84">
        <v>4528670</v>
      </c>
      <c r="B176" s="78" t="s">
        <v>189</v>
      </c>
      <c r="C176" s="155">
        <v>328</v>
      </c>
    </row>
    <row r="177" spans="1:3">
      <c r="A177" s="79">
        <v>4528820</v>
      </c>
      <c r="B177" s="78" t="s">
        <v>190</v>
      </c>
      <c r="C177" s="155">
        <v>328</v>
      </c>
    </row>
    <row r="178" spans="1:3">
      <c r="A178" s="84">
        <v>4528830</v>
      </c>
      <c r="B178" s="78" t="s">
        <v>191</v>
      </c>
      <c r="C178" s="155">
        <v>315</v>
      </c>
    </row>
    <row r="179" spans="1:3">
      <c r="A179" s="79">
        <v>4529000</v>
      </c>
      <c r="B179" s="78" t="s">
        <v>192</v>
      </c>
      <c r="C179" s="155">
        <v>253</v>
      </c>
    </row>
    <row r="180" spans="1:3">
      <c r="A180" s="79">
        <v>4529820</v>
      </c>
      <c r="B180" s="78" t="s">
        <v>193</v>
      </c>
      <c r="C180" s="155">
        <v>337</v>
      </c>
    </row>
    <row r="181" spans="1:3">
      <c r="A181" s="79">
        <v>4536000</v>
      </c>
      <c r="B181" s="78" t="s">
        <v>194</v>
      </c>
      <c r="C181" s="155">
        <v>1190</v>
      </c>
    </row>
    <row r="182" spans="1:3">
      <c r="A182" s="79">
        <v>4539000</v>
      </c>
      <c r="B182" s="78" t="s">
        <v>195</v>
      </c>
      <c r="C182" s="155">
        <v>109</v>
      </c>
    </row>
    <row r="183" spans="1:3">
      <c r="A183" s="84">
        <v>4539140</v>
      </c>
      <c r="B183" s="78" t="s">
        <v>196</v>
      </c>
      <c r="C183" s="155">
        <v>144</v>
      </c>
    </row>
    <row r="184" spans="1:3">
      <c r="A184" s="91">
        <v>4539250</v>
      </c>
      <c r="B184" s="78" t="s">
        <v>197</v>
      </c>
      <c r="C184" s="155">
        <v>144</v>
      </c>
    </row>
    <row r="185" spans="1:3">
      <c r="A185" s="79">
        <v>4539340</v>
      </c>
      <c r="B185" s="83" t="s">
        <v>198</v>
      </c>
      <c r="C185" s="155">
        <v>144</v>
      </c>
    </row>
    <row r="186" spans="1:3">
      <c r="A186" s="84">
        <v>4539670</v>
      </c>
      <c r="B186" s="78" t="s">
        <v>199</v>
      </c>
      <c r="C186" s="155">
        <v>144</v>
      </c>
    </row>
    <row r="187" spans="1:3">
      <c r="A187" s="79">
        <v>4539800</v>
      </c>
      <c r="B187" s="78" t="s">
        <v>200</v>
      </c>
      <c r="C187" s="155">
        <v>144</v>
      </c>
    </row>
    <row r="188" spans="1:3">
      <c r="A188" s="84">
        <v>4539830</v>
      </c>
      <c r="B188" s="78" t="s">
        <v>201</v>
      </c>
      <c r="C188" s="155">
        <v>139</v>
      </c>
    </row>
    <row r="189" spans="1:3">
      <c r="A189" s="79">
        <v>4540000</v>
      </c>
      <c r="B189" s="78" t="s">
        <v>202</v>
      </c>
      <c r="C189" s="155">
        <v>109</v>
      </c>
    </row>
    <row r="190" spans="1:3">
      <c r="A190" s="84">
        <v>4540140</v>
      </c>
      <c r="B190" s="78" t="s">
        <v>203</v>
      </c>
      <c r="C190" s="155">
        <v>144</v>
      </c>
    </row>
    <row r="191" spans="1:3">
      <c r="A191" s="84">
        <v>4540250</v>
      </c>
      <c r="B191" s="78" t="s">
        <v>204</v>
      </c>
      <c r="C191" s="155">
        <v>144</v>
      </c>
    </row>
    <row r="192" spans="1:3">
      <c r="A192" s="84">
        <v>4540670</v>
      </c>
      <c r="B192" s="78" t="s">
        <v>205</v>
      </c>
      <c r="C192" s="155">
        <v>144</v>
      </c>
    </row>
    <row r="193" spans="1:3">
      <c r="A193" s="79">
        <v>4540800</v>
      </c>
      <c r="B193" s="78" t="s">
        <v>206</v>
      </c>
      <c r="C193" s="155">
        <v>144</v>
      </c>
    </row>
    <row r="194" spans="1:3">
      <c r="A194" s="79">
        <v>4540830</v>
      </c>
      <c r="B194" s="78" t="s">
        <v>207</v>
      </c>
      <c r="C194" s="155">
        <v>139</v>
      </c>
    </row>
    <row r="195" spans="1:3">
      <c r="A195" s="79">
        <v>4540920</v>
      </c>
      <c r="B195" s="83" t="s">
        <v>208</v>
      </c>
      <c r="C195" s="155">
        <v>116</v>
      </c>
    </row>
    <row r="196" spans="1:3">
      <c r="A196" s="84">
        <v>4541000</v>
      </c>
      <c r="B196" s="78" t="s">
        <v>209</v>
      </c>
      <c r="C196" s="155">
        <v>365</v>
      </c>
    </row>
    <row r="197" spans="1:3">
      <c r="A197" s="84">
        <v>4541820</v>
      </c>
      <c r="B197" s="78" t="s">
        <v>210</v>
      </c>
      <c r="C197" s="155">
        <v>481</v>
      </c>
    </row>
    <row r="198" spans="1:3">
      <c r="A198" s="84">
        <v>4542000</v>
      </c>
      <c r="B198" s="78" t="s">
        <v>211</v>
      </c>
      <c r="C198" s="155">
        <v>381</v>
      </c>
    </row>
    <row r="199" spans="1:3">
      <c r="A199" s="79">
        <v>4565000</v>
      </c>
      <c r="B199" s="78" t="s">
        <v>212</v>
      </c>
      <c r="C199" s="155">
        <v>76</v>
      </c>
    </row>
    <row r="200" spans="1:3">
      <c r="A200" s="84">
        <v>4565140</v>
      </c>
      <c r="B200" s="78" t="s">
        <v>213</v>
      </c>
      <c r="C200" s="155">
        <v>100</v>
      </c>
    </row>
    <row r="201" spans="1:3">
      <c r="A201" s="84">
        <v>4565250</v>
      </c>
      <c r="B201" s="78" t="s">
        <v>214</v>
      </c>
      <c r="C201" s="155">
        <v>100</v>
      </c>
    </row>
    <row r="202" spans="1:3">
      <c r="A202" s="84">
        <v>4565340</v>
      </c>
      <c r="B202" s="78" t="s">
        <v>215</v>
      </c>
      <c r="C202" s="155">
        <v>100</v>
      </c>
    </row>
    <row r="203" spans="1:3">
      <c r="A203" s="84">
        <v>4565670</v>
      </c>
      <c r="B203" s="78" t="s">
        <v>216</v>
      </c>
      <c r="C203" s="155">
        <v>100</v>
      </c>
    </row>
    <row r="204" spans="1:3">
      <c r="A204" s="79">
        <v>4565820</v>
      </c>
      <c r="B204" s="78" t="s">
        <v>217</v>
      </c>
      <c r="C204" s="155">
        <v>100</v>
      </c>
    </row>
    <row r="205" spans="1:3">
      <c r="A205" s="84">
        <v>4565830</v>
      </c>
      <c r="B205" s="78" t="s">
        <v>218</v>
      </c>
      <c r="C205" s="155">
        <v>95</v>
      </c>
    </row>
    <row r="206" spans="1:3">
      <c r="A206" s="79">
        <v>4580000</v>
      </c>
      <c r="B206" s="78" t="s">
        <v>219</v>
      </c>
      <c r="C206" s="155">
        <v>59</v>
      </c>
    </row>
    <row r="207" spans="1:3">
      <c r="A207" s="84">
        <v>4580140</v>
      </c>
      <c r="B207" s="78" t="s">
        <v>220</v>
      </c>
      <c r="C207" s="155">
        <v>78</v>
      </c>
    </row>
    <row r="208" spans="1:3">
      <c r="A208" s="84">
        <v>4580250</v>
      </c>
      <c r="B208" s="78" t="s">
        <v>221</v>
      </c>
      <c r="C208" s="155">
        <v>78</v>
      </c>
    </row>
    <row r="209" spans="1:3">
      <c r="A209" s="84">
        <v>4580340</v>
      </c>
      <c r="B209" s="78" t="s">
        <v>222</v>
      </c>
      <c r="C209" s="155">
        <v>78</v>
      </c>
    </row>
    <row r="210" spans="1:3">
      <c r="A210" s="79">
        <v>4580670</v>
      </c>
      <c r="B210" s="78" t="s">
        <v>223</v>
      </c>
      <c r="C210" s="155">
        <v>78</v>
      </c>
    </row>
    <row r="211" spans="1:3">
      <c r="A211" s="79">
        <v>4580820</v>
      </c>
      <c r="B211" s="78" t="s">
        <v>224</v>
      </c>
      <c r="C211" s="155">
        <v>78</v>
      </c>
    </row>
    <row r="212" spans="1:3">
      <c r="A212" s="79">
        <v>4580830</v>
      </c>
      <c r="B212" s="78" t="s">
        <v>225</v>
      </c>
      <c r="C212" s="155">
        <v>75</v>
      </c>
    </row>
    <row r="213" spans="1:3">
      <c r="A213" s="79">
        <v>4580920</v>
      </c>
      <c r="B213" s="78" t="s">
        <v>11241</v>
      </c>
      <c r="C213" s="155">
        <v>78</v>
      </c>
    </row>
    <row r="214" spans="1:3">
      <c r="A214" s="79">
        <v>4695000</v>
      </c>
      <c r="B214" s="78" t="s">
        <v>226</v>
      </c>
      <c r="C214" s="155">
        <v>467</v>
      </c>
    </row>
    <row r="215" spans="1:3">
      <c r="A215" s="85">
        <v>4695250</v>
      </c>
      <c r="B215" s="19" t="s">
        <v>227</v>
      </c>
      <c r="C215" s="155">
        <v>616</v>
      </c>
    </row>
    <row r="216" spans="1:3">
      <c r="A216" s="85">
        <v>4695340</v>
      </c>
      <c r="B216" s="19" t="s">
        <v>228</v>
      </c>
      <c r="C216" s="155">
        <v>616</v>
      </c>
    </row>
    <row r="217" spans="1:3">
      <c r="A217" s="79">
        <v>4695820</v>
      </c>
      <c r="B217" s="78" t="s">
        <v>229</v>
      </c>
      <c r="C217" s="155">
        <v>616</v>
      </c>
    </row>
    <row r="218" spans="1:3">
      <c r="A218" s="79">
        <v>4695830</v>
      </c>
      <c r="B218" s="78" t="s">
        <v>230</v>
      </c>
      <c r="C218" s="155">
        <v>593</v>
      </c>
    </row>
    <row r="219" spans="1:3">
      <c r="A219" s="84">
        <v>4697001</v>
      </c>
      <c r="B219" s="78" t="s">
        <v>231</v>
      </c>
      <c r="C219" s="155">
        <v>1642</v>
      </c>
    </row>
    <row r="220" spans="1:3">
      <c r="A220" s="84">
        <v>4697821</v>
      </c>
      <c r="B220" s="78" t="s">
        <v>232</v>
      </c>
      <c r="C220" s="155">
        <v>2167</v>
      </c>
    </row>
    <row r="221" spans="1:3">
      <c r="A221" s="84">
        <v>4698001</v>
      </c>
      <c r="B221" s="78" t="s">
        <v>233</v>
      </c>
      <c r="C221" s="155">
        <v>1642</v>
      </c>
    </row>
    <row r="222" spans="1:3">
      <c r="A222" s="84">
        <v>4698821</v>
      </c>
      <c r="B222" s="78" t="s">
        <v>234</v>
      </c>
      <c r="C222" s="155">
        <v>2167</v>
      </c>
    </row>
    <row r="223" spans="1:3">
      <c r="A223" s="79">
        <v>4720000</v>
      </c>
      <c r="B223" s="78" t="s">
        <v>11242</v>
      </c>
      <c r="C223" s="155">
        <v>842</v>
      </c>
    </row>
    <row r="224" spans="1:3">
      <c r="A224" s="79">
        <v>4720820</v>
      </c>
      <c r="B224" s="78" t="s">
        <v>11243</v>
      </c>
      <c r="C224" s="155">
        <v>1111</v>
      </c>
    </row>
    <row r="225" spans="1:3">
      <c r="A225" s="79">
        <v>4723400</v>
      </c>
      <c r="B225" s="78" t="s">
        <v>235</v>
      </c>
      <c r="C225" s="155">
        <v>196</v>
      </c>
    </row>
    <row r="226" spans="1:3">
      <c r="A226" s="79">
        <v>4723820</v>
      </c>
      <c r="B226" s="78" t="s">
        <v>236</v>
      </c>
      <c r="C226" s="155">
        <v>256</v>
      </c>
    </row>
    <row r="227" spans="1:3">
      <c r="A227" s="79">
        <v>4724400</v>
      </c>
      <c r="B227" s="78" t="s">
        <v>237</v>
      </c>
      <c r="C227" s="155">
        <v>196</v>
      </c>
    </row>
    <row r="228" spans="1:3">
      <c r="A228" s="79">
        <v>4724820</v>
      </c>
      <c r="B228" s="78" t="s">
        <v>238</v>
      </c>
      <c r="C228" s="155">
        <v>256</v>
      </c>
    </row>
    <row r="229" spans="1:3">
      <c r="A229" s="79">
        <v>4731000</v>
      </c>
      <c r="B229" s="78" t="s">
        <v>239</v>
      </c>
      <c r="C229" s="155">
        <v>307</v>
      </c>
    </row>
    <row r="230" spans="1:3">
      <c r="A230" s="79">
        <v>4731140</v>
      </c>
      <c r="B230" s="83" t="s">
        <v>240</v>
      </c>
      <c r="C230" s="155">
        <v>406</v>
      </c>
    </row>
    <row r="231" spans="1:3">
      <c r="A231" s="84">
        <v>4731250</v>
      </c>
      <c r="B231" s="78" t="s">
        <v>241</v>
      </c>
      <c r="C231" s="155">
        <v>406</v>
      </c>
    </row>
    <row r="232" spans="1:3">
      <c r="A232" s="79">
        <v>4731340</v>
      </c>
      <c r="B232" s="83" t="s">
        <v>242</v>
      </c>
      <c r="C232" s="155">
        <v>406</v>
      </c>
    </row>
    <row r="233" spans="1:3">
      <c r="A233" s="79">
        <v>4731670</v>
      </c>
      <c r="B233" s="83" t="s">
        <v>243</v>
      </c>
      <c r="C233" s="155">
        <v>406</v>
      </c>
    </row>
    <row r="234" spans="1:3">
      <c r="A234" s="79">
        <v>4731700</v>
      </c>
      <c r="B234" s="83" t="s">
        <v>11244</v>
      </c>
      <c r="C234" s="155">
        <v>406</v>
      </c>
    </row>
    <row r="235" spans="1:3">
      <c r="A235" s="79">
        <v>4731820</v>
      </c>
      <c r="B235" s="78" t="s">
        <v>244</v>
      </c>
      <c r="C235" s="155">
        <v>406</v>
      </c>
    </row>
    <row r="236" spans="1:3">
      <c r="A236" s="79">
        <v>4732000</v>
      </c>
      <c r="B236" s="78" t="s">
        <v>245</v>
      </c>
      <c r="C236" s="155">
        <v>1594</v>
      </c>
    </row>
    <row r="237" spans="1:3">
      <c r="A237" s="79">
        <v>4733000</v>
      </c>
      <c r="B237" s="78" t="s">
        <v>246</v>
      </c>
      <c r="C237" s="155">
        <v>144</v>
      </c>
    </row>
    <row r="238" spans="1:3">
      <c r="A238" s="79">
        <v>4733820</v>
      </c>
      <c r="B238" s="78" t="s">
        <v>247</v>
      </c>
      <c r="C238" s="155">
        <v>190</v>
      </c>
    </row>
    <row r="239" spans="1:3">
      <c r="A239" s="79">
        <v>4746000</v>
      </c>
      <c r="B239" s="78" t="s">
        <v>248</v>
      </c>
      <c r="C239" s="155">
        <v>431</v>
      </c>
    </row>
    <row r="240" spans="1:3">
      <c r="A240" s="85">
        <v>4746250</v>
      </c>
      <c r="B240" s="19" t="s">
        <v>249</v>
      </c>
      <c r="C240" s="155">
        <v>569</v>
      </c>
    </row>
    <row r="241" spans="1:3">
      <c r="A241" s="85">
        <v>4746340</v>
      </c>
      <c r="B241" s="19" t="s">
        <v>250</v>
      </c>
      <c r="C241" s="155">
        <v>569</v>
      </c>
    </row>
    <row r="242" spans="1:3">
      <c r="A242" s="79">
        <v>4746820</v>
      </c>
      <c r="B242" s="78" t="s">
        <v>251</v>
      </c>
      <c r="C242" s="155">
        <v>569</v>
      </c>
    </row>
    <row r="243" spans="1:3">
      <c r="A243" s="79">
        <v>4746830</v>
      </c>
      <c r="B243" s="78" t="s">
        <v>252</v>
      </c>
      <c r="C243" s="155">
        <v>550</v>
      </c>
    </row>
    <row r="244" spans="1:3">
      <c r="A244" s="79">
        <v>4751000</v>
      </c>
      <c r="B244" s="78" t="s">
        <v>253</v>
      </c>
      <c r="C244" s="155">
        <v>146</v>
      </c>
    </row>
    <row r="245" spans="1:3">
      <c r="A245" s="79">
        <v>4751820</v>
      </c>
      <c r="B245" s="78" t="s">
        <v>254</v>
      </c>
      <c r="C245" s="155">
        <v>192</v>
      </c>
    </row>
    <row r="246" spans="1:3">
      <c r="A246" s="79">
        <v>4751830</v>
      </c>
      <c r="B246" s="78" t="s">
        <v>255</v>
      </c>
      <c r="C246" s="155">
        <v>186</v>
      </c>
    </row>
    <row r="247" spans="1:3">
      <c r="A247" s="79">
        <v>4751920</v>
      </c>
      <c r="B247" s="78" t="s">
        <v>11245</v>
      </c>
      <c r="C247" s="155">
        <v>192</v>
      </c>
    </row>
    <row r="248" spans="1:3">
      <c r="A248" s="79">
        <v>4752000</v>
      </c>
      <c r="B248" s="78" t="s">
        <v>11246</v>
      </c>
      <c r="C248" s="155">
        <v>147</v>
      </c>
    </row>
    <row r="249" spans="1:3">
      <c r="A249" s="79">
        <v>4752820</v>
      </c>
      <c r="B249" s="78" t="s">
        <v>11247</v>
      </c>
      <c r="C249" s="155">
        <v>197</v>
      </c>
    </row>
    <row r="250" spans="1:3">
      <c r="A250" s="79">
        <v>4753000</v>
      </c>
      <c r="B250" s="78" t="s">
        <v>256</v>
      </c>
      <c r="C250" s="155">
        <v>164</v>
      </c>
    </row>
    <row r="251" spans="1:3">
      <c r="A251" s="79">
        <v>4753820</v>
      </c>
      <c r="B251" s="78" t="s">
        <v>257</v>
      </c>
      <c r="C251" s="155">
        <v>216</v>
      </c>
    </row>
    <row r="252" spans="1:3">
      <c r="A252" s="79">
        <v>4753830</v>
      </c>
      <c r="B252" s="78" t="s">
        <v>258</v>
      </c>
      <c r="C252" s="155">
        <v>208</v>
      </c>
    </row>
    <row r="253" spans="1:3">
      <c r="A253" s="79">
        <v>4753920</v>
      </c>
      <c r="B253" s="78" t="s">
        <v>11248</v>
      </c>
      <c r="C253" s="155">
        <v>216</v>
      </c>
    </row>
    <row r="254" spans="1:3">
      <c r="A254" s="79">
        <v>4766000</v>
      </c>
      <c r="B254" s="78" t="s">
        <v>11249</v>
      </c>
      <c r="C254" s="155">
        <v>1103</v>
      </c>
    </row>
    <row r="255" spans="1:3">
      <c r="A255" s="79">
        <v>4766820</v>
      </c>
      <c r="B255" s="78" t="s">
        <v>11250</v>
      </c>
      <c r="C255" s="155">
        <v>1457</v>
      </c>
    </row>
    <row r="256" spans="1:3">
      <c r="A256" s="79">
        <v>4771000</v>
      </c>
      <c r="B256" s="78" t="s">
        <v>259</v>
      </c>
      <c r="C256" s="155">
        <v>352</v>
      </c>
    </row>
    <row r="257" spans="1:3">
      <c r="A257" s="84">
        <v>4771140</v>
      </c>
      <c r="B257" s="78" t="s">
        <v>260</v>
      </c>
      <c r="C257" s="155">
        <v>466</v>
      </c>
    </row>
    <row r="258" spans="1:3">
      <c r="A258" s="79">
        <v>4771670</v>
      </c>
      <c r="B258" s="78" t="s">
        <v>261</v>
      </c>
      <c r="C258" s="155">
        <v>466</v>
      </c>
    </row>
    <row r="259" spans="1:3">
      <c r="A259" s="92">
        <v>4771820</v>
      </c>
      <c r="B259" s="78" t="s">
        <v>262</v>
      </c>
      <c r="C259" s="155">
        <v>466</v>
      </c>
    </row>
    <row r="260" spans="1:3">
      <c r="A260" s="92">
        <v>4771830</v>
      </c>
      <c r="B260" s="78" t="s">
        <v>263</v>
      </c>
      <c r="C260" s="155">
        <v>449</v>
      </c>
    </row>
    <row r="261" spans="1:3">
      <c r="A261" s="92">
        <v>4772000</v>
      </c>
      <c r="B261" s="78" t="s">
        <v>264</v>
      </c>
      <c r="C261" s="155">
        <v>553</v>
      </c>
    </row>
    <row r="262" spans="1:3">
      <c r="A262" s="84">
        <v>4772140</v>
      </c>
      <c r="B262" s="78" t="s">
        <v>265</v>
      </c>
      <c r="C262" s="155">
        <v>729</v>
      </c>
    </row>
    <row r="263" spans="1:3">
      <c r="A263" s="79">
        <v>4772670</v>
      </c>
      <c r="B263" s="78" t="s">
        <v>266</v>
      </c>
      <c r="C263" s="155">
        <v>729</v>
      </c>
    </row>
    <row r="264" spans="1:3">
      <c r="A264" s="79">
        <v>4772820</v>
      </c>
      <c r="B264" s="78" t="s">
        <v>267</v>
      </c>
      <c r="C264" s="155">
        <v>729</v>
      </c>
    </row>
    <row r="265" spans="1:3">
      <c r="A265" s="79">
        <v>4772830</v>
      </c>
      <c r="B265" s="78" t="s">
        <v>268</v>
      </c>
      <c r="C265" s="155">
        <v>703</v>
      </c>
    </row>
    <row r="266" spans="1:3">
      <c r="A266" s="79">
        <v>4773000</v>
      </c>
      <c r="B266" s="78" t="s">
        <v>269</v>
      </c>
      <c r="C266" s="155">
        <v>352</v>
      </c>
    </row>
    <row r="267" spans="1:3">
      <c r="A267" s="79">
        <v>4773670</v>
      </c>
      <c r="B267" s="78" t="s">
        <v>270</v>
      </c>
      <c r="C267" s="155">
        <v>466</v>
      </c>
    </row>
    <row r="268" spans="1:3">
      <c r="A268" s="79">
        <v>4773820</v>
      </c>
      <c r="B268" s="78" t="s">
        <v>271</v>
      </c>
      <c r="C268" s="155">
        <v>466</v>
      </c>
    </row>
    <row r="269" spans="1:3">
      <c r="A269" s="79">
        <v>4773830</v>
      </c>
      <c r="B269" s="78" t="s">
        <v>272</v>
      </c>
      <c r="C269" s="155">
        <v>449</v>
      </c>
    </row>
    <row r="270" spans="1:3">
      <c r="A270" s="79">
        <v>4774000</v>
      </c>
      <c r="B270" s="78" t="s">
        <v>273</v>
      </c>
      <c r="C270" s="155">
        <v>596</v>
      </c>
    </row>
    <row r="271" spans="1:3">
      <c r="A271" s="84">
        <v>4774140</v>
      </c>
      <c r="B271" s="78" t="s">
        <v>274</v>
      </c>
      <c r="C271" s="155">
        <v>787</v>
      </c>
    </row>
    <row r="272" spans="1:3">
      <c r="A272" s="79">
        <v>4774670</v>
      </c>
      <c r="B272" s="78" t="s">
        <v>275</v>
      </c>
      <c r="C272" s="155">
        <v>787</v>
      </c>
    </row>
    <row r="273" spans="1:3">
      <c r="A273" s="79">
        <v>4774820</v>
      </c>
      <c r="B273" s="78" t="s">
        <v>276</v>
      </c>
      <c r="C273" s="155">
        <v>787</v>
      </c>
    </row>
    <row r="274" spans="1:3">
      <c r="A274" s="79">
        <v>4774830</v>
      </c>
      <c r="B274" s="78" t="s">
        <v>277</v>
      </c>
      <c r="C274" s="155">
        <v>758</v>
      </c>
    </row>
    <row r="275" spans="1:3">
      <c r="A275" s="79">
        <v>4775000</v>
      </c>
      <c r="B275" s="78" t="s">
        <v>278</v>
      </c>
      <c r="C275" s="155">
        <v>189</v>
      </c>
    </row>
    <row r="276" spans="1:3">
      <c r="A276" s="84">
        <v>4775140</v>
      </c>
      <c r="B276" s="78" t="s">
        <v>279</v>
      </c>
      <c r="C276" s="155">
        <v>248</v>
      </c>
    </row>
    <row r="277" spans="1:3">
      <c r="A277" s="79">
        <v>4775670</v>
      </c>
      <c r="B277" s="78" t="s">
        <v>280</v>
      </c>
      <c r="C277" s="155">
        <v>248</v>
      </c>
    </row>
    <row r="278" spans="1:3">
      <c r="A278" s="79">
        <v>4775820</v>
      </c>
      <c r="B278" s="78" t="s">
        <v>281</v>
      </c>
      <c r="C278" s="155">
        <v>248</v>
      </c>
    </row>
    <row r="279" spans="1:3">
      <c r="A279" s="79">
        <v>4775830</v>
      </c>
      <c r="B279" s="78" t="s">
        <v>282</v>
      </c>
      <c r="C279" s="155">
        <v>240</v>
      </c>
    </row>
    <row r="280" spans="1:3">
      <c r="A280" s="79">
        <v>4776000</v>
      </c>
      <c r="B280" s="78" t="s">
        <v>283</v>
      </c>
      <c r="C280" s="155">
        <v>598</v>
      </c>
    </row>
    <row r="281" spans="1:3">
      <c r="A281" s="84">
        <v>4776140</v>
      </c>
      <c r="B281" s="78" t="s">
        <v>284</v>
      </c>
      <c r="C281" s="155">
        <v>790</v>
      </c>
    </row>
    <row r="282" spans="1:3">
      <c r="A282" s="79">
        <v>4776670</v>
      </c>
      <c r="B282" s="78" t="s">
        <v>285</v>
      </c>
      <c r="C282" s="155">
        <v>790</v>
      </c>
    </row>
    <row r="283" spans="1:3">
      <c r="A283" s="79">
        <v>4776820</v>
      </c>
      <c r="B283" s="78" t="s">
        <v>286</v>
      </c>
      <c r="C283" s="155">
        <v>790</v>
      </c>
    </row>
    <row r="284" spans="1:3">
      <c r="A284" s="79">
        <v>4776830</v>
      </c>
      <c r="B284" s="78" t="s">
        <v>287</v>
      </c>
      <c r="C284" s="155">
        <v>760</v>
      </c>
    </row>
    <row r="285" spans="1:3">
      <c r="A285" s="79">
        <v>4777000</v>
      </c>
      <c r="B285" s="78" t="s">
        <v>288</v>
      </c>
      <c r="C285" s="155">
        <v>789</v>
      </c>
    </row>
    <row r="286" spans="1:3">
      <c r="A286" s="84">
        <v>4777140</v>
      </c>
      <c r="B286" s="78" t="s">
        <v>289</v>
      </c>
      <c r="C286" s="155">
        <v>1042</v>
      </c>
    </row>
    <row r="287" spans="1:3">
      <c r="A287" s="79">
        <v>4777670</v>
      </c>
      <c r="B287" s="78" t="s">
        <v>290</v>
      </c>
      <c r="C287" s="155">
        <v>1042</v>
      </c>
    </row>
    <row r="288" spans="1:3">
      <c r="A288" s="79">
        <v>4777820</v>
      </c>
      <c r="B288" s="78" t="s">
        <v>291</v>
      </c>
      <c r="C288" s="155">
        <v>1042</v>
      </c>
    </row>
    <row r="289" spans="1:3">
      <c r="A289" s="79">
        <v>4777830</v>
      </c>
      <c r="B289" s="78" t="s">
        <v>292</v>
      </c>
      <c r="C289" s="155">
        <v>1002</v>
      </c>
    </row>
    <row r="290" spans="1:3">
      <c r="A290" s="79">
        <v>4778000</v>
      </c>
      <c r="B290" s="78" t="s">
        <v>293</v>
      </c>
      <c r="C290" s="155">
        <v>46</v>
      </c>
    </row>
    <row r="291" spans="1:3">
      <c r="A291" s="84">
        <v>4778140</v>
      </c>
      <c r="B291" s="78" t="s">
        <v>294</v>
      </c>
      <c r="C291" s="155">
        <v>62</v>
      </c>
    </row>
    <row r="292" spans="1:3">
      <c r="A292" s="79">
        <v>4778670</v>
      </c>
      <c r="B292" s="78" t="s">
        <v>295</v>
      </c>
      <c r="C292" s="155">
        <v>62</v>
      </c>
    </row>
    <row r="293" spans="1:3">
      <c r="A293" s="79">
        <v>4778820</v>
      </c>
      <c r="B293" s="78" t="s">
        <v>296</v>
      </c>
      <c r="C293" s="155">
        <v>62</v>
      </c>
    </row>
    <row r="294" spans="1:3">
      <c r="A294" s="79">
        <v>4778830</v>
      </c>
      <c r="B294" s="78" t="s">
        <v>297</v>
      </c>
      <c r="C294" s="155">
        <v>59</v>
      </c>
    </row>
    <row r="295" spans="1:3">
      <c r="A295" s="79">
        <v>4779000</v>
      </c>
      <c r="B295" s="78" t="s">
        <v>298</v>
      </c>
      <c r="C295" s="155">
        <v>277</v>
      </c>
    </row>
    <row r="296" spans="1:3">
      <c r="A296" s="79">
        <v>4779670</v>
      </c>
      <c r="B296" s="78" t="s">
        <v>299</v>
      </c>
      <c r="C296" s="155">
        <v>366</v>
      </c>
    </row>
    <row r="297" spans="1:3">
      <c r="A297" s="79">
        <v>4779820</v>
      </c>
      <c r="B297" s="78" t="s">
        <v>300</v>
      </c>
      <c r="C297" s="155">
        <v>366</v>
      </c>
    </row>
    <row r="298" spans="1:3">
      <c r="A298" s="79">
        <v>4779830</v>
      </c>
      <c r="B298" s="78" t="s">
        <v>301</v>
      </c>
      <c r="C298" s="155">
        <v>352</v>
      </c>
    </row>
    <row r="299" spans="1:3">
      <c r="A299" s="79">
        <v>4780000</v>
      </c>
      <c r="B299" s="78" t="s">
        <v>302</v>
      </c>
      <c r="C299" s="155">
        <v>123</v>
      </c>
    </row>
    <row r="300" spans="1:3">
      <c r="A300" s="84">
        <v>4780140</v>
      </c>
      <c r="B300" s="78" t="s">
        <v>303</v>
      </c>
      <c r="C300" s="155">
        <v>163</v>
      </c>
    </row>
    <row r="301" spans="1:3">
      <c r="A301" s="79">
        <v>4780670</v>
      </c>
      <c r="B301" s="78" t="s">
        <v>304</v>
      </c>
      <c r="C301" s="155">
        <v>163</v>
      </c>
    </row>
    <row r="302" spans="1:3">
      <c r="A302" s="79">
        <v>4780820</v>
      </c>
      <c r="B302" s="78" t="s">
        <v>305</v>
      </c>
      <c r="C302" s="155">
        <v>163</v>
      </c>
    </row>
    <row r="303" spans="1:3">
      <c r="A303" s="79">
        <v>4780830</v>
      </c>
      <c r="B303" s="78" t="s">
        <v>306</v>
      </c>
      <c r="C303" s="155">
        <v>158</v>
      </c>
    </row>
    <row r="304" spans="1:3">
      <c r="A304" s="79">
        <v>4781000</v>
      </c>
      <c r="B304" s="78" t="s">
        <v>307</v>
      </c>
      <c r="C304" s="155">
        <v>123</v>
      </c>
    </row>
    <row r="305" spans="1:3">
      <c r="A305" s="84">
        <v>4781140</v>
      </c>
      <c r="B305" s="78" t="s">
        <v>308</v>
      </c>
      <c r="C305" s="155">
        <v>163</v>
      </c>
    </row>
    <row r="306" spans="1:3">
      <c r="A306" s="79">
        <v>4781670</v>
      </c>
      <c r="B306" s="78" t="s">
        <v>309</v>
      </c>
      <c r="C306" s="155">
        <v>163</v>
      </c>
    </row>
    <row r="307" spans="1:3">
      <c r="A307" s="79">
        <v>4781820</v>
      </c>
      <c r="B307" s="78" t="s">
        <v>310</v>
      </c>
      <c r="C307" s="155">
        <v>163</v>
      </c>
    </row>
    <row r="308" spans="1:3">
      <c r="A308" s="79">
        <v>4781830</v>
      </c>
      <c r="B308" s="78" t="s">
        <v>311</v>
      </c>
      <c r="C308" s="155">
        <v>158</v>
      </c>
    </row>
    <row r="309" spans="1:3">
      <c r="A309" s="79">
        <v>4782000</v>
      </c>
      <c r="B309" s="78" t="s">
        <v>312</v>
      </c>
      <c r="C309" s="155">
        <v>171</v>
      </c>
    </row>
    <row r="310" spans="1:3">
      <c r="A310" s="84">
        <v>4782140</v>
      </c>
      <c r="B310" s="78" t="s">
        <v>313</v>
      </c>
      <c r="C310" s="155">
        <v>224</v>
      </c>
    </row>
    <row r="311" spans="1:3">
      <c r="A311" s="79">
        <v>4782670</v>
      </c>
      <c r="B311" s="78" t="s">
        <v>314</v>
      </c>
      <c r="C311" s="155">
        <v>224</v>
      </c>
    </row>
    <row r="312" spans="1:3">
      <c r="A312" s="79">
        <v>4782820</v>
      </c>
      <c r="B312" s="78" t="s">
        <v>315</v>
      </c>
      <c r="C312" s="155">
        <v>224</v>
      </c>
    </row>
    <row r="313" spans="1:3">
      <c r="A313" s="79">
        <v>4782830</v>
      </c>
      <c r="B313" s="78" t="s">
        <v>316</v>
      </c>
      <c r="C313" s="155">
        <v>217</v>
      </c>
    </row>
    <row r="314" spans="1:3">
      <c r="A314" s="79">
        <v>4783000</v>
      </c>
      <c r="B314" s="78" t="s">
        <v>317</v>
      </c>
      <c r="C314" s="155">
        <v>171</v>
      </c>
    </row>
    <row r="315" spans="1:3">
      <c r="A315" s="84">
        <v>4783140</v>
      </c>
      <c r="B315" s="78" t="s">
        <v>318</v>
      </c>
      <c r="C315" s="155">
        <v>224</v>
      </c>
    </row>
    <row r="316" spans="1:3">
      <c r="A316" s="79">
        <v>4783670</v>
      </c>
      <c r="B316" s="78" t="s">
        <v>319</v>
      </c>
      <c r="C316" s="155">
        <v>224</v>
      </c>
    </row>
    <row r="317" spans="1:3">
      <c r="A317" s="79">
        <v>4783820</v>
      </c>
      <c r="B317" s="78" t="s">
        <v>320</v>
      </c>
      <c r="C317" s="155">
        <v>224</v>
      </c>
    </row>
    <row r="318" spans="1:3">
      <c r="A318" s="79">
        <v>4783830</v>
      </c>
      <c r="B318" s="78" t="s">
        <v>321</v>
      </c>
      <c r="C318" s="155">
        <v>217</v>
      </c>
    </row>
    <row r="319" spans="1:3">
      <c r="A319" s="79">
        <v>4784000</v>
      </c>
      <c r="B319" s="78" t="s">
        <v>322</v>
      </c>
      <c r="C319" s="155">
        <v>92</v>
      </c>
    </row>
    <row r="320" spans="1:3">
      <c r="A320" s="84">
        <v>4784140</v>
      </c>
      <c r="B320" s="78" t="s">
        <v>323</v>
      </c>
      <c r="C320" s="155">
        <v>122</v>
      </c>
    </row>
    <row r="321" spans="1:3">
      <c r="A321" s="79">
        <v>4784670</v>
      </c>
      <c r="B321" s="78" t="s">
        <v>324</v>
      </c>
      <c r="C321" s="155">
        <v>122</v>
      </c>
    </row>
    <row r="322" spans="1:3">
      <c r="A322" s="79">
        <v>4784820</v>
      </c>
      <c r="B322" s="78" t="s">
        <v>325</v>
      </c>
      <c r="C322" s="155">
        <v>122</v>
      </c>
    </row>
    <row r="323" spans="1:3">
      <c r="A323" s="79">
        <v>4784830</v>
      </c>
      <c r="B323" s="78" t="s">
        <v>326</v>
      </c>
      <c r="C323" s="155">
        <v>117</v>
      </c>
    </row>
    <row r="324" spans="1:3">
      <c r="A324" s="79">
        <v>4785000</v>
      </c>
      <c r="B324" s="78" t="s">
        <v>327</v>
      </c>
      <c r="C324" s="155">
        <v>108</v>
      </c>
    </row>
    <row r="325" spans="1:3">
      <c r="A325" s="84">
        <v>4785140</v>
      </c>
      <c r="B325" s="78" t="s">
        <v>328</v>
      </c>
      <c r="C325" s="155">
        <v>141</v>
      </c>
    </row>
    <row r="326" spans="1:3">
      <c r="A326" s="79">
        <v>4785670</v>
      </c>
      <c r="B326" s="78" t="s">
        <v>329</v>
      </c>
      <c r="C326" s="155">
        <v>141</v>
      </c>
    </row>
    <row r="327" spans="1:3">
      <c r="A327" s="79">
        <v>4785820</v>
      </c>
      <c r="B327" s="78" t="s">
        <v>330</v>
      </c>
      <c r="C327" s="155">
        <v>141</v>
      </c>
    </row>
    <row r="328" spans="1:3">
      <c r="A328" s="79">
        <v>4785830</v>
      </c>
      <c r="B328" s="78" t="s">
        <v>331</v>
      </c>
      <c r="C328" s="155">
        <v>138</v>
      </c>
    </row>
    <row r="329" spans="1:3">
      <c r="A329" s="79">
        <v>4786000</v>
      </c>
      <c r="B329" s="78" t="s">
        <v>332</v>
      </c>
      <c r="C329" s="155">
        <v>108</v>
      </c>
    </row>
    <row r="330" spans="1:3">
      <c r="A330" s="84">
        <v>4786140</v>
      </c>
      <c r="B330" s="78" t="s">
        <v>333</v>
      </c>
      <c r="C330" s="155">
        <v>141</v>
      </c>
    </row>
    <row r="331" spans="1:3">
      <c r="A331" s="79">
        <v>4786670</v>
      </c>
      <c r="B331" s="78" t="s">
        <v>334</v>
      </c>
      <c r="C331" s="155">
        <v>141</v>
      </c>
    </row>
    <row r="332" spans="1:3">
      <c r="A332" s="79">
        <v>4786820</v>
      </c>
      <c r="B332" s="78" t="s">
        <v>335</v>
      </c>
      <c r="C332" s="155">
        <v>141</v>
      </c>
    </row>
    <row r="333" spans="1:3">
      <c r="A333" s="79">
        <v>4786830</v>
      </c>
      <c r="B333" s="78" t="s">
        <v>336</v>
      </c>
      <c r="C333" s="155">
        <v>138</v>
      </c>
    </row>
    <row r="334" spans="1:3">
      <c r="A334" s="79">
        <v>4787000</v>
      </c>
      <c r="B334" s="78" t="s">
        <v>337</v>
      </c>
      <c r="C334" s="155">
        <v>92</v>
      </c>
    </row>
    <row r="335" spans="1:3">
      <c r="A335" s="84">
        <v>4787140</v>
      </c>
      <c r="B335" s="78" t="s">
        <v>338</v>
      </c>
      <c r="C335" s="155">
        <v>122</v>
      </c>
    </row>
    <row r="336" spans="1:3">
      <c r="A336" s="79">
        <v>4787670</v>
      </c>
      <c r="B336" s="78" t="s">
        <v>339</v>
      </c>
      <c r="C336" s="155">
        <v>122</v>
      </c>
    </row>
    <row r="337" spans="1:3">
      <c r="A337" s="79">
        <v>4787820</v>
      </c>
      <c r="B337" s="78" t="s">
        <v>340</v>
      </c>
      <c r="C337" s="155">
        <v>122</v>
      </c>
    </row>
    <row r="338" spans="1:3">
      <c r="A338" s="79">
        <v>4787830</v>
      </c>
      <c r="B338" s="78" t="s">
        <v>341</v>
      </c>
      <c r="C338" s="155">
        <v>117</v>
      </c>
    </row>
    <row r="339" spans="1:3">
      <c r="A339" s="79">
        <v>4788000</v>
      </c>
      <c r="B339" s="78" t="s">
        <v>342</v>
      </c>
      <c r="C339" s="155">
        <v>40</v>
      </c>
    </row>
    <row r="340" spans="1:3">
      <c r="A340" s="84">
        <v>4788140</v>
      </c>
      <c r="B340" s="78" t="s">
        <v>343</v>
      </c>
      <c r="C340" s="155">
        <v>52</v>
      </c>
    </row>
    <row r="341" spans="1:3">
      <c r="A341" s="79">
        <v>4788670</v>
      </c>
      <c r="B341" s="78" t="s">
        <v>344</v>
      </c>
      <c r="C341" s="155">
        <v>52</v>
      </c>
    </row>
    <row r="342" spans="1:3">
      <c r="A342" s="79">
        <v>4788820</v>
      </c>
      <c r="B342" s="78" t="s">
        <v>345</v>
      </c>
      <c r="C342" s="155">
        <v>52</v>
      </c>
    </row>
    <row r="343" spans="1:3">
      <c r="A343" s="79">
        <v>4788830</v>
      </c>
      <c r="B343" s="78" t="s">
        <v>346</v>
      </c>
      <c r="C343" s="155">
        <v>51</v>
      </c>
    </row>
    <row r="344" spans="1:3">
      <c r="A344" s="79">
        <v>4789820</v>
      </c>
      <c r="B344" s="83" t="s">
        <v>347</v>
      </c>
      <c r="C344" s="155">
        <v>249</v>
      </c>
    </row>
    <row r="345" spans="1:3">
      <c r="A345" s="79">
        <v>4790000</v>
      </c>
      <c r="B345" s="83" t="s">
        <v>348</v>
      </c>
      <c r="C345" s="155">
        <v>353</v>
      </c>
    </row>
    <row r="346" spans="1:3">
      <c r="A346" s="79">
        <v>4790820</v>
      </c>
      <c r="B346" s="83" t="s">
        <v>349</v>
      </c>
      <c r="C346" s="155">
        <v>467</v>
      </c>
    </row>
    <row r="347" spans="1:3">
      <c r="A347" s="92">
        <v>4792000</v>
      </c>
      <c r="B347" s="78" t="s">
        <v>350</v>
      </c>
      <c r="C347" s="155">
        <v>766</v>
      </c>
    </row>
    <row r="348" spans="1:3">
      <c r="A348" s="84">
        <v>4792140</v>
      </c>
      <c r="B348" s="78" t="s">
        <v>351</v>
      </c>
      <c r="C348" s="155">
        <v>1013</v>
      </c>
    </row>
    <row r="349" spans="1:3">
      <c r="A349" s="84">
        <v>4792250</v>
      </c>
      <c r="B349" s="78" t="s">
        <v>352</v>
      </c>
      <c r="C349" s="155">
        <v>1013</v>
      </c>
    </row>
    <row r="350" spans="1:3">
      <c r="A350" s="92">
        <v>4792670</v>
      </c>
      <c r="B350" s="78" t="s">
        <v>353</v>
      </c>
      <c r="C350" s="155">
        <v>1013</v>
      </c>
    </row>
    <row r="351" spans="1:3">
      <c r="A351" s="92">
        <v>4792800</v>
      </c>
      <c r="B351" s="78" t="s">
        <v>354</v>
      </c>
      <c r="C351" s="155">
        <v>1013</v>
      </c>
    </row>
    <row r="352" spans="1:3">
      <c r="A352" s="92">
        <v>4792830</v>
      </c>
      <c r="B352" s="78" t="s">
        <v>355</v>
      </c>
      <c r="C352" s="155">
        <v>974</v>
      </c>
    </row>
    <row r="353" spans="1:3">
      <c r="A353" s="92">
        <v>4793000</v>
      </c>
      <c r="B353" s="78" t="s">
        <v>356</v>
      </c>
      <c r="C353" s="155">
        <v>601</v>
      </c>
    </row>
    <row r="354" spans="1:3">
      <c r="A354" s="84">
        <v>4793140</v>
      </c>
      <c r="B354" s="78" t="s">
        <v>357</v>
      </c>
      <c r="C354" s="155">
        <v>792</v>
      </c>
    </row>
    <row r="355" spans="1:3">
      <c r="A355" s="84">
        <v>4793250</v>
      </c>
      <c r="B355" s="78" t="s">
        <v>358</v>
      </c>
      <c r="C355" s="155">
        <v>792</v>
      </c>
    </row>
    <row r="356" spans="1:3">
      <c r="A356" s="92">
        <v>4793670</v>
      </c>
      <c r="B356" s="78" t="s">
        <v>359</v>
      </c>
      <c r="C356" s="155">
        <v>792</v>
      </c>
    </row>
    <row r="357" spans="1:3">
      <c r="A357" s="92">
        <v>4793800</v>
      </c>
      <c r="B357" s="78" t="s">
        <v>360</v>
      </c>
      <c r="C357" s="155">
        <v>792</v>
      </c>
    </row>
    <row r="358" spans="1:3">
      <c r="A358" s="92">
        <v>4793830</v>
      </c>
      <c r="B358" s="78" t="s">
        <v>361</v>
      </c>
      <c r="C358" s="155">
        <v>764</v>
      </c>
    </row>
    <row r="359" spans="1:3">
      <c r="A359" s="92">
        <v>4795000</v>
      </c>
      <c r="B359" s="78" t="s">
        <v>362</v>
      </c>
      <c r="C359" s="155">
        <v>490</v>
      </c>
    </row>
    <row r="360" spans="1:3">
      <c r="A360" s="84">
        <v>4795140</v>
      </c>
      <c r="B360" s="78" t="s">
        <v>363</v>
      </c>
      <c r="C360" s="155">
        <v>646</v>
      </c>
    </row>
    <row r="361" spans="1:3">
      <c r="A361" s="84">
        <v>4795250</v>
      </c>
      <c r="B361" s="78" t="s">
        <v>364</v>
      </c>
      <c r="C361" s="155">
        <v>646</v>
      </c>
    </row>
    <row r="362" spans="1:3">
      <c r="A362" s="92">
        <v>4795670</v>
      </c>
      <c r="B362" s="78" t="s">
        <v>365</v>
      </c>
      <c r="C362" s="155">
        <v>646</v>
      </c>
    </row>
    <row r="363" spans="1:3">
      <c r="A363" s="92">
        <v>4795800</v>
      </c>
      <c r="B363" s="78" t="s">
        <v>366</v>
      </c>
      <c r="C363" s="155">
        <v>646</v>
      </c>
    </row>
    <row r="364" spans="1:3">
      <c r="A364" s="92">
        <v>4795830</v>
      </c>
      <c r="B364" s="78" t="s">
        <v>367</v>
      </c>
      <c r="C364" s="155">
        <v>621</v>
      </c>
    </row>
    <row r="365" spans="1:3">
      <c r="A365" s="92">
        <v>4796000</v>
      </c>
      <c r="B365" s="78" t="s">
        <v>368</v>
      </c>
      <c r="C365" s="155">
        <v>74</v>
      </c>
    </row>
    <row r="366" spans="1:3">
      <c r="A366" s="84">
        <v>4796140</v>
      </c>
      <c r="B366" s="78" t="s">
        <v>369</v>
      </c>
      <c r="C366" s="155">
        <v>98</v>
      </c>
    </row>
    <row r="367" spans="1:3">
      <c r="A367" s="84">
        <v>4796250</v>
      </c>
      <c r="B367" s="78" t="s">
        <v>370</v>
      </c>
      <c r="C367" s="155">
        <v>98</v>
      </c>
    </row>
    <row r="368" spans="1:3">
      <c r="A368" s="92">
        <v>4796670</v>
      </c>
      <c r="B368" s="78" t="s">
        <v>371</v>
      </c>
      <c r="C368" s="155">
        <v>98</v>
      </c>
    </row>
    <row r="369" spans="1:3">
      <c r="A369" s="92">
        <v>4796800</v>
      </c>
      <c r="B369" s="78" t="s">
        <v>372</v>
      </c>
      <c r="C369" s="155">
        <v>98</v>
      </c>
    </row>
    <row r="370" spans="1:3">
      <c r="A370" s="92">
        <v>4796830</v>
      </c>
      <c r="B370" s="78" t="s">
        <v>373</v>
      </c>
      <c r="C370" s="155">
        <v>93</v>
      </c>
    </row>
    <row r="371" spans="1:3">
      <c r="A371" s="92">
        <v>4797000</v>
      </c>
      <c r="B371" s="78" t="s">
        <v>374</v>
      </c>
      <c r="C371" s="155">
        <v>68</v>
      </c>
    </row>
    <row r="372" spans="1:3">
      <c r="A372" s="84">
        <v>4797140</v>
      </c>
      <c r="B372" s="78" t="s">
        <v>375</v>
      </c>
      <c r="C372" s="155">
        <v>87</v>
      </c>
    </row>
    <row r="373" spans="1:3">
      <c r="A373" s="84">
        <v>4797250</v>
      </c>
      <c r="B373" s="78" t="s">
        <v>376</v>
      </c>
      <c r="C373" s="155">
        <v>87</v>
      </c>
    </row>
    <row r="374" spans="1:3">
      <c r="A374" s="92">
        <v>4797670</v>
      </c>
      <c r="B374" s="78" t="s">
        <v>377</v>
      </c>
      <c r="C374" s="155">
        <v>87</v>
      </c>
    </row>
    <row r="375" spans="1:3">
      <c r="A375" s="92">
        <v>4797800</v>
      </c>
      <c r="B375" s="78" t="s">
        <v>378</v>
      </c>
      <c r="C375" s="155">
        <v>87</v>
      </c>
    </row>
    <row r="376" spans="1:3">
      <c r="A376" s="92">
        <v>4797830</v>
      </c>
      <c r="B376" s="78" t="s">
        <v>379</v>
      </c>
      <c r="C376" s="155">
        <v>84</v>
      </c>
    </row>
    <row r="377" spans="1:3">
      <c r="A377" s="79">
        <v>4800000</v>
      </c>
      <c r="B377" s="78" t="s">
        <v>380</v>
      </c>
      <c r="C377" s="155">
        <v>380</v>
      </c>
    </row>
    <row r="378" spans="1:3">
      <c r="A378" s="84">
        <v>4800140</v>
      </c>
      <c r="B378" s="78" t="s">
        <v>381</v>
      </c>
      <c r="C378" s="155">
        <v>501</v>
      </c>
    </row>
    <row r="379" spans="1:3">
      <c r="A379" s="84">
        <v>4800250</v>
      </c>
      <c r="B379" s="78" t="s">
        <v>382</v>
      </c>
      <c r="C379" s="155">
        <v>501</v>
      </c>
    </row>
    <row r="380" spans="1:3">
      <c r="A380" s="84">
        <v>4800340</v>
      </c>
      <c r="B380" s="78" t="s">
        <v>383</v>
      </c>
      <c r="C380" s="155">
        <v>501</v>
      </c>
    </row>
    <row r="381" spans="1:3">
      <c r="A381" s="84">
        <v>4800670</v>
      </c>
      <c r="B381" s="78" t="s">
        <v>384</v>
      </c>
      <c r="C381" s="155">
        <v>501</v>
      </c>
    </row>
    <row r="382" spans="1:3">
      <c r="A382" s="79">
        <v>4800820</v>
      </c>
      <c r="B382" s="78" t="s">
        <v>385</v>
      </c>
      <c r="C382" s="155">
        <v>501</v>
      </c>
    </row>
    <row r="383" spans="1:3">
      <c r="A383" s="79">
        <v>4801000</v>
      </c>
      <c r="B383" s="78" t="s">
        <v>386</v>
      </c>
      <c r="C383" s="155">
        <v>449</v>
      </c>
    </row>
    <row r="384" spans="1:3">
      <c r="A384" s="79">
        <v>4801820</v>
      </c>
      <c r="B384" s="78" t="s">
        <v>387</v>
      </c>
      <c r="C384" s="155">
        <v>593</v>
      </c>
    </row>
    <row r="385" spans="1:3">
      <c r="A385" s="79">
        <v>4801830</v>
      </c>
      <c r="B385" s="78" t="s">
        <v>388</v>
      </c>
      <c r="C385" s="155">
        <v>569</v>
      </c>
    </row>
    <row r="386" spans="1:3">
      <c r="A386" s="79">
        <v>4801920</v>
      </c>
      <c r="B386" s="78" t="s">
        <v>11251</v>
      </c>
      <c r="C386" s="155">
        <v>593</v>
      </c>
    </row>
    <row r="387" spans="1:3">
      <c r="A387" s="79">
        <v>4809000</v>
      </c>
      <c r="B387" s="83" t="s">
        <v>11252</v>
      </c>
      <c r="C387" s="155">
        <v>455</v>
      </c>
    </row>
    <row r="388" spans="1:3">
      <c r="A388" s="79">
        <v>4810000</v>
      </c>
      <c r="B388" s="83" t="s">
        <v>389</v>
      </c>
      <c r="C388" s="155">
        <v>524</v>
      </c>
    </row>
    <row r="389" spans="1:3">
      <c r="A389" s="84">
        <v>4810140</v>
      </c>
      <c r="B389" s="78" t="s">
        <v>390</v>
      </c>
      <c r="C389" s="155">
        <v>695</v>
      </c>
    </row>
    <row r="390" spans="1:3">
      <c r="A390" s="79">
        <v>4810250</v>
      </c>
      <c r="B390" s="83" t="s">
        <v>391</v>
      </c>
      <c r="C390" s="155">
        <v>695</v>
      </c>
    </row>
    <row r="391" spans="1:3">
      <c r="A391" s="79">
        <v>4810670</v>
      </c>
      <c r="B391" s="83" t="s">
        <v>392</v>
      </c>
      <c r="C391" s="155">
        <v>695</v>
      </c>
    </row>
    <row r="392" spans="1:3">
      <c r="A392" s="79">
        <v>4810820</v>
      </c>
      <c r="B392" s="83" t="s">
        <v>393</v>
      </c>
      <c r="C392" s="155">
        <v>695</v>
      </c>
    </row>
    <row r="393" spans="1:3">
      <c r="A393" s="79">
        <v>4810830</v>
      </c>
      <c r="B393" s="83" t="s">
        <v>394</v>
      </c>
      <c r="C393" s="155">
        <v>668</v>
      </c>
    </row>
    <row r="394" spans="1:3">
      <c r="A394" s="79">
        <v>4811000</v>
      </c>
      <c r="B394" s="83" t="s">
        <v>395</v>
      </c>
      <c r="C394" s="155">
        <v>621</v>
      </c>
    </row>
    <row r="395" spans="1:3">
      <c r="A395" s="84">
        <v>4811140</v>
      </c>
      <c r="B395" s="78" t="s">
        <v>396</v>
      </c>
      <c r="C395" s="155">
        <v>819</v>
      </c>
    </row>
    <row r="396" spans="1:3">
      <c r="A396" s="79">
        <v>4811250</v>
      </c>
      <c r="B396" s="83" t="s">
        <v>397</v>
      </c>
      <c r="C396" s="155">
        <v>819</v>
      </c>
    </row>
    <row r="397" spans="1:3">
      <c r="A397" s="79">
        <v>4811670</v>
      </c>
      <c r="B397" s="83" t="s">
        <v>398</v>
      </c>
      <c r="C397" s="155">
        <v>819</v>
      </c>
    </row>
    <row r="398" spans="1:3">
      <c r="A398" s="79">
        <v>4811820</v>
      </c>
      <c r="B398" s="83" t="s">
        <v>399</v>
      </c>
      <c r="C398" s="155">
        <v>819</v>
      </c>
    </row>
    <row r="399" spans="1:3">
      <c r="A399" s="79">
        <v>4811830</v>
      </c>
      <c r="B399" s="83" t="s">
        <v>400</v>
      </c>
      <c r="C399" s="155">
        <v>788</v>
      </c>
    </row>
    <row r="400" spans="1:3">
      <c r="A400" s="79">
        <v>4813000</v>
      </c>
      <c r="B400" s="83" t="s">
        <v>401</v>
      </c>
      <c r="C400" s="155">
        <v>804</v>
      </c>
    </row>
    <row r="401" spans="1:3">
      <c r="A401" s="84">
        <v>4813140</v>
      </c>
      <c r="B401" s="78" t="s">
        <v>402</v>
      </c>
      <c r="C401" s="155">
        <v>1061</v>
      </c>
    </row>
    <row r="402" spans="1:3">
      <c r="A402" s="79">
        <v>4813250</v>
      </c>
      <c r="B402" s="83" t="s">
        <v>403</v>
      </c>
      <c r="C402" s="155">
        <v>1061</v>
      </c>
    </row>
    <row r="403" spans="1:3">
      <c r="A403" s="79">
        <v>4813670</v>
      </c>
      <c r="B403" s="83" t="s">
        <v>404</v>
      </c>
      <c r="C403" s="155">
        <v>1061</v>
      </c>
    </row>
    <row r="404" spans="1:3">
      <c r="A404" s="79">
        <v>4813820</v>
      </c>
      <c r="B404" s="83" t="s">
        <v>405</v>
      </c>
      <c r="C404" s="155">
        <v>1061</v>
      </c>
    </row>
    <row r="405" spans="1:3">
      <c r="A405" s="79">
        <v>4813830</v>
      </c>
      <c r="B405" s="83" t="s">
        <v>406</v>
      </c>
      <c r="C405" s="155">
        <v>1021</v>
      </c>
    </row>
    <row r="406" spans="1:3">
      <c r="A406" s="79">
        <v>4814000</v>
      </c>
      <c r="B406" s="83" t="s">
        <v>407</v>
      </c>
      <c r="C406" s="155">
        <v>263</v>
      </c>
    </row>
    <row r="407" spans="1:3">
      <c r="A407" s="84">
        <v>4814140</v>
      </c>
      <c r="B407" s="78" t="s">
        <v>408</v>
      </c>
      <c r="C407" s="155">
        <v>347</v>
      </c>
    </row>
    <row r="408" spans="1:3">
      <c r="A408" s="79">
        <v>4814250</v>
      </c>
      <c r="B408" s="83" t="s">
        <v>409</v>
      </c>
      <c r="C408" s="155">
        <v>347</v>
      </c>
    </row>
    <row r="409" spans="1:3">
      <c r="A409" s="79">
        <v>4814670</v>
      </c>
      <c r="B409" s="83" t="s">
        <v>410</v>
      </c>
      <c r="C409" s="155">
        <v>347</v>
      </c>
    </row>
    <row r="410" spans="1:3">
      <c r="A410" s="79">
        <v>4814820</v>
      </c>
      <c r="B410" s="83" t="s">
        <v>411</v>
      </c>
      <c r="C410" s="155">
        <v>347</v>
      </c>
    </row>
    <row r="411" spans="1:3">
      <c r="A411" s="79">
        <v>4814830</v>
      </c>
      <c r="B411" s="83" t="s">
        <v>412</v>
      </c>
      <c r="C411" s="155">
        <v>336</v>
      </c>
    </row>
    <row r="412" spans="1:3">
      <c r="A412" s="79">
        <v>4815000</v>
      </c>
      <c r="B412" s="83" t="s">
        <v>413</v>
      </c>
      <c r="C412" s="155">
        <v>325</v>
      </c>
    </row>
    <row r="413" spans="1:3">
      <c r="A413" s="84">
        <v>4815140</v>
      </c>
      <c r="B413" s="78" t="s">
        <v>414</v>
      </c>
      <c r="C413" s="155">
        <v>428</v>
      </c>
    </row>
    <row r="414" spans="1:3">
      <c r="A414" s="79">
        <v>4815250</v>
      </c>
      <c r="B414" s="83" t="s">
        <v>415</v>
      </c>
      <c r="C414" s="155">
        <v>428</v>
      </c>
    </row>
    <row r="415" spans="1:3">
      <c r="A415" s="79">
        <v>4815670</v>
      </c>
      <c r="B415" s="83" t="s">
        <v>416</v>
      </c>
      <c r="C415" s="155">
        <v>428</v>
      </c>
    </row>
    <row r="416" spans="1:3">
      <c r="A416" s="79">
        <v>4815820</v>
      </c>
      <c r="B416" s="83" t="s">
        <v>417</v>
      </c>
      <c r="C416" s="155">
        <v>428</v>
      </c>
    </row>
    <row r="417" spans="1:3">
      <c r="A417" s="79">
        <v>4815830</v>
      </c>
      <c r="B417" s="83" t="s">
        <v>418</v>
      </c>
      <c r="C417" s="155">
        <v>413</v>
      </c>
    </row>
    <row r="418" spans="1:3">
      <c r="A418" s="79">
        <v>4816000</v>
      </c>
      <c r="B418" s="83" t="s">
        <v>419</v>
      </c>
      <c r="C418" s="155">
        <v>664</v>
      </c>
    </row>
    <row r="419" spans="1:3">
      <c r="A419" s="84">
        <v>4816140</v>
      </c>
      <c r="B419" s="78" t="s">
        <v>420</v>
      </c>
      <c r="C419" s="155">
        <v>874</v>
      </c>
    </row>
    <row r="420" spans="1:3">
      <c r="A420" s="79">
        <v>4816250</v>
      </c>
      <c r="B420" s="83" t="s">
        <v>421</v>
      </c>
      <c r="C420" s="155">
        <v>874</v>
      </c>
    </row>
    <row r="421" spans="1:3">
      <c r="A421" s="79">
        <v>4816670</v>
      </c>
      <c r="B421" s="83" t="s">
        <v>422</v>
      </c>
      <c r="C421" s="155">
        <v>874</v>
      </c>
    </row>
    <row r="422" spans="1:3">
      <c r="A422" s="79">
        <v>4816820</v>
      </c>
      <c r="B422" s="83" t="s">
        <v>423</v>
      </c>
      <c r="C422" s="155">
        <v>874</v>
      </c>
    </row>
    <row r="423" spans="1:3">
      <c r="A423" s="79">
        <v>4816830</v>
      </c>
      <c r="B423" s="83" t="s">
        <v>424</v>
      </c>
      <c r="C423" s="155">
        <v>843</v>
      </c>
    </row>
    <row r="424" spans="1:3">
      <c r="A424" s="79">
        <v>4817000</v>
      </c>
      <c r="B424" s="83" t="s">
        <v>425</v>
      </c>
      <c r="C424" s="155">
        <v>861</v>
      </c>
    </row>
    <row r="425" spans="1:3">
      <c r="A425" s="84">
        <v>4817140</v>
      </c>
      <c r="B425" s="78" t="s">
        <v>426</v>
      </c>
      <c r="C425" s="155">
        <v>1136</v>
      </c>
    </row>
    <row r="426" spans="1:3">
      <c r="A426" s="79">
        <v>4817250</v>
      </c>
      <c r="B426" s="83" t="s">
        <v>427</v>
      </c>
      <c r="C426" s="155">
        <v>1136</v>
      </c>
    </row>
    <row r="427" spans="1:3">
      <c r="A427" s="79">
        <v>4817670</v>
      </c>
      <c r="B427" s="83" t="s">
        <v>428</v>
      </c>
      <c r="C427" s="155">
        <v>1136</v>
      </c>
    </row>
    <row r="428" spans="1:3">
      <c r="A428" s="79">
        <v>4817820</v>
      </c>
      <c r="B428" s="83" t="s">
        <v>429</v>
      </c>
      <c r="C428" s="155">
        <v>1136</v>
      </c>
    </row>
    <row r="429" spans="1:3">
      <c r="A429" s="79">
        <v>4817830</v>
      </c>
      <c r="B429" s="83" t="s">
        <v>430</v>
      </c>
      <c r="C429" s="155">
        <v>1094</v>
      </c>
    </row>
    <row r="430" spans="1:3">
      <c r="A430" s="79">
        <v>4818000</v>
      </c>
      <c r="B430" s="83" t="s">
        <v>431</v>
      </c>
      <c r="C430" s="155">
        <v>2410</v>
      </c>
    </row>
    <row r="431" spans="1:3">
      <c r="A431" s="84">
        <v>4818140</v>
      </c>
      <c r="B431" s="78" t="s">
        <v>432</v>
      </c>
      <c r="C431" s="155">
        <v>3181</v>
      </c>
    </row>
    <row r="432" spans="1:3">
      <c r="A432" s="79">
        <v>4818250</v>
      </c>
      <c r="B432" s="83" t="s">
        <v>433</v>
      </c>
      <c r="C432" s="155">
        <v>3181</v>
      </c>
    </row>
    <row r="433" spans="1:3">
      <c r="A433" s="79">
        <v>4818670</v>
      </c>
      <c r="B433" s="83" t="s">
        <v>434</v>
      </c>
      <c r="C433" s="155">
        <v>3181</v>
      </c>
    </row>
    <row r="434" spans="1:3">
      <c r="A434" s="79">
        <v>4818820</v>
      </c>
      <c r="B434" s="83" t="s">
        <v>435</v>
      </c>
      <c r="C434" s="155">
        <v>3181</v>
      </c>
    </row>
    <row r="435" spans="1:3">
      <c r="A435" s="79">
        <v>4818830</v>
      </c>
      <c r="B435" s="83" t="s">
        <v>436</v>
      </c>
      <c r="C435" s="155">
        <v>3060</v>
      </c>
    </row>
    <row r="436" spans="1:3">
      <c r="A436" s="79">
        <v>4819000</v>
      </c>
      <c r="B436" s="83" t="s">
        <v>437</v>
      </c>
      <c r="C436" s="155">
        <v>55</v>
      </c>
    </row>
    <row r="437" spans="1:3">
      <c r="A437" s="84">
        <v>4819140</v>
      </c>
      <c r="B437" s="78" t="s">
        <v>438</v>
      </c>
      <c r="C437" s="155">
        <v>75</v>
      </c>
    </row>
    <row r="438" spans="1:3">
      <c r="A438" s="79">
        <v>4819250</v>
      </c>
      <c r="B438" s="83" t="s">
        <v>439</v>
      </c>
      <c r="C438" s="155">
        <v>75</v>
      </c>
    </row>
    <row r="439" spans="1:3">
      <c r="A439" s="79">
        <v>4819670</v>
      </c>
      <c r="B439" s="83" t="s">
        <v>440</v>
      </c>
      <c r="C439" s="155">
        <v>75</v>
      </c>
    </row>
    <row r="440" spans="1:3">
      <c r="A440" s="79">
        <v>4819820</v>
      </c>
      <c r="B440" s="83" t="s">
        <v>441</v>
      </c>
      <c r="C440" s="155">
        <v>75</v>
      </c>
    </row>
    <row r="441" spans="1:3">
      <c r="A441" s="79">
        <v>4819830</v>
      </c>
      <c r="B441" s="83" t="s">
        <v>442</v>
      </c>
      <c r="C441" s="155">
        <v>72</v>
      </c>
    </row>
    <row r="442" spans="1:3">
      <c r="A442" s="79">
        <v>4820000</v>
      </c>
      <c r="B442" s="83" t="s">
        <v>443</v>
      </c>
      <c r="C442" s="155">
        <v>725</v>
      </c>
    </row>
    <row r="443" spans="1:3">
      <c r="A443" s="84">
        <v>4820140</v>
      </c>
      <c r="B443" s="78" t="s">
        <v>444</v>
      </c>
      <c r="C443" s="155">
        <v>956</v>
      </c>
    </row>
    <row r="444" spans="1:3">
      <c r="A444" s="79">
        <v>4820250</v>
      </c>
      <c r="B444" s="83" t="s">
        <v>445</v>
      </c>
      <c r="C444" s="155">
        <v>956</v>
      </c>
    </row>
    <row r="445" spans="1:3">
      <c r="A445" s="79">
        <v>4820670</v>
      </c>
      <c r="B445" s="83" t="s">
        <v>446</v>
      </c>
      <c r="C445" s="155">
        <v>956</v>
      </c>
    </row>
    <row r="446" spans="1:3">
      <c r="A446" s="79">
        <v>4820820</v>
      </c>
      <c r="B446" s="83" t="s">
        <v>447</v>
      </c>
      <c r="C446" s="155">
        <v>956</v>
      </c>
    </row>
    <row r="447" spans="1:3">
      <c r="A447" s="79">
        <v>4820830</v>
      </c>
      <c r="B447" s="83" t="s">
        <v>448</v>
      </c>
      <c r="C447" s="155">
        <v>919</v>
      </c>
    </row>
    <row r="448" spans="1:3">
      <c r="A448" s="79">
        <v>4821000</v>
      </c>
      <c r="B448" s="83" t="s">
        <v>449</v>
      </c>
      <c r="C448" s="155">
        <v>683</v>
      </c>
    </row>
    <row r="449" spans="1:3">
      <c r="A449" s="84">
        <v>4821140</v>
      </c>
      <c r="B449" s="78" t="s">
        <v>450</v>
      </c>
      <c r="C449" s="155">
        <v>902</v>
      </c>
    </row>
    <row r="450" spans="1:3">
      <c r="A450" s="79">
        <v>4821250</v>
      </c>
      <c r="B450" s="83" t="s">
        <v>451</v>
      </c>
      <c r="C450" s="155">
        <v>902</v>
      </c>
    </row>
    <row r="451" spans="1:3">
      <c r="A451" s="79">
        <v>4821670</v>
      </c>
      <c r="B451" s="83" t="s">
        <v>452</v>
      </c>
      <c r="C451" s="155">
        <v>902</v>
      </c>
    </row>
    <row r="452" spans="1:3">
      <c r="A452" s="79">
        <v>4821820</v>
      </c>
      <c r="B452" s="83" t="s">
        <v>453</v>
      </c>
      <c r="C452" s="155">
        <v>902</v>
      </c>
    </row>
    <row r="453" spans="1:3">
      <c r="A453" s="79">
        <v>4821830</v>
      </c>
      <c r="B453" s="83" t="s">
        <v>454</v>
      </c>
      <c r="C453" s="155">
        <v>867</v>
      </c>
    </row>
    <row r="454" spans="1:3">
      <c r="A454" s="79">
        <v>4822000</v>
      </c>
      <c r="B454" s="83" t="s">
        <v>455</v>
      </c>
      <c r="C454" s="155">
        <v>309</v>
      </c>
    </row>
    <row r="455" spans="1:3">
      <c r="A455" s="84">
        <v>4822140</v>
      </c>
      <c r="B455" s="78" t="s">
        <v>456</v>
      </c>
      <c r="C455" s="155">
        <v>408</v>
      </c>
    </row>
    <row r="456" spans="1:3">
      <c r="A456" s="79">
        <v>4822250</v>
      </c>
      <c r="B456" s="83" t="s">
        <v>457</v>
      </c>
      <c r="C456" s="155">
        <v>408</v>
      </c>
    </row>
    <row r="457" spans="1:3">
      <c r="A457" s="79">
        <v>4822670</v>
      </c>
      <c r="B457" s="83" t="s">
        <v>458</v>
      </c>
      <c r="C457" s="155">
        <v>408</v>
      </c>
    </row>
    <row r="458" spans="1:3">
      <c r="A458" s="79">
        <v>4822820</v>
      </c>
      <c r="B458" s="83" t="s">
        <v>459</v>
      </c>
      <c r="C458" s="155">
        <v>408</v>
      </c>
    </row>
    <row r="459" spans="1:3">
      <c r="A459" s="79">
        <v>4822830</v>
      </c>
      <c r="B459" s="83" t="s">
        <v>460</v>
      </c>
      <c r="C459" s="155">
        <v>392</v>
      </c>
    </row>
    <row r="460" spans="1:3">
      <c r="A460" s="79">
        <v>4823000</v>
      </c>
      <c r="B460" s="83" t="s">
        <v>461</v>
      </c>
      <c r="C460" s="155">
        <v>846</v>
      </c>
    </row>
    <row r="461" spans="1:3">
      <c r="A461" s="84">
        <v>4823140</v>
      </c>
      <c r="B461" s="78" t="s">
        <v>462</v>
      </c>
      <c r="C461" s="155">
        <v>1118</v>
      </c>
    </row>
    <row r="462" spans="1:3">
      <c r="A462" s="79">
        <v>4823250</v>
      </c>
      <c r="B462" s="83" t="s">
        <v>463</v>
      </c>
      <c r="C462" s="155">
        <v>1118</v>
      </c>
    </row>
    <row r="463" spans="1:3">
      <c r="A463" s="79">
        <v>4823670</v>
      </c>
      <c r="B463" s="83" t="s">
        <v>464</v>
      </c>
      <c r="C463" s="155">
        <v>1118</v>
      </c>
    </row>
    <row r="464" spans="1:3">
      <c r="A464" s="79">
        <v>4823820</v>
      </c>
      <c r="B464" s="83" t="s">
        <v>465</v>
      </c>
      <c r="C464" s="155">
        <v>1118</v>
      </c>
    </row>
    <row r="465" spans="1:3">
      <c r="A465" s="79">
        <v>4823830</v>
      </c>
      <c r="B465" s="83" t="s">
        <v>466</v>
      </c>
      <c r="C465" s="155">
        <v>1074</v>
      </c>
    </row>
    <row r="466" spans="1:3">
      <c r="A466" s="79">
        <v>4824000</v>
      </c>
      <c r="B466" s="83" t="s">
        <v>467</v>
      </c>
      <c r="C466" s="155">
        <v>846</v>
      </c>
    </row>
    <row r="467" spans="1:3">
      <c r="A467" s="84">
        <v>4824140</v>
      </c>
      <c r="B467" s="78" t="s">
        <v>468</v>
      </c>
      <c r="C467" s="155">
        <v>1118</v>
      </c>
    </row>
    <row r="468" spans="1:3">
      <c r="A468" s="79">
        <v>4824250</v>
      </c>
      <c r="B468" s="83" t="s">
        <v>469</v>
      </c>
      <c r="C468" s="155">
        <v>1118</v>
      </c>
    </row>
    <row r="469" spans="1:3">
      <c r="A469" s="79">
        <v>4824670</v>
      </c>
      <c r="B469" s="83" t="s">
        <v>470</v>
      </c>
      <c r="C469" s="155">
        <v>1118</v>
      </c>
    </row>
    <row r="470" spans="1:3">
      <c r="A470" s="79">
        <v>4824820</v>
      </c>
      <c r="B470" s="83" t="s">
        <v>471</v>
      </c>
      <c r="C470" s="155">
        <v>1118</v>
      </c>
    </row>
    <row r="471" spans="1:3">
      <c r="A471" s="79">
        <v>4824830</v>
      </c>
      <c r="B471" s="83" t="s">
        <v>472</v>
      </c>
      <c r="C471" s="155">
        <v>1074</v>
      </c>
    </row>
    <row r="472" spans="1:3">
      <c r="A472" s="79">
        <v>4825000</v>
      </c>
      <c r="B472" s="83" t="s">
        <v>473</v>
      </c>
      <c r="C472" s="155">
        <v>449</v>
      </c>
    </row>
    <row r="473" spans="1:3">
      <c r="A473" s="79">
        <v>4825140</v>
      </c>
      <c r="B473" s="83" t="s">
        <v>474</v>
      </c>
      <c r="C473" s="155">
        <v>593</v>
      </c>
    </row>
    <row r="474" spans="1:3">
      <c r="A474" s="79">
        <v>4825250</v>
      </c>
      <c r="B474" s="83" t="s">
        <v>475</v>
      </c>
      <c r="C474" s="155">
        <v>593</v>
      </c>
    </row>
    <row r="475" spans="1:3">
      <c r="A475" s="79">
        <v>4825340</v>
      </c>
      <c r="B475" s="83" t="s">
        <v>476</v>
      </c>
      <c r="C475" s="155">
        <v>593</v>
      </c>
    </row>
    <row r="476" spans="1:3">
      <c r="A476" s="79">
        <v>4825670</v>
      </c>
      <c r="B476" s="83" t="s">
        <v>477</v>
      </c>
      <c r="C476" s="155">
        <v>593</v>
      </c>
    </row>
    <row r="477" spans="1:3">
      <c r="A477" s="79">
        <v>4825700</v>
      </c>
      <c r="B477" s="83" t="s">
        <v>11253</v>
      </c>
      <c r="C477" s="155">
        <v>593</v>
      </c>
    </row>
    <row r="478" spans="1:3">
      <c r="A478" s="79">
        <v>4825820</v>
      </c>
      <c r="B478" s="83" t="s">
        <v>478</v>
      </c>
      <c r="C478" s="155">
        <v>593</v>
      </c>
    </row>
    <row r="479" spans="1:3">
      <c r="A479" s="79">
        <v>4825830</v>
      </c>
      <c r="B479" s="83" t="s">
        <v>479</v>
      </c>
      <c r="C479" s="155">
        <v>569</v>
      </c>
    </row>
    <row r="480" spans="1:3">
      <c r="A480" s="79">
        <v>4826000</v>
      </c>
      <c r="B480" s="83" t="s">
        <v>480</v>
      </c>
      <c r="C480" s="155">
        <v>248</v>
      </c>
    </row>
    <row r="481" spans="1:3">
      <c r="A481" s="84">
        <v>4826140</v>
      </c>
      <c r="B481" s="78" t="s">
        <v>481</v>
      </c>
      <c r="C481" s="155">
        <v>327</v>
      </c>
    </row>
    <row r="482" spans="1:3">
      <c r="A482" s="79">
        <v>4826250</v>
      </c>
      <c r="B482" s="83" t="s">
        <v>482</v>
      </c>
      <c r="C482" s="155">
        <v>327</v>
      </c>
    </row>
    <row r="483" spans="1:3">
      <c r="A483" s="79">
        <v>4826670</v>
      </c>
      <c r="B483" s="83" t="s">
        <v>483</v>
      </c>
      <c r="C483" s="155">
        <v>327</v>
      </c>
    </row>
    <row r="484" spans="1:3">
      <c r="A484" s="79">
        <v>4826820</v>
      </c>
      <c r="B484" s="83" t="s">
        <v>484</v>
      </c>
      <c r="C484" s="155">
        <v>327</v>
      </c>
    </row>
    <row r="485" spans="1:3">
      <c r="A485" s="79">
        <v>4826830</v>
      </c>
      <c r="B485" s="83" t="s">
        <v>485</v>
      </c>
      <c r="C485" s="155">
        <v>313</v>
      </c>
    </row>
    <row r="486" spans="1:3">
      <c r="A486" s="79">
        <v>4827000</v>
      </c>
      <c r="B486" s="83" t="s">
        <v>486</v>
      </c>
      <c r="C486" s="155">
        <v>728</v>
      </c>
    </row>
    <row r="487" spans="1:3">
      <c r="A487" s="79">
        <v>4827250</v>
      </c>
      <c r="B487" s="83" t="s">
        <v>487</v>
      </c>
      <c r="C487" s="155">
        <v>962</v>
      </c>
    </row>
    <row r="488" spans="1:3">
      <c r="A488" s="79">
        <v>4827670</v>
      </c>
      <c r="B488" s="83" t="s">
        <v>488</v>
      </c>
      <c r="C488" s="155">
        <v>962</v>
      </c>
    </row>
    <row r="489" spans="1:3">
      <c r="A489" s="79">
        <v>4827800</v>
      </c>
      <c r="B489" s="83" t="s">
        <v>489</v>
      </c>
      <c r="C489" s="155">
        <v>962</v>
      </c>
    </row>
    <row r="490" spans="1:3">
      <c r="A490" s="79">
        <v>4827830</v>
      </c>
      <c r="B490" s="83" t="s">
        <v>490</v>
      </c>
      <c r="C490" s="155">
        <v>924</v>
      </c>
    </row>
    <row r="491" spans="1:3">
      <c r="A491" s="79">
        <v>4828000</v>
      </c>
      <c r="B491" s="83" t="s">
        <v>491</v>
      </c>
      <c r="C491" s="155">
        <v>944</v>
      </c>
    </row>
    <row r="492" spans="1:3">
      <c r="A492" s="79">
        <v>4828250</v>
      </c>
      <c r="B492" s="83" t="s">
        <v>492</v>
      </c>
      <c r="C492" s="155">
        <v>1247</v>
      </c>
    </row>
    <row r="493" spans="1:3">
      <c r="A493" s="79">
        <v>4828670</v>
      </c>
      <c r="B493" s="83" t="s">
        <v>493</v>
      </c>
      <c r="C493" s="155">
        <v>1247</v>
      </c>
    </row>
    <row r="494" spans="1:3">
      <c r="A494" s="79">
        <v>4828800</v>
      </c>
      <c r="B494" s="83" t="s">
        <v>494</v>
      </c>
      <c r="C494" s="155">
        <v>1247</v>
      </c>
    </row>
    <row r="495" spans="1:3">
      <c r="A495" s="79">
        <v>4828830</v>
      </c>
      <c r="B495" s="83" t="s">
        <v>495</v>
      </c>
      <c r="C495" s="155">
        <v>1198</v>
      </c>
    </row>
    <row r="496" spans="1:3">
      <c r="A496" s="79">
        <v>4829000</v>
      </c>
      <c r="B496" s="83" t="s">
        <v>496</v>
      </c>
      <c r="C496" s="155">
        <v>311</v>
      </c>
    </row>
    <row r="497" spans="1:3">
      <c r="A497" s="84">
        <v>4829140</v>
      </c>
      <c r="B497" s="78" t="s">
        <v>497</v>
      </c>
      <c r="C497" s="155">
        <v>412</v>
      </c>
    </row>
    <row r="498" spans="1:3">
      <c r="A498" s="79">
        <v>4829250</v>
      </c>
      <c r="B498" s="83" t="s">
        <v>498</v>
      </c>
      <c r="C498" s="155">
        <v>412</v>
      </c>
    </row>
    <row r="499" spans="1:3">
      <c r="A499" s="79">
        <v>4829670</v>
      </c>
      <c r="B499" s="83" t="s">
        <v>499</v>
      </c>
      <c r="C499" s="155">
        <v>412</v>
      </c>
    </row>
    <row r="500" spans="1:3">
      <c r="A500" s="79">
        <v>4829820</v>
      </c>
      <c r="B500" s="83" t="s">
        <v>500</v>
      </c>
      <c r="C500" s="155">
        <v>412</v>
      </c>
    </row>
    <row r="501" spans="1:3">
      <c r="A501" s="79">
        <v>4829830</v>
      </c>
      <c r="B501" s="83" t="s">
        <v>501</v>
      </c>
      <c r="C501" s="155">
        <v>396</v>
      </c>
    </row>
    <row r="502" spans="1:3">
      <c r="A502" s="79">
        <v>4831000</v>
      </c>
      <c r="B502" s="83" t="s">
        <v>502</v>
      </c>
      <c r="C502" s="155">
        <v>252</v>
      </c>
    </row>
    <row r="503" spans="1:3">
      <c r="A503" s="84">
        <v>4831140</v>
      </c>
      <c r="B503" s="78" t="s">
        <v>503</v>
      </c>
      <c r="C503" s="155">
        <v>332</v>
      </c>
    </row>
    <row r="504" spans="1:3">
      <c r="A504" s="79">
        <v>4831250</v>
      </c>
      <c r="B504" s="83" t="s">
        <v>504</v>
      </c>
      <c r="C504" s="155">
        <v>332</v>
      </c>
    </row>
    <row r="505" spans="1:3">
      <c r="A505" s="79">
        <v>4831670</v>
      </c>
      <c r="B505" s="83" t="s">
        <v>505</v>
      </c>
      <c r="C505" s="155">
        <v>332</v>
      </c>
    </row>
    <row r="506" spans="1:3">
      <c r="A506" s="79">
        <v>4831820</v>
      </c>
      <c r="B506" s="83" t="s">
        <v>506</v>
      </c>
      <c r="C506" s="155">
        <v>332</v>
      </c>
    </row>
    <row r="507" spans="1:3">
      <c r="A507" s="79">
        <v>4831830</v>
      </c>
      <c r="B507" s="83" t="s">
        <v>507</v>
      </c>
      <c r="C507" s="155">
        <v>319</v>
      </c>
    </row>
    <row r="508" spans="1:3">
      <c r="A508" s="79">
        <v>4832000</v>
      </c>
      <c r="B508" s="83" t="s">
        <v>508</v>
      </c>
      <c r="C508" s="155">
        <v>358</v>
      </c>
    </row>
    <row r="509" spans="1:3">
      <c r="A509" s="84">
        <v>4832140</v>
      </c>
      <c r="B509" s="78" t="s">
        <v>509</v>
      </c>
      <c r="C509" s="155">
        <v>472</v>
      </c>
    </row>
    <row r="510" spans="1:3">
      <c r="A510" s="79">
        <v>4832250</v>
      </c>
      <c r="B510" s="83" t="s">
        <v>510</v>
      </c>
      <c r="C510" s="155">
        <v>472</v>
      </c>
    </row>
    <row r="511" spans="1:3">
      <c r="A511" s="79">
        <v>4832670</v>
      </c>
      <c r="B511" s="83" t="s">
        <v>511</v>
      </c>
      <c r="C511" s="155">
        <v>472</v>
      </c>
    </row>
    <row r="512" spans="1:3">
      <c r="A512" s="79">
        <v>4832820</v>
      </c>
      <c r="B512" s="83" t="s">
        <v>512</v>
      </c>
      <c r="C512" s="155">
        <v>472</v>
      </c>
    </row>
    <row r="513" spans="1:3">
      <c r="A513" s="79">
        <v>4832830</v>
      </c>
      <c r="B513" s="83" t="s">
        <v>513</v>
      </c>
      <c r="C513" s="155">
        <v>454</v>
      </c>
    </row>
    <row r="514" spans="1:3">
      <c r="A514" s="79">
        <v>4833000</v>
      </c>
      <c r="B514" s="83" t="s">
        <v>514</v>
      </c>
      <c r="C514" s="155">
        <v>293</v>
      </c>
    </row>
    <row r="515" spans="1:3">
      <c r="A515" s="84">
        <v>4833140</v>
      </c>
      <c r="B515" s="78" t="s">
        <v>515</v>
      </c>
      <c r="C515" s="155">
        <v>385</v>
      </c>
    </row>
    <row r="516" spans="1:3">
      <c r="A516" s="79">
        <v>4833250</v>
      </c>
      <c r="B516" s="83" t="s">
        <v>516</v>
      </c>
      <c r="C516" s="155">
        <v>385</v>
      </c>
    </row>
    <row r="517" spans="1:3">
      <c r="A517" s="79">
        <v>4833670</v>
      </c>
      <c r="B517" s="83" t="s">
        <v>517</v>
      </c>
      <c r="C517" s="155">
        <v>385</v>
      </c>
    </row>
    <row r="518" spans="1:3">
      <c r="A518" s="79">
        <v>4833820</v>
      </c>
      <c r="B518" s="83" t="s">
        <v>518</v>
      </c>
      <c r="C518" s="155">
        <v>385</v>
      </c>
    </row>
    <row r="519" spans="1:3">
      <c r="A519" s="79">
        <v>4833830</v>
      </c>
      <c r="B519" s="83" t="s">
        <v>519</v>
      </c>
      <c r="C519" s="155">
        <v>371</v>
      </c>
    </row>
    <row r="520" spans="1:3">
      <c r="A520" s="79">
        <v>4834000</v>
      </c>
      <c r="B520" s="83" t="s">
        <v>520</v>
      </c>
      <c r="C520" s="155">
        <v>198</v>
      </c>
    </row>
    <row r="521" spans="1:3">
      <c r="A521" s="84">
        <v>4834140</v>
      </c>
      <c r="B521" s="78" t="s">
        <v>521</v>
      </c>
      <c r="C521" s="155">
        <v>262</v>
      </c>
    </row>
    <row r="522" spans="1:3">
      <c r="A522" s="79">
        <v>4834250</v>
      </c>
      <c r="B522" s="83" t="s">
        <v>522</v>
      </c>
      <c r="C522" s="155">
        <v>262</v>
      </c>
    </row>
    <row r="523" spans="1:3">
      <c r="A523" s="79">
        <v>4834670</v>
      </c>
      <c r="B523" s="83" t="s">
        <v>523</v>
      </c>
      <c r="C523" s="155">
        <v>262</v>
      </c>
    </row>
    <row r="524" spans="1:3">
      <c r="A524" s="79">
        <v>4834820</v>
      </c>
      <c r="B524" s="83" t="s">
        <v>524</v>
      </c>
      <c r="C524" s="155">
        <v>262</v>
      </c>
    </row>
    <row r="525" spans="1:3">
      <c r="A525" s="79">
        <v>4834830</v>
      </c>
      <c r="B525" s="83" t="s">
        <v>525</v>
      </c>
      <c r="C525" s="155">
        <v>252</v>
      </c>
    </row>
    <row r="526" spans="1:3">
      <c r="A526" s="79">
        <v>4835000</v>
      </c>
      <c r="B526" s="83" t="s">
        <v>526</v>
      </c>
      <c r="C526" s="155">
        <v>213</v>
      </c>
    </row>
    <row r="527" spans="1:3">
      <c r="A527" s="84">
        <v>4835140</v>
      </c>
      <c r="B527" s="78" t="s">
        <v>527</v>
      </c>
      <c r="C527" s="155">
        <v>278</v>
      </c>
    </row>
    <row r="528" spans="1:3">
      <c r="A528" s="79">
        <v>4835250</v>
      </c>
      <c r="B528" s="83" t="s">
        <v>528</v>
      </c>
      <c r="C528" s="155">
        <v>278</v>
      </c>
    </row>
    <row r="529" spans="1:3">
      <c r="A529" s="79">
        <v>4835670</v>
      </c>
      <c r="B529" s="83" t="s">
        <v>529</v>
      </c>
      <c r="C529" s="155">
        <v>278</v>
      </c>
    </row>
    <row r="530" spans="1:3">
      <c r="A530" s="79">
        <v>4835820</v>
      </c>
      <c r="B530" s="83" t="s">
        <v>530</v>
      </c>
      <c r="C530" s="155">
        <v>278</v>
      </c>
    </row>
    <row r="531" spans="1:3">
      <c r="A531" s="79">
        <v>4835830</v>
      </c>
      <c r="B531" s="83" t="s">
        <v>531</v>
      </c>
      <c r="C531" s="155">
        <v>269</v>
      </c>
    </row>
    <row r="532" spans="1:3">
      <c r="A532" s="79">
        <v>4836000</v>
      </c>
      <c r="B532" s="83" t="s">
        <v>532</v>
      </c>
      <c r="C532" s="155">
        <v>183</v>
      </c>
    </row>
    <row r="533" spans="1:3">
      <c r="A533" s="84">
        <v>4836140</v>
      </c>
      <c r="B533" s="78" t="s">
        <v>533</v>
      </c>
      <c r="C533" s="155">
        <v>243</v>
      </c>
    </row>
    <row r="534" spans="1:3">
      <c r="A534" s="79">
        <v>4836250</v>
      </c>
      <c r="B534" s="83" t="s">
        <v>534</v>
      </c>
      <c r="C534" s="155">
        <v>243</v>
      </c>
    </row>
    <row r="535" spans="1:3">
      <c r="A535" s="79">
        <v>4836670</v>
      </c>
      <c r="B535" s="83" t="s">
        <v>535</v>
      </c>
      <c r="C535" s="155">
        <v>243</v>
      </c>
    </row>
    <row r="536" spans="1:3">
      <c r="A536" s="79">
        <v>4836820</v>
      </c>
      <c r="B536" s="83" t="s">
        <v>536</v>
      </c>
      <c r="C536" s="155">
        <v>243</v>
      </c>
    </row>
    <row r="537" spans="1:3">
      <c r="A537" s="79">
        <v>4836830</v>
      </c>
      <c r="B537" s="83" t="s">
        <v>537</v>
      </c>
      <c r="C537" s="155">
        <v>232</v>
      </c>
    </row>
    <row r="538" spans="1:3">
      <c r="A538" s="79">
        <v>4837000</v>
      </c>
      <c r="B538" s="83" t="s">
        <v>538</v>
      </c>
      <c r="C538" s="155">
        <v>155</v>
      </c>
    </row>
    <row r="539" spans="1:3">
      <c r="A539" s="84">
        <v>4837140</v>
      </c>
      <c r="B539" s="78" t="s">
        <v>539</v>
      </c>
      <c r="C539" s="155">
        <v>205</v>
      </c>
    </row>
    <row r="540" spans="1:3">
      <c r="A540" s="79">
        <v>4837250</v>
      </c>
      <c r="B540" s="83" t="s">
        <v>540</v>
      </c>
      <c r="C540" s="155">
        <v>205</v>
      </c>
    </row>
    <row r="541" spans="1:3">
      <c r="A541" s="79">
        <v>4837670</v>
      </c>
      <c r="B541" s="83" t="s">
        <v>541</v>
      </c>
      <c r="C541" s="155">
        <v>205</v>
      </c>
    </row>
    <row r="542" spans="1:3">
      <c r="A542" s="79">
        <v>4837820</v>
      </c>
      <c r="B542" s="83" t="s">
        <v>542</v>
      </c>
      <c r="C542" s="155">
        <v>205</v>
      </c>
    </row>
    <row r="543" spans="1:3">
      <c r="A543" s="79">
        <v>4837830</v>
      </c>
      <c r="B543" s="83" t="s">
        <v>543</v>
      </c>
      <c r="C543" s="155">
        <v>198</v>
      </c>
    </row>
    <row r="544" spans="1:3">
      <c r="A544" s="79">
        <v>4838000</v>
      </c>
      <c r="B544" s="83" t="s">
        <v>544</v>
      </c>
      <c r="C544" s="155">
        <v>92</v>
      </c>
    </row>
    <row r="545" spans="1:3">
      <c r="A545" s="84">
        <v>4838140</v>
      </c>
      <c r="B545" s="78" t="s">
        <v>545</v>
      </c>
      <c r="C545" s="155">
        <v>122</v>
      </c>
    </row>
    <row r="546" spans="1:3">
      <c r="A546" s="79">
        <v>4838250</v>
      </c>
      <c r="B546" s="83" t="s">
        <v>546</v>
      </c>
      <c r="C546" s="155">
        <v>122</v>
      </c>
    </row>
    <row r="547" spans="1:3">
      <c r="A547" s="79">
        <v>4838670</v>
      </c>
      <c r="B547" s="83" t="s">
        <v>547</v>
      </c>
      <c r="C547" s="155">
        <v>122</v>
      </c>
    </row>
    <row r="548" spans="1:3">
      <c r="A548" s="79">
        <v>4838820</v>
      </c>
      <c r="B548" s="83" t="s">
        <v>548</v>
      </c>
      <c r="C548" s="155">
        <v>122</v>
      </c>
    </row>
    <row r="549" spans="1:3">
      <c r="A549" s="79">
        <v>4838830</v>
      </c>
      <c r="B549" s="83" t="s">
        <v>549</v>
      </c>
      <c r="C549" s="155">
        <v>117</v>
      </c>
    </row>
    <row r="550" spans="1:3">
      <c r="A550" s="79">
        <v>4839000</v>
      </c>
      <c r="B550" s="83" t="s">
        <v>550</v>
      </c>
      <c r="C550" s="155">
        <v>145</v>
      </c>
    </row>
    <row r="551" spans="1:3">
      <c r="A551" s="84">
        <v>4839140</v>
      </c>
      <c r="B551" s="78" t="s">
        <v>551</v>
      </c>
      <c r="C551" s="155">
        <v>191</v>
      </c>
    </row>
    <row r="552" spans="1:3">
      <c r="A552" s="79">
        <v>4839250</v>
      </c>
      <c r="B552" s="83" t="s">
        <v>552</v>
      </c>
      <c r="C552" s="155">
        <v>191</v>
      </c>
    </row>
    <row r="553" spans="1:3">
      <c r="A553" s="79">
        <v>4839670</v>
      </c>
      <c r="B553" s="83" t="s">
        <v>553</v>
      </c>
      <c r="C553" s="155">
        <v>191</v>
      </c>
    </row>
    <row r="554" spans="1:3">
      <c r="A554" s="79">
        <v>4839820</v>
      </c>
      <c r="B554" s="83" t="s">
        <v>554</v>
      </c>
      <c r="C554" s="155">
        <v>191</v>
      </c>
    </row>
    <row r="555" spans="1:3">
      <c r="A555" s="79">
        <v>4839830</v>
      </c>
      <c r="B555" s="83" t="s">
        <v>555</v>
      </c>
      <c r="C555" s="155">
        <v>182</v>
      </c>
    </row>
    <row r="556" spans="1:3">
      <c r="A556" s="79">
        <v>4851000</v>
      </c>
      <c r="B556" s="83" t="s">
        <v>556</v>
      </c>
      <c r="C556" s="155">
        <v>705</v>
      </c>
    </row>
    <row r="557" spans="1:3">
      <c r="A557" s="79">
        <v>4851250</v>
      </c>
      <c r="B557" s="83" t="s">
        <v>557</v>
      </c>
      <c r="C557" s="155">
        <v>931</v>
      </c>
    </row>
    <row r="558" spans="1:3">
      <c r="A558" s="79">
        <v>4851670</v>
      </c>
      <c r="B558" s="83" t="s">
        <v>558</v>
      </c>
      <c r="C558" s="155">
        <v>931</v>
      </c>
    </row>
    <row r="559" spans="1:3">
      <c r="A559" s="79">
        <v>4851800</v>
      </c>
      <c r="B559" s="83" t="s">
        <v>559</v>
      </c>
      <c r="C559" s="155">
        <v>931</v>
      </c>
    </row>
    <row r="560" spans="1:3">
      <c r="A560" s="79">
        <v>4851830</v>
      </c>
      <c r="B560" s="83" t="s">
        <v>560</v>
      </c>
      <c r="C560" s="155">
        <v>895</v>
      </c>
    </row>
    <row r="561" spans="1:3">
      <c r="A561" s="79">
        <v>4852000</v>
      </c>
      <c r="B561" s="83" t="s">
        <v>561</v>
      </c>
      <c r="C561" s="155">
        <v>790</v>
      </c>
    </row>
    <row r="562" spans="1:3">
      <c r="A562" s="84">
        <v>4852140</v>
      </c>
      <c r="B562" s="78" t="s">
        <v>562</v>
      </c>
      <c r="C562" s="155">
        <v>1043</v>
      </c>
    </row>
    <row r="563" spans="1:3">
      <c r="A563" s="79">
        <v>4852250</v>
      </c>
      <c r="B563" s="83" t="s">
        <v>563</v>
      </c>
      <c r="C563" s="155">
        <v>1043</v>
      </c>
    </row>
    <row r="564" spans="1:3">
      <c r="A564" s="79">
        <v>4852670</v>
      </c>
      <c r="B564" s="83" t="s">
        <v>564</v>
      </c>
      <c r="C564" s="155">
        <v>1043</v>
      </c>
    </row>
    <row r="565" spans="1:3">
      <c r="A565" s="79">
        <v>4852800</v>
      </c>
      <c r="B565" s="83" t="s">
        <v>565</v>
      </c>
      <c r="C565" s="155">
        <v>1043</v>
      </c>
    </row>
    <row r="566" spans="1:3">
      <c r="A566" s="79">
        <v>4852830</v>
      </c>
      <c r="B566" s="83" t="s">
        <v>566</v>
      </c>
      <c r="C566" s="155">
        <v>1003</v>
      </c>
    </row>
    <row r="567" spans="1:3">
      <c r="A567" s="79">
        <v>4853000</v>
      </c>
      <c r="B567" s="83" t="s">
        <v>567</v>
      </c>
      <c r="C567" s="155">
        <v>756</v>
      </c>
    </row>
    <row r="568" spans="1:3">
      <c r="A568" s="84">
        <v>4853140</v>
      </c>
      <c r="B568" s="78" t="s">
        <v>568</v>
      </c>
      <c r="C568" s="155">
        <v>996</v>
      </c>
    </row>
    <row r="569" spans="1:3">
      <c r="A569" s="79">
        <v>4853250</v>
      </c>
      <c r="B569" s="83" t="s">
        <v>569</v>
      </c>
      <c r="C569" s="155">
        <v>996</v>
      </c>
    </row>
    <row r="570" spans="1:3">
      <c r="A570" s="79">
        <v>4853670</v>
      </c>
      <c r="B570" s="83" t="s">
        <v>570</v>
      </c>
      <c r="C570" s="155">
        <v>996</v>
      </c>
    </row>
    <row r="571" spans="1:3">
      <c r="A571" s="79">
        <v>4853800</v>
      </c>
      <c r="B571" s="83" t="s">
        <v>571</v>
      </c>
      <c r="C571" s="155">
        <v>996</v>
      </c>
    </row>
    <row r="572" spans="1:3">
      <c r="A572" s="79">
        <v>4853830</v>
      </c>
      <c r="B572" s="83" t="s">
        <v>572</v>
      </c>
      <c r="C572" s="155">
        <v>958</v>
      </c>
    </row>
    <row r="573" spans="1:3">
      <c r="A573" s="79">
        <v>4854000</v>
      </c>
      <c r="B573" s="83" t="s">
        <v>573</v>
      </c>
      <c r="C573" s="155">
        <v>720</v>
      </c>
    </row>
    <row r="574" spans="1:3">
      <c r="A574" s="84">
        <v>4854140</v>
      </c>
      <c r="B574" s="78" t="s">
        <v>574</v>
      </c>
      <c r="C574" s="155">
        <v>949</v>
      </c>
    </row>
    <row r="575" spans="1:3">
      <c r="A575" s="79">
        <v>4854250</v>
      </c>
      <c r="B575" s="83" t="s">
        <v>575</v>
      </c>
      <c r="C575" s="155">
        <v>949</v>
      </c>
    </row>
    <row r="576" spans="1:3">
      <c r="A576" s="79">
        <v>4854670</v>
      </c>
      <c r="B576" s="83" t="s">
        <v>576</v>
      </c>
      <c r="C576" s="155">
        <v>949</v>
      </c>
    </row>
    <row r="577" spans="1:3">
      <c r="A577" s="79">
        <v>4854800</v>
      </c>
      <c r="B577" s="83" t="s">
        <v>577</v>
      </c>
      <c r="C577" s="155">
        <v>949</v>
      </c>
    </row>
    <row r="578" spans="1:3">
      <c r="A578" s="79">
        <v>4854830</v>
      </c>
      <c r="B578" s="83" t="s">
        <v>578</v>
      </c>
      <c r="C578" s="155">
        <v>914</v>
      </c>
    </row>
    <row r="579" spans="1:3">
      <c r="A579" s="79">
        <v>4855000</v>
      </c>
      <c r="B579" s="83" t="s">
        <v>11254</v>
      </c>
      <c r="C579" s="155">
        <v>1093</v>
      </c>
    </row>
    <row r="580" spans="1:3">
      <c r="A580" s="79">
        <v>4855250</v>
      </c>
      <c r="B580" s="83" t="s">
        <v>11255</v>
      </c>
      <c r="C580" s="155">
        <v>1443</v>
      </c>
    </row>
    <row r="581" spans="1:3">
      <c r="A581" s="79">
        <v>4855670</v>
      </c>
      <c r="B581" s="83" t="s">
        <v>11256</v>
      </c>
      <c r="C581" s="155">
        <v>1443</v>
      </c>
    </row>
    <row r="582" spans="1:3">
      <c r="A582" s="79">
        <v>4855800</v>
      </c>
      <c r="B582" s="83" t="s">
        <v>11257</v>
      </c>
      <c r="C582" s="155">
        <v>1443</v>
      </c>
    </row>
    <row r="583" spans="1:3">
      <c r="A583" s="79">
        <v>4855830</v>
      </c>
      <c r="B583" s="83" t="s">
        <v>11258</v>
      </c>
      <c r="C583" s="155">
        <v>1389</v>
      </c>
    </row>
    <row r="584" spans="1:3">
      <c r="A584" s="79">
        <v>4856000</v>
      </c>
      <c r="B584" s="83" t="s">
        <v>579</v>
      </c>
      <c r="C584" s="155">
        <v>71</v>
      </c>
    </row>
    <row r="585" spans="1:3">
      <c r="A585" s="84">
        <v>4856140</v>
      </c>
      <c r="B585" s="78" t="s">
        <v>580</v>
      </c>
      <c r="C585" s="155">
        <v>93</v>
      </c>
    </row>
    <row r="586" spans="1:3">
      <c r="A586" s="79">
        <v>4856250</v>
      </c>
      <c r="B586" s="83" t="s">
        <v>581</v>
      </c>
      <c r="C586" s="155">
        <v>93</v>
      </c>
    </row>
    <row r="587" spans="1:3">
      <c r="A587" s="79">
        <v>4856670</v>
      </c>
      <c r="B587" s="83" t="s">
        <v>582</v>
      </c>
      <c r="C587" s="155">
        <v>93</v>
      </c>
    </row>
    <row r="588" spans="1:3">
      <c r="A588" s="79">
        <v>4856800</v>
      </c>
      <c r="B588" s="83" t="s">
        <v>583</v>
      </c>
      <c r="C588" s="155">
        <v>93</v>
      </c>
    </row>
    <row r="589" spans="1:3">
      <c r="A589" s="79">
        <v>4856830</v>
      </c>
      <c r="B589" s="83" t="s">
        <v>584</v>
      </c>
      <c r="C589" s="155">
        <v>90</v>
      </c>
    </row>
    <row r="590" spans="1:3">
      <c r="A590" s="79">
        <v>4857000</v>
      </c>
      <c r="B590" s="83" t="s">
        <v>585</v>
      </c>
      <c r="C590" s="155">
        <v>106</v>
      </c>
    </row>
    <row r="591" spans="1:3">
      <c r="A591" s="84">
        <v>4857140</v>
      </c>
      <c r="B591" s="78" t="s">
        <v>586</v>
      </c>
      <c r="C591" s="155">
        <v>140</v>
      </c>
    </row>
    <row r="592" spans="1:3">
      <c r="A592" s="79">
        <v>4857250</v>
      </c>
      <c r="B592" s="83" t="s">
        <v>587</v>
      </c>
      <c r="C592" s="155">
        <v>140</v>
      </c>
    </row>
    <row r="593" spans="1:3">
      <c r="A593" s="79">
        <v>4857670</v>
      </c>
      <c r="B593" s="83" t="s">
        <v>588</v>
      </c>
      <c r="C593" s="155">
        <v>140</v>
      </c>
    </row>
    <row r="594" spans="1:3">
      <c r="A594" s="79">
        <v>4857800</v>
      </c>
      <c r="B594" s="83" t="s">
        <v>589</v>
      </c>
      <c r="C594" s="155">
        <v>140</v>
      </c>
    </row>
    <row r="595" spans="1:3">
      <c r="A595" s="79">
        <v>4857830</v>
      </c>
      <c r="B595" s="83" t="s">
        <v>590</v>
      </c>
      <c r="C595" s="155">
        <v>135</v>
      </c>
    </row>
    <row r="596" spans="1:3">
      <c r="A596" s="84">
        <v>4863000</v>
      </c>
      <c r="B596" s="78" t="s">
        <v>591</v>
      </c>
      <c r="C596" s="155">
        <v>3299</v>
      </c>
    </row>
    <row r="597" spans="1:3">
      <c r="A597" s="84">
        <v>4863140</v>
      </c>
      <c r="B597" s="78" t="s">
        <v>592</v>
      </c>
      <c r="C597" s="155">
        <v>4355</v>
      </c>
    </row>
    <row r="598" spans="1:3">
      <c r="A598" s="84">
        <v>4863250</v>
      </c>
      <c r="B598" s="78" t="s">
        <v>593</v>
      </c>
      <c r="C598" s="155">
        <v>4355</v>
      </c>
    </row>
    <row r="599" spans="1:3">
      <c r="A599" s="84">
        <v>4863340</v>
      </c>
      <c r="B599" s="78" t="s">
        <v>594</v>
      </c>
      <c r="C599" s="155">
        <v>4355</v>
      </c>
    </row>
    <row r="600" spans="1:3">
      <c r="A600" s="84">
        <v>4863670</v>
      </c>
      <c r="B600" s="78" t="s">
        <v>595</v>
      </c>
      <c r="C600" s="155">
        <v>4355</v>
      </c>
    </row>
    <row r="601" spans="1:3">
      <c r="A601" s="79">
        <v>4863700</v>
      </c>
      <c r="B601" s="78" t="s">
        <v>11259</v>
      </c>
      <c r="C601" s="155">
        <v>4355</v>
      </c>
    </row>
    <row r="602" spans="1:3">
      <c r="A602" s="84">
        <v>4864000</v>
      </c>
      <c r="B602" s="78" t="s">
        <v>596</v>
      </c>
      <c r="C602" s="155">
        <v>3299</v>
      </c>
    </row>
    <row r="603" spans="1:3">
      <c r="A603" s="84">
        <v>4864140</v>
      </c>
      <c r="B603" s="78" t="s">
        <v>597</v>
      </c>
      <c r="C603" s="155">
        <v>4355</v>
      </c>
    </row>
    <row r="604" spans="1:3">
      <c r="A604" s="84">
        <v>4864250</v>
      </c>
      <c r="B604" s="78" t="s">
        <v>598</v>
      </c>
      <c r="C604" s="155">
        <v>4355</v>
      </c>
    </row>
    <row r="605" spans="1:3">
      <c r="A605" s="84">
        <v>4864340</v>
      </c>
      <c r="B605" s="78" t="s">
        <v>599</v>
      </c>
      <c r="C605" s="155">
        <v>4355</v>
      </c>
    </row>
    <row r="606" spans="1:3">
      <c r="A606" s="84">
        <v>4864670</v>
      </c>
      <c r="B606" s="78" t="s">
        <v>600</v>
      </c>
      <c r="C606" s="155">
        <v>4355</v>
      </c>
    </row>
    <row r="607" spans="1:3">
      <c r="A607" s="79">
        <v>4864700</v>
      </c>
      <c r="B607" s="78" t="s">
        <v>11260</v>
      </c>
      <c r="C607" s="155">
        <v>4355</v>
      </c>
    </row>
    <row r="608" spans="1:3">
      <c r="A608" s="79">
        <v>4865180</v>
      </c>
      <c r="B608" s="78" t="s">
        <v>601</v>
      </c>
      <c r="C608" s="155">
        <v>1372</v>
      </c>
    </row>
    <row r="609" spans="1:3">
      <c r="A609" s="79">
        <v>4868000</v>
      </c>
      <c r="B609" s="78" t="s">
        <v>602</v>
      </c>
      <c r="C609" s="155">
        <v>845</v>
      </c>
    </row>
    <row r="610" spans="1:3">
      <c r="A610" s="79">
        <v>4869000</v>
      </c>
      <c r="B610" s="78" t="s">
        <v>603</v>
      </c>
      <c r="C610" s="155">
        <v>1136</v>
      </c>
    </row>
    <row r="611" spans="1:3">
      <c r="A611" s="90">
        <v>4870000</v>
      </c>
      <c r="B611" s="78" t="s">
        <v>11261</v>
      </c>
      <c r="C611" s="155">
        <v>779</v>
      </c>
    </row>
    <row r="612" spans="1:3">
      <c r="A612" s="90">
        <v>4870800</v>
      </c>
      <c r="B612" s="78" t="s">
        <v>11262</v>
      </c>
      <c r="C612" s="155">
        <v>1028</v>
      </c>
    </row>
    <row r="613" spans="1:3">
      <c r="A613" s="79">
        <v>4880000</v>
      </c>
      <c r="B613" s="78" t="s">
        <v>604</v>
      </c>
      <c r="C613" s="155">
        <v>246</v>
      </c>
    </row>
    <row r="614" spans="1:3">
      <c r="A614" s="79">
        <v>4880140</v>
      </c>
      <c r="B614" s="83" t="s">
        <v>605</v>
      </c>
      <c r="C614" s="155">
        <v>324</v>
      </c>
    </row>
    <row r="615" spans="1:3">
      <c r="A615" s="84">
        <v>4880250</v>
      </c>
      <c r="B615" s="78" t="s">
        <v>606</v>
      </c>
      <c r="C615" s="155">
        <v>324</v>
      </c>
    </row>
    <row r="616" spans="1:3">
      <c r="A616" s="79">
        <v>4880340</v>
      </c>
      <c r="B616" s="83" t="s">
        <v>607</v>
      </c>
      <c r="C616" s="155">
        <v>324</v>
      </c>
    </row>
    <row r="617" spans="1:3">
      <c r="A617" s="79">
        <v>4880670</v>
      </c>
      <c r="B617" s="83" t="s">
        <v>608</v>
      </c>
      <c r="C617" s="155">
        <v>324</v>
      </c>
    </row>
    <row r="618" spans="1:3">
      <c r="A618" s="79">
        <v>4880700</v>
      </c>
      <c r="B618" s="83" t="s">
        <v>11263</v>
      </c>
      <c r="C618" s="155">
        <v>324</v>
      </c>
    </row>
    <row r="619" spans="1:3">
      <c r="A619" s="79">
        <v>4880820</v>
      </c>
      <c r="B619" s="78" t="s">
        <v>609</v>
      </c>
      <c r="C619" s="155">
        <v>324</v>
      </c>
    </row>
    <row r="620" spans="1:3">
      <c r="A620" s="84">
        <v>4903000</v>
      </c>
      <c r="B620" s="78" t="s">
        <v>610</v>
      </c>
      <c r="C620" s="155">
        <v>253</v>
      </c>
    </row>
    <row r="621" spans="1:3">
      <c r="A621" s="79">
        <v>4905000</v>
      </c>
      <c r="B621" s="83" t="s">
        <v>611</v>
      </c>
      <c r="C621" s="155">
        <v>313</v>
      </c>
    </row>
    <row r="622" spans="1:3">
      <c r="A622" s="79">
        <v>4905820</v>
      </c>
      <c r="B622" s="83" t="s">
        <v>612</v>
      </c>
      <c r="C622" s="155">
        <v>414</v>
      </c>
    </row>
    <row r="623" spans="1:3">
      <c r="A623" s="79">
        <v>4906000</v>
      </c>
      <c r="B623" s="83" t="s">
        <v>613</v>
      </c>
      <c r="C623" s="155">
        <v>1091</v>
      </c>
    </row>
    <row r="624" spans="1:3">
      <c r="A624" s="79">
        <v>4906820</v>
      </c>
      <c r="B624" s="83" t="s">
        <v>614</v>
      </c>
      <c r="C624" s="155">
        <v>1442</v>
      </c>
    </row>
    <row r="625" spans="1:3">
      <c r="A625" s="79">
        <v>4907000</v>
      </c>
      <c r="B625" s="83" t="s">
        <v>615</v>
      </c>
      <c r="C625" s="155">
        <v>837</v>
      </c>
    </row>
    <row r="626" spans="1:3">
      <c r="A626" s="79">
        <v>4907820</v>
      </c>
      <c r="B626" s="83" t="s">
        <v>616</v>
      </c>
      <c r="C626" s="155">
        <v>1106</v>
      </c>
    </row>
    <row r="627" spans="1:3">
      <c r="A627" s="79">
        <v>4908000</v>
      </c>
      <c r="B627" s="83" t="s">
        <v>11264</v>
      </c>
      <c r="C627" s="155">
        <v>1408</v>
      </c>
    </row>
    <row r="628" spans="1:3">
      <c r="A628" s="79">
        <v>4908820</v>
      </c>
      <c r="B628" s="83" t="s">
        <v>11265</v>
      </c>
      <c r="C628" s="155">
        <v>1858</v>
      </c>
    </row>
    <row r="629" spans="1:3">
      <c r="A629" s="79">
        <v>4909000</v>
      </c>
      <c r="B629" s="83" t="s">
        <v>11266</v>
      </c>
      <c r="C629" s="155">
        <v>1042</v>
      </c>
    </row>
    <row r="630" spans="1:3">
      <c r="A630" s="79">
        <v>4909820</v>
      </c>
      <c r="B630" s="83" t="s">
        <v>11267</v>
      </c>
      <c r="C630" s="155">
        <v>1374</v>
      </c>
    </row>
    <row r="631" spans="1:3">
      <c r="A631" s="79">
        <v>4911000</v>
      </c>
      <c r="B631" s="83" t="s">
        <v>11268</v>
      </c>
      <c r="C631" s="155">
        <v>940</v>
      </c>
    </row>
    <row r="632" spans="1:3">
      <c r="A632" s="79">
        <v>4911820</v>
      </c>
      <c r="B632" s="83" t="s">
        <v>11269</v>
      </c>
      <c r="C632" s="155">
        <v>1240</v>
      </c>
    </row>
    <row r="633" spans="1:3">
      <c r="A633" s="79">
        <v>4913000</v>
      </c>
      <c r="B633" s="83" t="s">
        <v>617</v>
      </c>
      <c r="C633" s="155">
        <v>313</v>
      </c>
    </row>
    <row r="634" spans="1:3">
      <c r="A634" s="79">
        <v>4913820</v>
      </c>
      <c r="B634" s="83" t="s">
        <v>618</v>
      </c>
      <c r="C634" s="155">
        <v>414</v>
      </c>
    </row>
    <row r="635" spans="1:3">
      <c r="A635" s="79">
        <v>4914000</v>
      </c>
      <c r="B635" s="83" t="s">
        <v>619</v>
      </c>
      <c r="C635" s="155">
        <v>2300</v>
      </c>
    </row>
    <row r="636" spans="1:3">
      <c r="A636" s="79">
        <v>4914820</v>
      </c>
      <c r="B636" s="83" t="s">
        <v>620</v>
      </c>
      <c r="C636" s="155">
        <v>3034</v>
      </c>
    </row>
    <row r="637" spans="1:3">
      <c r="A637" s="79">
        <v>4915000</v>
      </c>
      <c r="B637" s="83" t="s">
        <v>621</v>
      </c>
      <c r="C637" s="155">
        <v>2355</v>
      </c>
    </row>
    <row r="638" spans="1:3">
      <c r="A638" s="79">
        <v>4915820</v>
      </c>
      <c r="B638" s="83" t="s">
        <v>622</v>
      </c>
      <c r="C638" s="155">
        <v>3107</v>
      </c>
    </row>
    <row r="639" spans="1:3">
      <c r="A639" s="79">
        <v>4917000</v>
      </c>
      <c r="B639" s="83" t="s">
        <v>623</v>
      </c>
      <c r="C639" s="155">
        <v>248</v>
      </c>
    </row>
    <row r="640" spans="1:3">
      <c r="A640" s="79">
        <v>4917670</v>
      </c>
      <c r="B640" s="83" t="s">
        <v>624</v>
      </c>
      <c r="C640" s="155">
        <v>329</v>
      </c>
    </row>
    <row r="641" spans="1:3">
      <c r="A641" s="79">
        <v>4917820</v>
      </c>
      <c r="B641" s="83" t="s">
        <v>625</v>
      </c>
      <c r="C641" s="155">
        <v>329</v>
      </c>
    </row>
    <row r="642" spans="1:3">
      <c r="A642" s="79">
        <v>4918000</v>
      </c>
      <c r="B642" s="83" t="s">
        <v>626</v>
      </c>
      <c r="C642" s="155">
        <v>248</v>
      </c>
    </row>
    <row r="643" spans="1:3">
      <c r="A643" s="79">
        <v>4918670</v>
      </c>
      <c r="B643" s="83" t="s">
        <v>627</v>
      </c>
      <c r="C643" s="155">
        <v>329</v>
      </c>
    </row>
    <row r="644" spans="1:3">
      <c r="A644" s="79">
        <v>4918820</v>
      </c>
      <c r="B644" s="83" t="s">
        <v>628</v>
      </c>
      <c r="C644" s="155">
        <v>329</v>
      </c>
    </row>
    <row r="645" spans="1:3">
      <c r="A645" s="79">
        <v>4919000</v>
      </c>
      <c r="B645" s="83" t="s">
        <v>629</v>
      </c>
      <c r="C645" s="155">
        <v>133</v>
      </c>
    </row>
    <row r="646" spans="1:3">
      <c r="A646" s="79">
        <v>4919820</v>
      </c>
      <c r="B646" s="83" t="s">
        <v>630</v>
      </c>
      <c r="C646" s="155">
        <v>176</v>
      </c>
    </row>
    <row r="647" spans="1:3">
      <c r="A647" s="84">
        <v>4920000</v>
      </c>
      <c r="B647" s="78" t="s">
        <v>631</v>
      </c>
      <c r="C647" s="155">
        <v>761</v>
      </c>
    </row>
    <row r="648" spans="1:3">
      <c r="A648" s="79">
        <v>4920800</v>
      </c>
      <c r="B648" s="83" t="s">
        <v>632</v>
      </c>
      <c r="C648" s="155">
        <v>1003</v>
      </c>
    </row>
    <row r="649" spans="1:3">
      <c r="A649" s="79">
        <v>4925000</v>
      </c>
      <c r="B649" s="83" t="s">
        <v>633</v>
      </c>
      <c r="C649" s="155">
        <v>449</v>
      </c>
    </row>
    <row r="650" spans="1:3">
      <c r="A650" s="79">
        <v>4925820</v>
      </c>
      <c r="B650" s="83" t="s">
        <v>634</v>
      </c>
      <c r="C650" s="155">
        <v>593</v>
      </c>
    </row>
    <row r="651" spans="1:3">
      <c r="A651" s="79">
        <v>4926000</v>
      </c>
      <c r="B651" s="83" t="s">
        <v>635</v>
      </c>
      <c r="C651" s="155">
        <v>133</v>
      </c>
    </row>
    <row r="652" spans="1:3">
      <c r="A652" s="79">
        <v>4926820</v>
      </c>
      <c r="B652" s="83" t="s">
        <v>636</v>
      </c>
      <c r="C652" s="155">
        <v>176</v>
      </c>
    </row>
    <row r="653" spans="1:3">
      <c r="A653" s="79">
        <v>4927000</v>
      </c>
      <c r="B653" s="83" t="s">
        <v>637</v>
      </c>
      <c r="C653" s="155">
        <v>968</v>
      </c>
    </row>
    <row r="654" spans="1:3">
      <c r="A654" s="79">
        <v>4927140</v>
      </c>
      <c r="B654" s="83" t="s">
        <v>638</v>
      </c>
      <c r="C654" s="155">
        <v>1275</v>
      </c>
    </row>
    <row r="655" spans="1:3">
      <c r="A655" s="84">
        <v>4927250</v>
      </c>
      <c r="B655" s="78" t="s">
        <v>639</v>
      </c>
      <c r="C655" s="155">
        <v>1275</v>
      </c>
    </row>
    <row r="656" spans="1:3">
      <c r="A656" s="79">
        <v>4927340</v>
      </c>
      <c r="B656" s="83" t="s">
        <v>640</v>
      </c>
      <c r="C656" s="155">
        <v>1275</v>
      </c>
    </row>
    <row r="657" spans="1:3">
      <c r="A657" s="79">
        <v>4927670</v>
      </c>
      <c r="B657" s="83" t="s">
        <v>641</v>
      </c>
      <c r="C657" s="155">
        <v>1275</v>
      </c>
    </row>
    <row r="658" spans="1:3">
      <c r="A658" s="79">
        <v>4927700</v>
      </c>
      <c r="B658" s="83" t="s">
        <v>642</v>
      </c>
      <c r="C658" s="155">
        <v>1028</v>
      </c>
    </row>
    <row r="659" spans="1:3">
      <c r="A659" s="79">
        <v>4927820</v>
      </c>
      <c r="B659" s="83" t="s">
        <v>643</v>
      </c>
      <c r="C659" s="155">
        <v>1275</v>
      </c>
    </row>
    <row r="660" spans="1:3">
      <c r="A660" s="79">
        <v>4928000</v>
      </c>
      <c r="B660" s="83" t="s">
        <v>644</v>
      </c>
      <c r="C660" s="155">
        <v>133</v>
      </c>
    </row>
    <row r="661" spans="1:3">
      <c r="A661" s="79">
        <v>4928820</v>
      </c>
      <c r="B661" s="83" t="s">
        <v>645</v>
      </c>
      <c r="C661" s="155">
        <v>176</v>
      </c>
    </row>
    <row r="662" spans="1:3">
      <c r="A662" s="79">
        <v>4929000</v>
      </c>
      <c r="B662" s="83" t="s">
        <v>646</v>
      </c>
      <c r="C662" s="155">
        <v>116</v>
      </c>
    </row>
    <row r="663" spans="1:3">
      <c r="A663" s="79">
        <v>4929820</v>
      </c>
      <c r="B663" s="83" t="s">
        <v>647</v>
      </c>
      <c r="C663" s="155">
        <v>153</v>
      </c>
    </row>
    <row r="664" spans="1:3">
      <c r="A664" s="79">
        <v>4930000</v>
      </c>
      <c r="B664" s="83" t="s">
        <v>648</v>
      </c>
      <c r="C664" s="155">
        <v>118</v>
      </c>
    </row>
    <row r="665" spans="1:3">
      <c r="A665" s="79">
        <v>4930820</v>
      </c>
      <c r="B665" s="83" t="s">
        <v>649</v>
      </c>
      <c r="C665" s="155">
        <v>155</v>
      </c>
    </row>
    <row r="666" spans="1:3">
      <c r="A666" s="79">
        <v>4930830</v>
      </c>
      <c r="B666" s="83" t="s">
        <v>650</v>
      </c>
      <c r="C666" s="155">
        <v>150</v>
      </c>
    </row>
    <row r="667" spans="1:3">
      <c r="A667" s="79">
        <v>4930920</v>
      </c>
      <c r="B667" s="83" t="s">
        <v>651</v>
      </c>
      <c r="C667" s="155">
        <v>155</v>
      </c>
    </row>
    <row r="668" spans="1:3">
      <c r="A668" s="79">
        <v>4931000</v>
      </c>
      <c r="B668" s="83" t="s">
        <v>11270</v>
      </c>
      <c r="C668" s="155">
        <v>147</v>
      </c>
    </row>
    <row r="669" spans="1:3">
      <c r="A669" s="79">
        <v>4931820</v>
      </c>
      <c r="B669" s="83" t="s">
        <v>11271</v>
      </c>
      <c r="C669" s="155">
        <v>197</v>
      </c>
    </row>
    <row r="670" spans="1:3">
      <c r="A670" s="79">
        <v>4932000</v>
      </c>
      <c r="B670" s="83" t="s">
        <v>11272</v>
      </c>
      <c r="C670" s="155">
        <v>164</v>
      </c>
    </row>
    <row r="671" spans="1:3">
      <c r="A671" s="79">
        <v>4932820</v>
      </c>
      <c r="B671" s="83" t="s">
        <v>11273</v>
      </c>
      <c r="C671" s="155">
        <v>215</v>
      </c>
    </row>
    <row r="672" spans="1:3">
      <c r="A672" s="79">
        <v>4932830</v>
      </c>
      <c r="B672" s="83" t="s">
        <v>11274</v>
      </c>
      <c r="C672" s="155">
        <v>207</v>
      </c>
    </row>
    <row r="673" spans="1:3">
      <c r="A673" s="79">
        <v>4932920</v>
      </c>
      <c r="B673" s="83" t="s">
        <v>11275</v>
      </c>
      <c r="C673" s="155">
        <v>215</v>
      </c>
    </row>
    <row r="674" spans="1:3">
      <c r="A674" s="79">
        <v>4933000</v>
      </c>
      <c r="B674" s="83" t="s">
        <v>652</v>
      </c>
      <c r="C674" s="155">
        <v>123</v>
      </c>
    </row>
    <row r="675" spans="1:3">
      <c r="A675" s="84">
        <v>4933140</v>
      </c>
      <c r="B675" s="78" t="s">
        <v>653</v>
      </c>
      <c r="C675" s="155">
        <v>163</v>
      </c>
    </row>
    <row r="676" spans="1:3">
      <c r="A676" s="79">
        <v>4933670</v>
      </c>
      <c r="B676" s="83" t="s">
        <v>654</v>
      </c>
      <c r="C676" s="155">
        <v>163</v>
      </c>
    </row>
    <row r="677" spans="1:3">
      <c r="A677" s="79">
        <v>4933820</v>
      </c>
      <c r="B677" s="83" t="s">
        <v>655</v>
      </c>
      <c r="C677" s="155">
        <v>163</v>
      </c>
    </row>
    <row r="678" spans="1:3">
      <c r="A678" s="79">
        <v>4933830</v>
      </c>
      <c r="B678" s="83" t="s">
        <v>656</v>
      </c>
      <c r="C678" s="155">
        <v>158</v>
      </c>
    </row>
    <row r="679" spans="1:3">
      <c r="A679" s="79">
        <v>4934000</v>
      </c>
      <c r="B679" s="83" t="s">
        <v>657</v>
      </c>
      <c r="C679" s="155">
        <v>171</v>
      </c>
    </row>
    <row r="680" spans="1:3">
      <c r="A680" s="84">
        <v>4934140</v>
      </c>
      <c r="B680" s="78" t="s">
        <v>658</v>
      </c>
      <c r="C680" s="155">
        <v>224</v>
      </c>
    </row>
    <row r="681" spans="1:3">
      <c r="A681" s="79">
        <v>4934670</v>
      </c>
      <c r="B681" s="83" t="s">
        <v>659</v>
      </c>
      <c r="C681" s="155">
        <v>224</v>
      </c>
    </row>
    <row r="682" spans="1:3">
      <c r="A682" s="79">
        <v>4934820</v>
      </c>
      <c r="B682" s="83" t="s">
        <v>660</v>
      </c>
      <c r="C682" s="155">
        <v>224</v>
      </c>
    </row>
    <row r="683" spans="1:3">
      <c r="A683" s="79">
        <v>4934830</v>
      </c>
      <c r="B683" s="83" t="s">
        <v>661</v>
      </c>
      <c r="C683" s="155">
        <v>217</v>
      </c>
    </row>
    <row r="684" spans="1:3">
      <c r="A684" s="79">
        <v>4935000</v>
      </c>
      <c r="B684" s="83" t="s">
        <v>11276</v>
      </c>
      <c r="C684" s="155">
        <v>242</v>
      </c>
    </row>
    <row r="685" spans="1:3">
      <c r="A685" s="79">
        <v>4935820</v>
      </c>
      <c r="B685" s="83" t="s">
        <v>11277</v>
      </c>
      <c r="C685" s="155">
        <v>317</v>
      </c>
    </row>
    <row r="686" spans="1:3">
      <c r="A686" s="79">
        <v>4936000</v>
      </c>
      <c r="B686" s="83" t="s">
        <v>11278</v>
      </c>
      <c r="C686" s="155">
        <v>242</v>
      </c>
    </row>
    <row r="687" spans="1:3">
      <c r="A687" s="79">
        <v>4936820</v>
      </c>
      <c r="B687" s="83" t="s">
        <v>11279</v>
      </c>
      <c r="C687" s="155">
        <v>317</v>
      </c>
    </row>
    <row r="688" spans="1:3">
      <c r="A688" s="79">
        <v>4937000</v>
      </c>
      <c r="B688" s="83" t="s">
        <v>11280</v>
      </c>
      <c r="C688" s="155">
        <v>242</v>
      </c>
    </row>
    <row r="689" spans="1:3">
      <c r="A689" s="79">
        <v>4937820</v>
      </c>
      <c r="B689" s="83" t="s">
        <v>11281</v>
      </c>
      <c r="C689" s="155">
        <v>317</v>
      </c>
    </row>
    <row r="690" spans="1:3">
      <c r="A690" s="79">
        <v>4939000</v>
      </c>
      <c r="B690" s="83" t="s">
        <v>11282</v>
      </c>
      <c r="C690" s="155">
        <v>351</v>
      </c>
    </row>
    <row r="691" spans="1:3">
      <c r="A691" s="79">
        <v>4939820</v>
      </c>
      <c r="B691" s="83" t="s">
        <v>11283</v>
      </c>
      <c r="C691" s="155">
        <v>465</v>
      </c>
    </row>
    <row r="692" spans="1:3">
      <c r="A692" s="79">
        <v>4940000</v>
      </c>
      <c r="B692" s="83" t="s">
        <v>11284</v>
      </c>
      <c r="C692" s="155">
        <v>351</v>
      </c>
    </row>
    <row r="693" spans="1:3">
      <c r="A693" s="79">
        <v>4940820</v>
      </c>
      <c r="B693" s="83" t="s">
        <v>11285</v>
      </c>
      <c r="C693" s="155">
        <v>465</v>
      </c>
    </row>
    <row r="694" spans="1:3">
      <c r="A694" s="79">
        <v>4941000</v>
      </c>
      <c r="B694" s="83" t="s">
        <v>11286</v>
      </c>
      <c r="C694" s="155">
        <v>351</v>
      </c>
    </row>
    <row r="695" spans="1:3">
      <c r="A695" s="79">
        <v>4941820</v>
      </c>
      <c r="B695" s="83" t="s">
        <v>11287</v>
      </c>
      <c r="C695" s="155">
        <v>465</v>
      </c>
    </row>
    <row r="696" spans="1:3">
      <c r="A696" s="79">
        <v>4943000</v>
      </c>
      <c r="B696" s="83" t="s">
        <v>662</v>
      </c>
      <c r="C696" s="155">
        <v>163</v>
      </c>
    </row>
    <row r="697" spans="1:3">
      <c r="A697" s="79">
        <v>4943820</v>
      </c>
      <c r="B697" s="83" t="s">
        <v>663</v>
      </c>
      <c r="C697" s="155">
        <v>215</v>
      </c>
    </row>
    <row r="698" spans="1:3">
      <c r="A698" s="79">
        <v>4944000</v>
      </c>
      <c r="B698" s="83" t="s">
        <v>664</v>
      </c>
      <c r="C698" s="155">
        <v>163</v>
      </c>
    </row>
    <row r="699" spans="1:3">
      <c r="A699" s="79">
        <v>4944820</v>
      </c>
      <c r="B699" s="83" t="s">
        <v>665</v>
      </c>
      <c r="C699" s="155">
        <v>215</v>
      </c>
    </row>
    <row r="700" spans="1:3">
      <c r="A700" s="79">
        <v>4945000</v>
      </c>
      <c r="B700" s="83" t="s">
        <v>666</v>
      </c>
      <c r="C700" s="155">
        <v>220</v>
      </c>
    </row>
    <row r="701" spans="1:3">
      <c r="A701" s="79">
        <v>4945820</v>
      </c>
      <c r="B701" s="83" t="s">
        <v>667</v>
      </c>
      <c r="C701" s="155">
        <v>290</v>
      </c>
    </row>
    <row r="702" spans="1:3">
      <c r="A702" s="79">
        <v>4946000</v>
      </c>
      <c r="B702" s="83" t="s">
        <v>668</v>
      </c>
      <c r="C702" s="155">
        <v>220</v>
      </c>
    </row>
    <row r="703" spans="1:3">
      <c r="A703" s="79">
        <v>4946820</v>
      </c>
      <c r="B703" s="83" t="s">
        <v>669</v>
      </c>
      <c r="C703" s="155">
        <v>290</v>
      </c>
    </row>
    <row r="704" spans="1:3">
      <c r="A704" s="79">
        <v>4947400</v>
      </c>
      <c r="B704" s="83" t="s">
        <v>670</v>
      </c>
      <c r="C704" s="155">
        <v>196</v>
      </c>
    </row>
    <row r="705" spans="1:3">
      <c r="A705" s="79">
        <v>4947820</v>
      </c>
      <c r="B705" s="83" t="s">
        <v>671</v>
      </c>
      <c r="C705" s="155">
        <v>256</v>
      </c>
    </row>
    <row r="706" spans="1:3">
      <c r="A706" s="79">
        <v>4948400</v>
      </c>
      <c r="B706" s="83" t="s">
        <v>672</v>
      </c>
      <c r="C706" s="155">
        <v>196</v>
      </c>
    </row>
    <row r="707" spans="1:3">
      <c r="A707" s="79">
        <v>4948820</v>
      </c>
      <c r="B707" s="83" t="s">
        <v>673</v>
      </c>
      <c r="C707" s="155">
        <v>256</v>
      </c>
    </row>
    <row r="708" spans="1:3">
      <c r="A708" s="79">
        <v>4949000</v>
      </c>
      <c r="B708" s="83" t="s">
        <v>11288</v>
      </c>
      <c r="C708" s="155">
        <v>143</v>
      </c>
    </row>
    <row r="709" spans="1:3">
      <c r="A709" s="79">
        <v>4949670</v>
      </c>
      <c r="B709" s="83" t="s">
        <v>11289</v>
      </c>
      <c r="C709" s="155">
        <v>189</v>
      </c>
    </row>
    <row r="710" spans="1:3">
      <c r="A710" s="85">
        <v>4949820</v>
      </c>
      <c r="B710" s="19" t="s">
        <v>11290</v>
      </c>
      <c r="C710" s="155">
        <v>189</v>
      </c>
    </row>
    <row r="711" spans="1:3">
      <c r="A711" s="79">
        <v>4950000</v>
      </c>
      <c r="B711" s="83" t="s">
        <v>11291</v>
      </c>
      <c r="C711" s="155">
        <v>143</v>
      </c>
    </row>
    <row r="712" spans="1:3">
      <c r="A712" s="79">
        <v>4950670</v>
      </c>
      <c r="B712" s="83" t="s">
        <v>11292</v>
      </c>
      <c r="C712" s="155">
        <v>189</v>
      </c>
    </row>
    <row r="713" spans="1:3">
      <c r="A713" s="85">
        <v>4950820</v>
      </c>
      <c r="B713" s="19" t="s">
        <v>11293</v>
      </c>
      <c r="C713" s="155">
        <v>189</v>
      </c>
    </row>
    <row r="714" spans="1:3">
      <c r="A714" s="79">
        <v>4951000</v>
      </c>
      <c r="B714" s="83" t="s">
        <v>11294</v>
      </c>
      <c r="C714" s="155">
        <v>131</v>
      </c>
    </row>
    <row r="715" spans="1:3">
      <c r="A715" s="79">
        <v>4951670</v>
      </c>
      <c r="B715" s="83" t="s">
        <v>11295</v>
      </c>
      <c r="C715" s="155">
        <v>174</v>
      </c>
    </row>
    <row r="716" spans="1:3">
      <c r="A716" s="85">
        <v>4951820</v>
      </c>
      <c r="B716" s="19" t="s">
        <v>11296</v>
      </c>
      <c r="C716" s="155">
        <v>174</v>
      </c>
    </row>
    <row r="717" spans="1:3">
      <c r="A717" s="79">
        <v>4952000</v>
      </c>
      <c r="B717" s="83" t="s">
        <v>674</v>
      </c>
      <c r="C717" s="155">
        <v>440</v>
      </c>
    </row>
    <row r="718" spans="1:3">
      <c r="A718" s="79">
        <v>4952670</v>
      </c>
      <c r="B718" s="83" t="s">
        <v>675</v>
      </c>
      <c r="C718" s="155">
        <v>582</v>
      </c>
    </row>
    <row r="719" spans="1:3">
      <c r="A719" s="85">
        <v>4952820</v>
      </c>
      <c r="B719" s="19" t="s">
        <v>676</v>
      </c>
      <c r="C719" s="155">
        <v>582</v>
      </c>
    </row>
    <row r="720" spans="1:3">
      <c r="A720" s="79">
        <v>4953000</v>
      </c>
      <c r="B720" s="83" t="s">
        <v>677</v>
      </c>
      <c r="C720" s="155">
        <v>440</v>
      </c>
    </row>
    <row r="721" spans="1:3">
      <c r="A721" s="79">
        <v>4953670</v>
      </c>
      <c r="B721" s="83" t="s">
        <v>678</v>
      </c>
      <c r="C721" s="155">
        <v>582</v>
      </c>
    </row>
    <row r="722" spans="1:3">
      <c r="A722" s="85">
        <v>4953820</v>
      </c>
      <c r="B722" s="19" t="s">
        <v>679</v>
      </c>
      <c r="C722" s="155">
        <v>582</v>
      </c>
    </row>
    <row r="723" spans="1:3">
      <c r="A723" s="79">
        <v>4954000</v>
      </c>
      <c r="B723" s="83" t="s">
        <v>11297</v>
      </c>
      <c r="C723" s="155">
        <v>454</v>
      </c>
    </row>
    <row r="724" spans="1:3">
      <c r="A724" s="79">
        <v>4954670</v>
      </c>
      <c r="B724" s="83" t="s">
        <v>11298</v>
      </c>
      <c r="C724" s="155">
        <v>599</v>
      </c>
    </row>
    <row r="725" spans="1:3">
      <c r="A725" s="85">
        <v>4954820</v>
      </c>
      <c r="B725" s="19" t="s">
        <v>11299</v>
      </c>
      <c r="C725" s="155">
        <v>599</v>
      </c>
    </row>
    <row r="726" spans="1:3">
      <c r="A726" s="79">
        <v>4955000</v>
      </c>
      <c r="B726" s="83" t="s">
        <v>680</v>
      </c>
      <c r="C726" s="155">
        <v>665</v>
      </c>
    </row>
    <row r="727" spans="1:3">
      <c r="A727" s="79">
        <v>4955670</v>
      </c>
      <c r="B727" s="83" t="s">
        <v>681</v>
      </c>
      <c r="C727" s="155">
        <v>879</v>
      </c>
    </row>
    <row r="728" spans="1:3">
      <c r="A728" s="85">
        <v>4955820</v>
      </c>
      <c r="B728" s="19" t="s">
        <v>682</v>
      </c>
      <c r="C728" s="155">
        <v>877</v>
      </c>
    </row>
    <row r="729" spans="1:3">
      <c r="A729" s="79">
        <v>4956000</v>
      </c>
      <c r="B729" s="83" t="s">
        <v>683</v>
      </c>
      <c r="C729" s="155">
        <v>665</v>
      </c>
    </row>
    <row r="730" spans="1:3">
      <c r="A730" s="79">
        <v>4956670</v>
      </c>
      <c r="B730" s="83" t="s">
        <v>684</v>
      </c>
      <c r="C730" s="155">
        <v>879</v>
      </c>
    </row>
    <row r="731" spans="1:3">
      <c r="A731" s="85">
        <v>4956820</v>
      </c>
      <c r="B731" s="19" t="s">
        <v>685</v>
      </c>
      <c r="C731" s="155">
        <v>877</v>
      </c>
    </row>
    <row r="732" spans="1:3">
      <c r="A732" s="79">
        <v>4957000</v>
      </c>
      <c r="B732" s="83" t="s">
        <v>11300</v>
      </c>
      <c r="C732" s="155">
        <v>685</v>
      </c>
    </row>
    <row r="733" spans="1:3">
      <c r="A733" s="79">
        <v>4957670</v>
      </c>
      <c r="B733" s="83" t="s">
        <v>11301</v>
      </c>
      <c r="C733" s="155">
        <v>905</v>
      </c>
    </row>
    <row r="734" spans="1:3">
      <c r="A734" s="85">
        <v>4957820</v>
      </c>
      <c r="B734" s="19" t="s">
        <v>11302</v>
      </c>
      <c r="C734" s="155">
        <v>904</v>
      </c>
    </row>
    <row r="735" spans="1:3">
      <c r="A735" s="79">
        <v>4958000</v>
      </c>
      <c r="B735" s="83" t="s">
        <v>686</v>
      </c>
      <c r="C735" s="155">
        <v>440</v>
      </c>
    </row>
    <row r="736" spans="1:3">
      <c r="A736" s="79">
        <v>4958670</v>
      </c>
      <c r="B736" s="83" t="s">
        <v>687</v>
      </c>
      <c r="C736" s="155">
        <v>582</v>
      </c>
    </row>
    <row r="737" spans="1:3">
      <c r="A737" s="85">
        <v>4958820</v>
      </c>
      <c r="B737" s="19" t="s">
        <v>688</v>
      </c>
      <c r="C737" s="155">
        <v>582</v>
      </c>
    </row>
    <row r="738" spans="1:3">
      <c r="A738" s="79">
        <v>4959000</v>
      </c>
      <c r="B738" s="83" t="s">
        <v>689</v>
      </c>
      <c r="C738" s="155">
        <v>440</v>
      </c>
    </row>
    <row r="739" spans="1:3">
      <c r="A739" s="79">
        <v>4959670</v>
      </c>
      <c r="B739" s="83" t="s">
        <v>690</v>
      </c>
      <c r="C739" s="155">
        <v>582</v>
      </c>
    </row>
    <row r="740" spans="1:3">
      <c r="A740" s="85">
        <v>4959820</v>
      </c>
      <c r="B740" s="19" t="s">
        <v>691</v>
      </c>
      <c r="C740" s="155">
        <v>582</v>
      </c>
    </row>
    <row r="741" spans="1:3">
      <c r="A741" s="79">
        <v>4960000</v>
      </c>
      <c r="B741" s="83" t="s">
        <v>11303</v>
      </c>
      <c r="C741" s="155">
        <v>454</v>
      </c>
    </row>
    <row r="742" spans="1:3">
      <c r="A742" s="79">
        <v>4960670</v>
      </c>
      <c r="B742" s="83" t="s">
        <v>11304</v>
      </c>
      <c r="C742" s="155">
        <v>599</v>
      </c>
    </row>
    <row r="743" spans="1:3">
      <c r="A743" s="85">
        <v>4960820</v>
      </c>
      <c r="B743" s="19" t="s">
        <v>11305</v>
      </c>
      <c r="C743" s="155">
        <v>599</v>
      </c>
    </row>
    <row r="744" spans="1:3">
      <c r="A744" s="79">
        <v>4961000</v>
      </c>
      <c r="B744" s="83" t="s">
        <v>692</v>
      </c>
      <c r="C744" s="155">
        <v>665</v>
      </c>
    </row>
    <row r="745" spans="1:3">
      <c r="A745" s="79">
        <v>4961670</v>
      </c>
      <c r="B745" s="83" t="s">
        <v>693</v>
      </c>
      <c r="C745" s="155">
        <v>879</v>
      </c>
    </row>
    <row r="746" spans="1:3">
      <c r="A746" s="85">
        <v>4961820</v>
      </c>
      <c r="B746" s="19" t="s">
        <v>694</v>
      </c>
      <c r="C746" s="155">
        <v>877</v>
      </c>
    </row>
    <row r="747" spans="1:3">
      <c r="A747" s="79">
        <v>4962000</v>
      </c>
      <c r="B747" s="83" t="s">
        <v>695</v>
      </c>
      <c r="C747" s="155">
        <v>665</v>
      </c>
    </row>
    <row r="748" spans="1:3">
      <c r="A748" s="79">
        <v>4962670</v>
      </c>
      <c r="B748" s="83" t="s">
        <v>696</v>
      </c>
      <c r="C748" s="155">
        <v>879</v>
      </c>
    </row>
    <row r="749" spans="1:3">
      <c r="A749" s="85">
        <v>4962820</v>
      </c>
      <c r="B749" s="19" t="s">
        <v>697</v>
      </c>
      <c r="C749" s="155">
        <v>877</v>
      </c>
    </row>
    <row r="750" spans="1:3">
      <c r="A750" s="79">
        <v>4963000</v>
      </c>
      <c r="B750" s="83" t="s">
        <v>11306</v>
      </c>
      <c r="C750" s="155">
        <v>685</v>
      </c>
    </row>
    <row r="751" spans="1:3">
      <c r="A751" s="79">
        <v>4963670</v>
      </c>
      <c r="B751" s="83" t="s">
        <v>11307</v>
      </c>
      <c r="C751" s="155">
        <v>905</v>
      </c>
    </row>
    <row r="752" spans="1:3">
      <c r="A752" s="85">
        <v>4963820</v>
      </c>
      <c r="B752" s="19" t="s">
        <v>11308</v>
      </c>
      <c r="C752" s="155">
        <v>904</v>
      </c>
    </row>
    <row r="753" spans="1:3">
      <c r="A753" s="79">
        <v>4969000</v>
      </c>
      <c r="B753" s="83" t="s">
        <v>698</v>
      </c>
      <c r="C753" s="155">
        <v>220</v>
      </c>
    </row>
    <row r="754" spans="1:3">
      <c r="A754" s="79">
        <v>4969670</v>
      </c>
      <c r="B754" s="83" t="s">
        <v>699</v>
      </c>
      <c r="C754" s="155">
        <v>291</v>
      </c>
    </row>
    <row r="755" spans="1:3">
      <c r="A755" s="85">
        <v>4969820</v>
      </c>
      <c r="B755" s="19" t="s">
        <v>700</v>
      </c>
      <c r="C755" s="155">
        <v>291</v>
      </c>
    </row>
    <row r="756" spans="1:3">
      <c r="A756" s="79">
        <v>4970000</v>
      </c>
      <c r="B756" s="83" t="s">
        <v>701</v>
      </c>
      <c r="C756" s="155">
        <v>220</v>
      </c>
    </row>
    <row r="757" spans="1:3">
      <c r="A757" s="79">
        <v>4970670</v>
      </c>
      <c r="B757" s="83" t="s">
        <v>702</v>
      </c>
      <c r="C757" s="155">
        <v>291</v>
      </c>
    </row>
    <row r="758" spans="1:3">
      <c r="A758" s="85">
        <v>4970820</v>
      </c>
      <c r="B758" s="19" t="s">
        <v>703</v>
      </c>
      <c r="C758" s="155">
        <v>291</v>
      </c>
    </row>
    <row r="759" spans="1:3">
      <c r="A759" s="79">
        <v>4971000</v>
      </c>
      <c r="B759" s="83" t="s">
        <v>704</v>
      </c>
      <c r="C759" s="155">
        <v>220</v>
      </c>
    </row>
    <row r="760" spans="1:3">
      <c r="A760" s="79">
        <v>4971670</v>
      </c>
      <c r="B760" s="83" t="s">
        <v>705</v>
      </c>
      <c r="C760" s="155">
        <v>291</v>
      </c>
    </row>
    <row r="761" spans="1:3">
      <c r="A761" s="85">
        <v>4971820</v>
      </c>
      <c r="B761" s="19" t="s">
        <v>706</v>
      </c>
      <c r="C761" s="155">
        <v>291</v>
      </c>
    </row>
    <row r="762" spans="1:3">
      <c r="A762" s="79">
        <v>4973540</v>
      </c>
      <c r="B762" s="83" t="s">
        <v>707</v>
      </c>
      <c r="C762" s="155">
        <v>209</v>
      </c>
    </row>
    <row r="763" spans="1:3">
      <c r="A763" s="79">
        <v>4973560</v>
      </c>
      <c r="B763" s="83" t="s">
        <v>708</v>
      </c>
      <c r="C763" s="155">
        <v>209</v>
      </c>
    </row>
    <row r="764" spans="1:3">
      <c r="A764" s="79">
        <v>4973670</v>
      </c>
      <c r="B764" s="83" t="s">
        <v>709</v>
      </c>
      <c r="C764" s="155">
        <v>209</v>
      </c>
    </row>
    <row r="765" spans="1:3">
      <c r="A765" s="79">
        <v>4973700</v>
      </c>
      <c r="B765" s="83" t="s">
        <v>710</v>
      </c>
      <c r="C765" s="155">
        <v>209</v>
      </c>
    </row>
    <row r="766" spans="1:3">
      <c r="A766" s="79">
        <v>4974540</v>
      </c>
      <c r="B766" s="83" t="s">
        <v>711</v>
      </c>
      <c r="C766" s="155">
        <v>273</v>
      </c>
    </row>
    <row r="767" spans="1:3">
      <c r="A767" s="79">
        <v>4974560</v>
      </c>
      <c r="B767" s="83" t="s">
        <v>712</v>
      </c>
      <c r="C767" s="155">
        <v>273</v>
      </c>
    </row>
    <row r="768" spans="1:3">
      <c r="A768" s="79">
        <v>4974670</v>
      </c>
      <c r="B768" s="83" t="s">
        <v>713</v>
      </c>
      <c r="C768" s="155">
        <v>273</v>
      </c>
    </row>
    <row r="769" spans="1:3">
      <c r="A769" s="79">
        <v>4974700</v>
      </c>
      <c r="B769" s="83" t="s">
        <v>714</v>
      </c>
      <c r="C769" s="155">
        <v>273</v>
      </c>
    </row>
    <row r="770" spans="1:3">
      <c r="A770" s="85">
        <v>4978000</v>
      </c>
      <c r="B770" s="19" t="s">
        <v>715</v>
      </c>
      <c r="C770" s="155">
        <v>52</v>
      </c>
    </row>
    <row r="771" spans="1:3">
      <c r="A771" s="85">
        <v>4978130</v>
      </c>
      <c r="B771" s="19" t="s">
        <v>716</v>
      </c>
      <c r="C771" s="155">
        <v>67</v>
      </c>
    </row>
    <row r="772" spans="1:3">
      <c r="A772" s="85">
        <v>4978330</v>
      </c>
      <c r="B772" s="19" t="s">
        <v>717</v>
      </c>
      <c r="C772" s="155">
        <v>67</v>
      </c>
    </row>
    <row r="773" spans="1:3">
      <c r="A773" s="85">
        <v>4978830</v>
      </c>
      <c r="B773" s="19" t="s">
        <v>718</v>
      </c>
      <c r="C773" s="155">
        <v>67</v>
      </c>
    </row>
    <row r="774" spans="1:3">
      <c r="A774" s="85">
        <v>4978990</v>
      </c>
      <c r="B774" s="19" t="s">
        <v>719</v>
      </c>
      <c r="C774" s="155">
        <v>67</v>
      </c>
    </row>
    <row r="775" spans="1:3">
      <c r="A775" s="84">
        <v>4998000</v>
      </c>
      <c r="B775" s="78" t="s">
        <v>720</v>
      </c>
      <c r="C775" s="155">
        <v>75</v>
      </c>
    </row>
    <row r="776" spans="1:3">
      <c r="A776" s="84">
        <v>4998250</v>
      </c>
      <c r="B776" s="78" t="s">
        <v>721</v>
      </c>
      <c r="C776" s="155">
        <v>98</v>
      </c>
    </row>
    <row r="777" spans="1:3">
      <c r="A777" s="84">
        <v>4998330</v>
      </c>
      <c r="B777" s="78" t="s">
        <v>722</v>
      </c>
      <c r="C777" s="155">
        <v>94</v>
      </c>
    </row>
    <row r="778" spans="1:3">
      <c r="A778" s="84">
        <v>4998340</v>
      </c>
      <c r="B778" s="78" t="s">
        <v>723</v>
      </c>
      <c r="C778" s="155">
        <v>98</v>
      </c>
    </row>
    <row r="779" spans="1:3">
      <c r="A779" s="84">
        <v>4998820</v>
      </c>
      <c r="B779" s="78" t="s">
        <v>724</v>
      </c>
      <c r="C779" s="155">
        <v>98</v>
      </c>
    </row>
    <row r="780" spans="1:3">
      <c r="A780" s="84">
        <v>4998830</v>
      </c>
      <c r="B780" s="78" t="s">
        <v>725</v>
      </c>
      <c r="C780" s="155">
        <v>94</v>
      </c>
    </row>
    <row r="781" spans="1:3">
      <c r="A781" s="84">
        <v>4998990</v>
      </c>
      <c r="B781" s="78" t="s">
        <v>726</v>
      </c>
      <c r="C781" s="155">
        <v>94</v>
      </c>
    </row>
    <row r="782" spans="1:3">
      <c r="A782" s="84">
        <v>5000645</v>
      </c>
      <c r="B782" s="78" t="s">
        <v>727</v>
      </c>
      <c r="C782" s="155">
        <v>110</v>
      </c>
    </row>
    <row r="783" spans="1:3">
      <c r="A783" s="84">
        <v>5000646</v>
      </c>
      <c r="B783" s="78" t="s">
        <v>728</v>
      </c>
      <c r="C783" s="155">
        <v>93</v>
      </c>
    </row>
    <row r="784" spans="1:3">
      <c r="A784" s="84">
        <v>5000647</v>
      </c>
      <c r="B784" s="78" t="s">
        <v>729</v>
      </c>
      <c r="C784" s="155">
        <v>93</v>
      </c>
    </row>
    <row r="785" spans="1:3">
      <c r="A785" s="88">
        <v>6088000</v>
      </c>
      <c r="B785" s="78" t="s">
        <v>11309</v>
      </c>
      <c r="C785" s="155">
        <v>328</v>
      </c>
    </row>
    <row r="786" spans="1:3">
      <c r="A786" s="88">
        <v>6088820</v>
      </c>
      <c r="B786" s="78" t="s">
        <v>11310</v>
      </c>
      <c r="C786" s="155">
        <v>432</v>
      </c>
    </row>
    <row r="787" spans="1:3">
      <c r="A787" s="88">
        <v>6088830</v>
      </c>
      <c r="B787" s="78" t="s">
        <v>11311</v>
      </c>
      <c r="C787" s="155">
        <v>417</v>
      </c>
    </row>
    <row r="788" spans="1:3">
      <c r="A788" s="88">
        <v>6089000</v>
      </c>
      <c r="B788" s="78" t="s">
        <v>11312</v>
      </c>
      <c r="C788" s="155">
        <v>429</v>
      </c>
    </row>
    <row r="789" spans="1:3">
      <c r="A789" s="88">
        <v>6089820</v>
      </c>
      <c r="B789" s="78" t="s">
        <v>11313</v>
      </c>
      <c r="C789" s="155">
        <v>566</v>
      </c>
    </row>
    <row r="790" spans="1:3">
      <c r="A790" s="88">
        <v>6089830</v>
      </c>
      <c r="B790" s="78" t="s">
        <v>11314</v>
      </c>
      <c r="C790" s="155">
        <v>546</v>
      </c>
    </row>
    <row r="791" spans="1:3">
      <c r="A791" s="88">
        <v>6093000</v>
      </c>
      <c r="B791" s="78" t="s">
        <v>730</v>
      </c>
      <c r="C791" s="155">
        <v>184</v>
      </c>
    </row>
    <row r="792" spans="1:3">
      <c r="A792" s="88">
        <v>6093820</v>
      </c>
      <c r="B792" s="78" t="s">
        <v>731</v>
      </c>
      <c r="C792" s="155">
        <v>244</v>
      </c>
    </row>
    <row r="793" spans="1:3">
      <c r="A793" s="88">
        <v>6093830</v>
      </c>
      <c r="B793" s="78" t="s">
        <v>732</v>
      </c>
      <c r="C793" s="155">
        <v>233</v>
      </c>
    </row>
    <row r="794" spans="1:3">
      <c r="A794" s="79">
        <v>6093920</v>
      </c>
      <c r="B794" s="78" t="s">
        <v>11315</v>
      </c>
      <c r="C794" s="155">
        <v>244</v>
      </c>
    </row>
    <row r="795" spans="1:3">
      <c r="A795" s="88">
        <v>6095000</v>
      </c>
      <c r="B795" s="78" t="s">
        <v>733</v>
      </c>
      <c r="C795" s="155">
        <v>239</v>
      </c>
    </row>
    <row r="796" spans="1:3">
      <c r="A796" s="88">
        <v>6095820</v>
      </c>
      <c r="B796" s="78" t="s">
        <v>734</v>
      </c>
      <c r="C796" s="155">
        <v>314</v>
      </c>
    </row>
    <row r="797" spans="1:3">
      <c r="A797" s="88">
        <v>6095830</v>
      </c>
      <c r="B797" s="78" t="s">
        <v>735</v>
      </c>
      <c r="C797" s="155">
        <v>304</v>
      </c>
    </row>
    <row r="798" spans="1:3">
      <c r="A798" s="79">
        <v>6095920</v>
      </c>
      <c r="B798" s="78" t="s">
        <v>11316</v>
      </c>
      <c r="C798" s="155">
        <v>314</v>
      </c>
    </row>
    <row r="799" spans="1:3">
      <c r="A799" s="88">
        <v>6096000</v>
      </c>
      <c r="B799" s="78" t="s">
        <v>736</v>
      </c>
      <c r="C799" s="155">
        <v>58</v>
      </c>
    </row>
    <row r="800" spans="1:3">
      <c r="A800" s="88">
        <v>6096820</v>
      </c>
      <c r="B800" s="78" t="s">
        <v>737</v>
      </c>
      <c r="C800" s="155">
        <v>76</v>
      </c>
    </row>
    <row r="801" spans="1:3">
      <c r="A801" s="88">
        <v>6096830</v>
      </c>
      <c r="B801" s="78" t="s">
        <v>738</v>
      </c>
      <c r="C801" s="155">
        <v>74</v>
      </c>
    </row>
    <row r="802" spans="1:3">
      <c r="A802" s="79">
        <v>6096920</v>
      </c>
      <c r="B802" s="78" t="s">
        <v>11317</v>
      </c>
      <c r="C802" s="155">
        <v>76</v>
      </c>
    </row>
    <row r="803" spans="1:3">
      <c r="A803" s="88">
        <v>6098000</v>
      </c>
      <c r="B803" s="78" t="s">
        <v>739</v>
      </c>
      <c r="C803" s="155">
        <v>275</v>
      </c>
    </row>
    <row r="804" spans="1:3">
      <c r="A804" s="88">
        <v>6098820</v>
      </c>
      <c r="B804" s="78" t="s">
        <v>740</v>
      </c>
      <c r="C804" s="155">
        <v>363</v>
      </c>
    </row>
    <row r="805" spans="1:3">
      <c r="A805" s="88">
        <v>6098830</v>
      </c>
      <c r="B805" s="78" t="s">
        <v>741</v>
      </c>
      <c r="C805" s="155">
        <v>350</v>
      </c>
    </row>
    <row r="806" spans="1:3">
      <c r="A806" s="79">
        <v>6098920</v>
      </c>
      <c r="B806" s="78" t="s">
        <v>11318</v>
      </c>
      <c r="C806" s="155">
        <v>363</v>
      </c>
    </row>
    <row r="807" spans="1:3">
      <c r="A807" s="88">
        <v>6099000</v>
      </c>
      <c r="B807" s="78" t="s">
        <v>736</v>
      </c>
      <c r="C807" s="155">
        <v>75</v>
      </c>
    </row>
    <row r="808" spans="1:3">
      <c r="A808" s="88">
        <v>6099820</v>
      </c>
      <c r="B808" s="78" t="s">
        <v>737</v>
      </c>
      <c r="C808" s="155">
        <v>99</v>
      </c>
    </row>
    <row r="809" spans="1:3">
      <c r="A809" s="88">
        <v>6099830</v>
      </c>
      <c r="B809" s="78" t="s">
        <v>738</v>
      </c>
      <c r="C809" s="155">
        <v>95</v>
      </c>
    </row>
    <row r="810" spans="1:3">
      <c r="A810" s="79">
        <v>6099920</v>
      </c>
      <c r="B810" s="78" t="s">
        <v>11317</v>
      </c>
      <c r="C810" s="155">
        <v>99</v>
      </c>
    </row>
    <row r="811" spans="1:3">
      <c r="A811" s="80">
        <v>6462000</v>
      </c>
      <c r="B811" s="78" t="s">
        <v>742</v>
      </c>
      <c r="C811" s="155">
        <v>917</v>
      </c>
    </row>
    <row r="812" spans="1:3">
      <c r="A812" s="80">
        <v>6462860</v>
      </c>
      <c r="B812" s="78" t="s">
        <v>743</v>
      </c>
      <c r="C812" s="155">
        <v>1211</v>
      </c>
    </row>
    <row r="813" spans="1:3">
      <c r="A813" s="79">
        <v>6476000</v>
      </c>
      <c r="B813" s="78" t="s">
        <v>744</v>
      </c>
      <c r="C813" s="155">
        <v>542</v>
      </c>
    </row>
    <row r="814" spans="1:3">
      <c r="A814" s="79">
        <v>6476820</v>
      </c>
      <c r="B814" s="78" t="s">
        <v>745</v>
      </c>
      <c r="C814" s="155">
        <v>716</v>
      </c>
    </row>
    <row r="815" spans="1:3">
      <c r="A815" s="79">
        <v>6490000</v>
      </c>
      <c r="B815" s="78" t="s">
        <v>746</v>
      </c>
      <c r="C815" s="155">
        <v>93</v>
      </c>
    </row>
    <row r="816" spans="1:3">
      <c r="A816" s="84">
        <v>6490140</v>
      </c>
      <c r="B816" s="78" t="s">
        <v>747</v>
      </c>
      <c r="C816" s="155">
        <v>123</v>
      </c>
    </row>
    <row r="817" spans="1:3">
      <c r="A817" s="84">
        <v>6490250</v>
      </c>
      <c r="B817" s="78" t="s">
        <v>748</v>
      </c>
      <c r="C817" s="155">
        <v>123</v>
      </c>
    </row>
    <row r="818" spans="1:3">
      <c r="A818" s="84">
        <v>6490340</v>
      </c>
      <c r="B818" s="78" t="s">
        <v>749</v>
      </c>
      <c r="C818" s="155">
        <v>123</v>
      </c>
    </row>
    <row r="819" spans="1:3">
      <c r="A819" s="84">
        <v>6490670</v>
      </c>
      <c r="B819" s="78" t="s">
        <v>750</v>
      </c>
      <c r="C819" s="155">
        <v>123</v>
      </c>
    </row>
    <row r="820" spans="1:3">
      <c r="A820" s="79">
        <v>6490820</v>
      </c>
      <c r="B820" s="78" t="s">
        <v>751</v>
      </c>
      <c r="C820" s="155">
        <v>123</v>
      </c>
    </row>
    <row r="821" spans="1:3">
      <c r="A821" s="94">
        <v>6501000</v>
      </c>
      <c r="B821" s="78" t="s">
        <v>752</v>
      </c>
      <c r="C821" s="155">
        <v>82</v>
      </c>
    </row>
    <row r="822" spans="1:3">
      <c r="A822" s="79">
        <v>6501820</v>
      </c>
      <c r="B822" s="78" t="s">
        <v>753</v>
      </c>
      <c r="C822" s="155">
        <v>108</v>
      </c>
    </row>
    <row r="823" spans="1:3">
      <c r="A823" s="79">
        <v>6510000</v>
      </c>
      <c r="B823" s="78" t="s">
        <v>754</v>
      </c>
      <c r="C823" s="155">
        <v>58</v>
      </c>
    </row>
    <row r="824" spans="1:3">
      <c r="A824" s="79">
        <v>6510820</v>
      </c>
      <c r="B824" s="78" t="s">
        <v>755</v>
      </c>
      <c r="C824" s="155">
        <v>76</v>
      </c>
    </row>
    <row r="825" spans="1:3">
      <c r="A825" s="79">
        <v>6510830</v>
      </c>
      <c r="B825" s="78" t="s">
        <v>756</v>
      </c>
      <c r="C825" s="155">
        <v>75</v>
      </c>
    </row>
    <row r="826" spans="1:3">
      <c r="A826" s="79">
        <v>6510920</v>
      </c>
      <c r="B826" s="78" t="s">
        <v>11319</v>
      </c>
      <c r="C826" s="155">
        <v>76</v>
      </c>
    </row>
    <row r="827" spans="1:3">
      <c r="A827" s="79">
        <v>6607000</v>
      </c>
      <c r="B827" s="78" t="s">
        <v>757</v>
      </c>
      <c r="C827" s="155">
        <v>421</v>
      </c>
    </row>
    <row r="828" spans="1:3">
      <c r="A828" s="79">
        <v>6646000</v>
      </c>
      <c r="B828" s="78" t="s">
        <v>758</v>
      </c>
      <c r="C828" s="155">
        <v>630</v>
      </c>
    </row>
    <row r="829" spans="1:3">
      <c r="A829" s="79">
        <v>10001001</v>
      </c>
      <c r="B829" s="83" t="s">
        <v>11320</v>
      </c>
      <c r="C829" s="155">
        <v>727</v>
      </c>
    </row>
    <row r="830" spans="1:3">
      <c r="A830" s="85">
        <v>10001251</v>
      </c>
      <c r="B830" s="19" t="s">
        <v>11321</v>
      </c>
      <c r="C830" s="155">
        <v>960</v>
      </c>
    </row>
    <row r="831" spans="1:3">
      <c r="A831" s="85">
        <v>10001341</v>
      </c>
      <c r="B831" s="19" t="s">
        <v>11322</v>
      </c>
      <c r="C831" s="155">
        <v>960</v>
      </c>
    </row>
    <row r="832" spans="1:3">
      <c r="A832" s="79">
        <v>10001821</v>
      </c>
      <c r="B832" s="83" t="s">
        <v>11323</v>
      </c>
      <c r="C832" s="155">
        <v>960</v>
      </c>
    </row>
    <row r="833" spans="1:3">
      <c r="A833" s="79">
        <v>10003001</v>
      </c>
      <c r="B833" s="83" t="s">
        <v>11324</v>
      </c>
      <c r="C833" s="155">
        <v>944</v>
      </c>
    </row>
    <row r="834" spans="1:3">
      <c r="A834" s="85">
        <v>10003251</v>
      </c>
      <c r="B834" s="19" t="s">
        <v>11325</v>
      </c>
      <c r="C834" s="155">
        <v>1247</v>
      </c>
    </row>
    <row r="835" spans="1:3">
      <c r="A835" s="85">
        <v>10003341</v>
      </c>
      <c r="B835" s="19" t="s">
        <v>11326</v>
      </c>
      <c r="C835" s="155">
        <v>1247</v>
      </c>
    </row>
    <row r="836" spans="1:3">
      <c r="A836" s="79">
        <v>10003821</v>
      </c>
      <c r="B836" s="83" t="s">
        <v>11327</v>
      </c>
      <c r="C836" s="155">
        <v>1247</v>
      </c>
    </row>
    <row r="837" spans="1:3">
      <c r="A837" s="79">
        <v>10010001</v>
      </c>
      <c r="B837" s="78" t="s">
        <v>759</v>
      </c>
      <c r="C837" s="155">
        <v>1251</v>
      </c>
    </row>
    <row r="838" spans="1:3">
      <c r="A838" s="85">
        <v>10010251</v>
      </c>
      <c r="B838" s="19" t="s">
        <v>760</v>
      </c>
      <c r="C838" s="155">
        <v>1653</v>
      </c>
    </row>
    <row r="839" spans="1:3">
      <c r="A839" s="85">
        <v>10010341</v>
      </c>
      <c r="B839" s="19" t="s">
        <v>761</v>
      </c>
      <c r="C839" s="155">
        <v>1653</v>
      </c>
    </row>
    <row r="840" spans="1:3">
      <c r="A840" s="95">
        <v>10010821</v>
      </c>
      <c r="B840" s="78" t="s">
        <v>762</v>
      </c>
      <c r="C840" s="155">
        <v>1653</v>
      </c>
    </row>
    <row r="841" spans="1:3">
      <c r="A841" s="79">
        <v>10103001</v>
      </c>
      <c r="B841" s="83" t="s">
        <v>11328</v>
      </c>
      <c r="C841" s="155">
        <v>1075</v>
      </c>
    </row>
    <row r="842" spans="1:3">
      <c r="A842" s="85">
        <v>10103251</v>
      </c>
      <c r="B842" s="19" t="s">
        <v>11329</v>
      </c>
      <c r="C842" s="155">
        <v>1420</v>
      </c>
    </row>
    <row r="843" spans="1:3">
      <c r="A843" s="85">
        <v>10103341</v>
      </c>
      <c r="B843" s="19" t="s">
        <v>11330</v>
      </c>
      <c r="C843" s="155">
        <v>1420</v>
      </c>
    </row>
    <row r="844" spans="1:3">
      <c r="A844" s="79">
        <v>10103821</v>
      </c>
      <c r="B844" s="83" t="s">
        <v>11331</v>
      </c>
      <c r="C844" s="155">
        <v>1420</v>
      </c>
    </row>
    <row r="845" spans="1:3">
      <c r="A845" s="79">
        <v>10106001</v>
      </c>
      <c r="B845" s="78" t="s">
        <v>763</v>
      </c>
      <c r="C845" s="155">
        <v>1763</v>
      </c>
    </row>
    <row r="846" spans="1:3">
      <c r="A846" s="79">
        <v>10111001</v>
      </c>
      <c r="B846" s="78" t="s">
        <v>764</v>
      </c>
      <c r="C846" s="155">
        <v>1251</v>
      </c>
    </row>
    <row r="847" spans="1:3">
      <c r="A847" s="85">
        <v>10111251</v>
      </c>
      <c r="B847" s="19" t="s">
        <v>765</v>
      </c>
      <c r="C847" s="155">
        <v>1653</v>
      </c>
    </row>
    <row r="848" spans="1:3">
      <c r="A848" s="85">
        <v>10111341</v>
      </c>
      <c r="B848" s="19" t="s">
        <v>766</v>
      </c>
      <c r="C848" s="155">
        <v>1653</v>
      </c>
    </row>
    <row r="849" spans="1:3">
      <c r="A849" s="79">
        <v>10111821</v>
      </c>
      <c r="B849" s="78" t="s">
        <v>767</v>
      </c>
      <c r="C849" s="155">
        <v>1653</v>
      </c>
    </row>
    <row r="850" spans="1:3">
      <c r="A850" s="84">
        <v>10123001</v>
      </c>
      <c r="B850" s="78" t="s">
        <v>768</v>
      </c>
      <c r="C850" s="155">
        <v>1358</v>
      </c>
    </row>
    <row r="851" spans="1:3">
      <c r="A851" s="85">
        <v>10123251</v>
      </c>
      <c r="B851" s="19" t="s">
        <v>769</v>
      </c>
      <c r="C851" s="155">
        <v>1792</v>
      </c>
    </row>
    <row r="852" spans="1:3">
      <c r="A852" s="85">
        <v>10123341</v>
      </c>
      <c r="B852" s="19" t="s">
        <v>770</v>
      </c>
      <c r="C852" s="155">
        <v>1792</v>
      </c>
    </row>
    <row r="853" spans="1:3">
      <c r="A853" s="84">
        <v>10123821</v>
      </c>
      <c r="B853" s="78" t="s">
        <v>771</v>
      </c>
      <c r="C853" s="155">
        <v>1792</v>
      </c>
    </row>
    <row r="854" spans="1:3">
      <c r="A854" s="79">
        <v>10129001</v>
      </c>
      <c r="B854" s="78" t="s">
        <v>772</v>
      </c>
      <c r="C854" s="155">
        <v>1852</v>
      </c>
    </row>
    <row r="855" spans="1:3">
      <c r="A855" s="85">
        <v>10129251</v>
      </c>
      <c r="B855" s="19" t="s">
        <v>773</v>
      </c>
      <c r="C855" s="155">
        <v>2445</v>
      </c>
    </row>
    <row r="856" spans="1:3">
      <c r="A856" s="85">
        <v>10129341</v>
      </c>
      <c r="B856" s="19" t="s">
        <v>774</v>
      </c>
      <c r="C856" s="155">
        <v>2445</v>
      </c>
    </row>
    <row r="857" spans="1:3">
      <c r="A857" s="79">
        <v>10129821</v>
      </c>
      <c r="B857" s="78" t="s">
        <v>775</v>
      </c>
      <c r="C857" s="155">
        <v>2445</v>
      </c>
    </row>
    <row r="858" spans="1:3">
      <c r="A858" s="79">
        <v>10303181</v>
      </c>
      <c r="B858" s="78" t="s">
        <v>776</v>
      </c>
      <c r="C858" s="155">
        <v>546</v>
      </c>
    </row>
    <row r="859" spans="1:3">
      <c r="A859" s="84">
        <v>10407001</v>
      </c>
      <c r="B859" s="78" t="s">
        <v>777</v>
      </c>
      <c r="C859" s="155">
        <v>737</v>
      </c>
    </row>
    <row r="860" spans="1:3">
      <c r="A860" s="85">
        <v>10407251</v>
      </c>
      <c r="B860" s="19" t="s">
        <v>778</v>
      </c>
      <c r="C860" s="155">
        <v>973</v>
      </c>
    </row>
    <row r="861" spans="1:3">
      <c r="A861" s="85">
        <v>10407341</v>
      </c>
      <c r="B861" s="19" t="s">
        <v>779</v>
      </c>
      <c r="C861" s="155">
        <v>973</v>
      </c>
    </row>
    <row r="862" spans="1:3">
      <c r="A862" s="84">
        <v>10407821</v>
      </c>
      <c r="B862" s="78" t="s">
        <v>780</v>
      </c>
      <c r="C862" s="155">
        <v>973</v>
      </c>
    </row>
    <row r="863" spans="1:3">
      <c r="A863" s="79">
        <v>10410001</v>
      </c>
      <c r="B863" s="78" t="s">
        <v>781</v>
      </c>
      <c r="C863" s="155">
        <v>544</v>
      </c>
    </row>
    <row r="864" spans="1:3">
      <c r="A864" s="85">
        <v>10410251</v>
      </c>
      <c r="B864" s="19" t="s">
        <v>782</v>
      </c>
      <c r="C864" s="155">
        <v>718</v>
      </c>
    </row>
    <row r="865" spans="1:3">
      <c r="A865" s="85">
        <v>10410341</v>
      </c>
      <c r="B865" s="19" t="s">
        <v>783</v>
      </c>
      <c r="C865" s="155">
        <v>718</v>
      </c>
    </row>
    <row r="866" spans="1:3">
      <c r="A866" s="95">
        <v>10410821</v>
      </c>
      <c r="B866" s="78" t="s">
        <v>784</v>
      </c>
      <c r="C866" s="155">
        <v>718</v>
      </c>
    </row>
    <row r="867" spans="1:3">
      <c r="A867" s="79">
        <v>10452181</v>
      </c>
      <c r="B867" s="78" t="s">
        <v>785</v>
      </c>
      <c r="C867" s="155">
        <v>868</v>
      </c>
    </row>
    <row r="868" spans="1:3">
      <c r="A868" s="79">
        <v>10455001</v>
      </c>
      <c r="B868" s="83" t="s">
        <v>11332</v>
      </c>
      <c r="C868" s="155">
        <v>3579</v>
      </c>
    </row>
    <row r="869" spans="1:3">
      <c r="A869" s="85">
        <v>10455251</v>
      </c>
      <c r="B869" s="19" t="s">
        <v>11333</v>
      </c>
      <c r="C869" s="155">
        <v>4725</v>
      </c>
    </row>
    <row r="870" spans="1:3">
      <c r="A870" s="85">
        <v>10455341</v>
      </c>
      <c r="B870" s="19" t="s">
        <v>11334</v>
      </c>
      <c r="C870" s="155">
        <v>4725</v>
      </c>
    </row>
    <row r="871" spans="1:3">
      <c r="A871" s="79">
        <v>10455821</v>
      </c>
      <c r="B871" s="83" t="s">
        <v>11335</v>
      </c>
      <c r="C871" s="155">
        <v>4725</v>
      </c>
    </row>
    <row r="872" spans="1:3">
      <c r="A872" s="79">
        <v>10531001</v>
      </c>
      <c r="B872" s="78" t="s">
        <v>786</v>
      </c>
      <c r="C872" s="155">
        <v>313</v>
      </c>
    </row>
    <row r="873" spans="1:3">
      <c r="A873" s="85">
        <v>10531251</v>
      </c>
      <c r="B873" s="19" t="s">
        <v>787</v>
      </c>
      <c r="C873" s="155">
        <v>414</v>
      </c>
    </row>
    <row r="874" spans="1:3">
      <c r="A874" s="85">
        <v>10531341</v>
      </c>
      <c r="B874" s="19" t="s">
        <v>788</v>
      </c>
      <c r="C874" s="155">
        <v>414</v>
      </c>
    </row>
    <row r="875" spans="1:3">
      <c r="A875" s="79">
        <v>10531821</v>
      </c>
      <c r="B875" s="78" t="s">
        <v>789</v>
      </c>
      <c r="C875" s="155">
        <v>414</v>
      </c>
    </row>
    <row r="876" spans="1:3">
      <c r="A876" s="96">
        <v>10625801</v>
      </c>
      <c r="B876" s="78" t="s">
        <v>790</v>
      </c>
      <c r="C876" s="155">
        <v>15365</v>
      </c>
    </row>
    <row r="877" spans="1:3">
      <c r="A877" s="63">
        <v>10650181</v>
      </c>
      <c r="B877" s="78" t="s">
        <v>791</v>
      </c>
      <c r="C877" s="155">
        <v>503</v>
      </c>
    </row>
    <row r="878" spans="1:3">
      <c r="A878" s="79">
        <v>10700001</v>
      </c>
      <c r="B878" s="78" t="s">
        <v>792</v>
      </c>
      <c r="C878" s="155">
        <v>1459</v>
      </c>
    </row>
    <row r="879" spans="1:3">
      <c r="A879" s="85">
        <v>10700251</v>
      </c>
      <c r="B879" s="19" t="s">
        <v>793</v>
      </c>
      <c r="C879" s="155">
        <v>1926</v>
      </c>
    </row>
    <row r="880" spans="1:3">
      <c r="A880" s="85">
        <v>10700341</v>
      </c>
      <c r="B880" s="19" t="s">
        <v>794</v>
      </c>
      <c r="C880" s="155">
        <v>1926</v>
      </c>
    </row>
    <row r="881" spans="1:3">
      <c r="A881" s="85">
        <v>10700821</v>
      </c>
      <c r="B881" s="19" t="s">
        <v>795</v>
      </c>
      <c r="C881" s="155">
        <v>1926</v>
      </c>
    </row>
    <row r="882" spans="1:3">
      <c r="A882" s="84">
        <v>10715001</v>
      </c>
      <c r="B882" s="78" t="s">
        <v>796</v>
      </c>
      <c r="C882" s="155">
        <v>1558</v>
      </c>
    </row>
    <row r="883" spans="1:3">
      <c r="A883" s="85">
        <v>10715251</v>
      </c>
      <c r="B883" s="19" t="s">
        <v>797</v>
      </c>
      <c r="C883" s="155">
        <v>2056</v>
      </c>
    </row>
    <row r="884" spans="1:3">
      <c r="A884" s="85">
        <v>10715341</v>
      </c>
      <c r="B884" s="19" t="s">
        <v>798</v>
      </c>
      <c r="C884" s="155">
        <v>2056</v>
      </c>
    </row>
    <row r="885" spans="1:3">
      <c r="A885" s="84">
        <v>10715821</v>
      </c>
      <c r="B885" s="78" t="s">
        <v>799</v>
      </c>
      <c r="C885" s="155">
        <v>2056</v>
      </c>
    </row>
    <row r="886" spans="1:3">
      <c r="A886" s="79">
        <v>10720001</v>
      </c>
      <c r="B886" s="78" t="s">
        <v>800</v>
      </c>
      <c r="C886" s="155">
        <v>1641</v>
      </c>
    </row>
    <row r="887" spans="1:3">
      <c r="A887" s="85">
        <v>10720251</v>
      </c>
      <c r="B887" s="19" t="s">
        <v>801</v>
      </c>
      <c r="C887" s="155">
        <v>2165</v>
      </c>
    </row>
    <row r="888" spans="1:3">
      <c r="A888" s="85">
        <v>10720341</v>
      </c>
      <c r="B888" s="19" t="s">
        <v>802</v>
      </c>
      <c r="C888" s="155">
        <v>2165</v>
      </c>
    </row>
    <row r="889" spans="1:3">
      <c r="A889" s="85">
        <v>10720821</v>
      </c>
      <c r="B889" s="19" t="s">
        <v>803</v>
      </c>
      <c r="C889" s="155">
        <v>2165</v>
      </c>
    </row>
    <row r="890" spans="1:3">
      <c r="A890" s="63">
        <v>10750181</v>
      </c>
      <c r="B890" s="78" t="s">
        <v>804</v>
      </c>
      <c r="C890" s="155">
        <v>1886</v>
      </c>
    </row>
    <row r="891" spans="1:3">
      <c r="A891" s="63">
        <v>10751001</v>
      </c>
      <c r="B891" s="78" t="s">
        <v>805</v>
      </c>
      <c r="C891" s="155">
        <v>2556</v>
      </c>
    </row>
    <row r="892" spans="1:3">
      <c r="A892" s="85">
        <v>10751251</v>
      </c>
      <c r="B892" s="19" t="s">
        <v>806</v>
      </c>
      <c r="C892" s="155">
        <v>3374</v>
      </c>
    </row>
    <row r="893" spans="1:3">
      <c r="A893" s="85">
        <v>10751341</v>
      </c>
      <c r="B893" s="19" t="s">
        <v>807</v>
      </c>
      <c r="C893" s="155">
        <v>3374</v>
      </c>
    </row>
    <row r="894" spans="1:3">
      <c r="A894" s="63">
        <v>10751821</v>
      </c>
      <c r="B894" s="83" t="s">
        <v>808</v>
      </c>
      <c r="C894" s="41">
        <v>2794</v>
      </c>
    </row>
    <row r="895" spans="1:3">
      <c r="A895" s="84">
        <v>10751821</v>
      </c>
      <c r="B895" s="78" t="s">
        <v>809</v>
      </c>
      <c r="C895" s="155">
        <v>3374</v>
      </c>
    </row>
    <row r="896" spans="1:3">
      <c r="A896" s="63">
        <v>10754181</v>
      </c>
      <c r="B896" s="78" t="s">
        <v>810</v>
      </c>
      <c r="C896" s="155">
        <v>737</v>
      </c>
    </row>
    <row r="897" spans="1:3">
      <c r="A897" s="63">
        <v>10755001</v>
      </c>
      <c r="B897" s="78" t="s">
        <v>811</v>
      </c>
      <c r="C897" s="155">
        <v>1473</v>
      </c>
    </row>
    <row r="898" spans="1:3">
      <c r="A898" s="85">
        <v>10755251</v>
      </c>
      <c r="B898" s="19" t="s">
        <v>812</v>
      </c>
      <c r="C898" s="155">
        <v>1946</v>
      </c>
    </row>
    <row r="899" spans="1:3">
      <c r="A899" s="85">
        <v>10755341</v>
      </c>
      <c r="B899" s="19" t="s">
        <v>813</v>
      </c>
      <c r="C899" s="155">
        <v>1946</v>
      </c>
    </row>
    <row r="900" spans="1:3">
      <c r="A900" s="63">
        <v>10755821</v>
      </c>
      <c r="B900" s="83" t="s">
        <v>814</v>
      </c>
      <c r="C900" s="41">
        <v>1611</v>
      </c>
    </row>
    <row r="901" spans="1:3">
      <c r="A901" s="84">
        <v>10755821</v>
      </c>
      <c r="B901" s="78" t="s">
        <v>815</v>
      </c>
      <c r="C901" s="155">
        <v>1946</v>
      </c>
    </row>
    <row r="902" spans="1:3">
      <c r="A902" s="79">
        <v>10790000</v>
      </c>
      <c r="B902" s="78" t="s">
        <v>816</v>
      </c>
      <c r="C902" s="155">
        <v>262</v>
      </c>
    </row>
    <row r="903" spans="1:3">
      <c r="A903" s="94">
        <v>10820001</v>
      </c>
      <c r="B903" s="78" t="s">
        <v>817</v>
      </c>
      <c r="C903" s="155">
        <v>1910</v>
      </c>
    </row>
    <row r="904" spans="1:3">
      <c r="A904" s="85">
        <v>10820251</v>
      </c>
      <c r="B904" s="19" t="s">
        <v>818</v>
      </c>
      <c r="C904" s="155">
        <v>2523</v>
      </c>
    </row>
    <row r="905" spans="1:3">
      <c r="A905" s="85">
        <v>10820341</v>
      </c>
      <c r="B905" s="19" t="s">
        <v>819</v>
      </c>
      <c r="C905" s="155">
        <v>2523</v>
      </c>
    </row>
    <row r="906" spans="1:3">
      <c r="A906" s="85">
        <v>10820801</v>
      </c>
      <c r="B906" s="19" t="s">
        <v>820</v>
      </c>
      <c r="C906" s="155">
        <v>2523</v>
      </c>
    </row>
    <row r="907" spans="1:3">
      <c r="A907" s="85">
        <v>10820831</v>
      </c>
      <c r="B907" s="19" t="s">
        <v>821</v>
      </c>
      <c r="C907" s="155">
        <v>2427</v>
      </c>
    </row>
    <row r="908" spans="1:3">
      <c r="A908" s="79">
        <v>10821001</v>
      </c>
      <c r="B908" s="78" t="s">
        <v>822</v>
      </c>
      <c r="C908" s="155">
        <v>1439</v>
      </c>
    </row>
    <row r="909" spans="1:3">
      <c r="A909" s="85">
        <v>10821251</v>
      </c>
      <c r="B909" s="19" t="s">
        <v>823</v>
      </c>
      <c r="C909" s="155">
        <v>1900</v>
      </c>
    </row>
    <row r="910" spans="1:3">
      <c r="A910" s="85">
        <v>10821341</v>
      </c>
      <c r="B910" s="19" t="s">
        <v>824</v>
      </c>
      <c r="C910" s="155">
        <v>1900</v>
      </c>
    </row>
    <row r="911" spans="1:3">
      <c r="A911" s="79">
        <v>10821801</v>
      </c>
      <c r="B911" s="78" t="s">
        <v>825</v>
      </c>
      <c r="C911" s="155">
        <v>1900</v>
      </c>
    </row>
    <row r="912" spans="1:3">
      <c r="A912" s="85">
        <v>10821831</v>
      </c>
      <c r="B912" s="19" t="s">
        <v>826</v>
      </c>
      <c r="C912" s="155">
        <v>1829</v>
      </c>
    </row>
    <row r="913" spans="1:3">
      <c r="A913" s="79">
        <v>10824001</v>
      </c>
      <c r="B913" s="78" t="s">
        <v>827</v>
      </c>
      <c r="C913" s="155">
        <v>1367</v>
      </c>
    </row>
    <row r="914" spans="1:3">
      <c r="A914" s="85">
        <v>10824251</v>
      </c>
      <c r="B914" s="19" t="s">
        <v>828</v>
      </c>
      <c r="C914" s="155">
        <v>1806</v>
      </c>
    </row>
    <row r="915" spans="1:3">
      <c r="A915" s="85">
        <v>10824341</v>
      </c>
      <c r="B915" s="19" t="s">
        <v>829</v>
      </c>
      <c r="C915" s="155">
        <v>1806</v>
      </c>
    </row>
    <row r="916" spans="1:3">
      <c r="A916" s="79">
        <v>10824801</v>
      </c>
      <c r="B916" s="78" t="s">
        <v>830</v>
      </c>
      <c r="C916" s="155">
        <v>1806</v>
      </c>
    </row>
    <row r="917" spans="1:3">
      <c r="A917" s="85">
        <v>10824831</v>
      </c>
      <c r="B917" s="19" t="s">
        <v>831</v>
      </c>
      <c r="C917" s="155">
        <v>1737</v>
      </c>
    </row>
    <row r="918" spans="1:3">
      <c r="A918" s="79">
        <v>10826001</v>
      </c>
      <c r="B918" s="78" t="s">
        <v>832</v>
      </c>
      <c r="C918" s="155">
        <v>1089</v>
      </c>
    </row>
    <row r="919" spans="1:3">
      <c r="A919" s="84">
        <v>10826141</v>
      </c>
      <c r="B919" s="83" t="s">
        <v>10465</v>
      </c>
      <c r="C919" s="41">
        <v>1634</v>
      </c>
    </row>
    <row r="920" spans="1:3">
      <c r="A920" s="85">
        <v>10826251</v>
      </c>
      <c r="B920" s="19" t="s">
        <v>833</v>
      </c>
      <c r="C920" s="155">
        <v>1438</v>
      </c>
    </row>
    <row r="921" spans="1:3">
      <c r="A921" s="85">
        <v>10826341</v>
      </c>
      <c r="B921" s="19" t="s">
        <v>834</v>
      </c>
      <c r="C921" s="155">
        <v>1438</v>
      </c>
    </row>
    <row r="922" spans="1:3">
      <c r="A922" s="79">
        <v>10826801</v>
      </c>
      <c r="B922" s="78" t="s">
        <v>835</v>
      </c>
      <c r="C922" s="155">
        <v>1438</v>
      </c>
    </row>
    <row r="923" spans="1:3">
      <c r="A923" s="85">
        <v>10826831</v>
      </c>
      <c r="B923" s="19" t="s">
        <v>836</v>
      </c>
      <c r="C923" s="155">
        <v>1383</v>
      </c>
    </row>
    <row r="924" spans="1:3">
      <c r="A924" s="79">
        <v>10859001</v>
      </c>
      <c r="B924" s="78" t="s">
        <v>837</v>
      </c>
      <c r="C924" s="155">
        <v>1712</v>
      </c>
    </row>
    <row r="925" spans="1:3">
      <c r="A925" s="79">
        <v>10859801</v>
      </c>
      <c r="B925" s="78" t="s">
        <v>838</v>
      </c>
      <c r="C925" s="155">
        <v>2261</v>
      </c>
    </row>
    <row r="926" spans="1:3">
      <c r="A926" s="79">
        <v>10902181</v>
      </c>
      <c r="B926" s="83" t="s">
        <v>839</v>
      </c>
      <c r="C926" s="41">
        <v>700</v>
      </c>
    </row>
    <row r="927" spans="1:3">
      <c r="A927" s="84">
        <v>10902181</v>
      </c>
      <c r="B927" s="78" t="s">
        <v>840</v>
      </c>
      <c r="C927" s="155">
        <v>868</v>
      </c>
    </row>
    <row r="928" spans="1:3">
      <c r="A928" s="79">
        <v>10902181</v>
      </c>
      <c r="B928" s="83" t="s">
        <v>839</v>
      </c>
      <c r="C928" s="155">
        <v>868</v>
      </c>
    </row>
    <row r="929" spans="1:3">
      <c r="A929" s="90">
        <v>10921181</v>
      </c>
      <c r="B929" s="78" t="s">
        <v>841</v>
      </c>
      <c r="C929" s="155">
        <v>415</v>
      </c>
    </row>
    <row r="930" spans="1:3">
      <c r="A930" s="84">
        <v>10925001</v>
      </c>
      <c r="B930" s="78" t="s">
        <v>842</v>
      </c>
      <c r="C930" s="155">
        <v>2919</v>
      </c>
    </row>
    <row r="931" spans="1:3">
      <c r="A931" s="85">
        <v>10925251</v>
      </c>
      <c r="B931" s="19" t="s">
        <v>843</v>
      </c>
      <c r="C931" s="155">
        <v>3853</v>
      </c>
    </row>
    <row r="932" spans="1:3">
      <c r="A932" s="79">
        <v>10925331</v>
      </c>
      <c r="B932" s="83" t="s">
        <v>844</v>
      </c>
      <c r="C932" s="155">
        <v>3705</v>
      </c>
    </row>
    <row r="933" spans="1:3">
      <c r="A933" s="85">
        <v>10925341</v>
      </c>
      <c r="B933" s="19" t="s">
        <v>845</v>
      </c>
      <c r="C933" s="155">
        <v>3853</v>
      </c>
    </row>
    <row r="934" spans="1:3">
      <c r="A934" s="84">
        <v>10925821</v>
      </c>
      <c r="B934" s="78" t="s">
        <v>846</v>
      </c>
      <c r="C934" s="155">
        <v>3853</v>
      </c>
    </row>
    <row r="935" spans="1:3">
      <c r="A935" s="79">
        <v>10925991</v>
      </c>
      <c r="B935" s="83" t="s">
        <v>847</v>
      </c>
      <c r="C935" s="155">
        <v>3705</v>
      </c>
    </row>
    <row r="936" spans="1:3">
      <c r="A936" s="84">
        <v>10926001</v>
      </c>
      <c r="B936" s="78" t="s">
        <v>848</v>
      </c>
      <c r="C936" s="155">
        <v>2381</v>
      </c>
    </row>
    <row r="937" spans="1:3">
      <c r="A937" s="85">
        <v>10926251</v>
      </c>
      <c r="B937" s="19" t="s">
        <v>849</v>
      </c>
      <c r="C937" s="155">
        <v>3143</v>
      </c>
    </row>
    <row r="938" spans="1:3">
      <c r="A938" s="79">
        <v>10926331</v>
      </c>
      <c r="B938" s="83" t="s">
        <v>850</v>
      </c>
      <c r="C938" s="155">
        <v>3022</v>
      </c>
    </row>
    <row r="939" spans="1:3">
      <c r="A939" s="85">
        <v>10926341</v>
      </c>
      <c r="B939" s="19" t="s">
        <v>851</v>
      </c>
      <c r="C939" s="155">
        <v>3143</v>
      </c>
    </row>
    <row r="940" spans="1:3">
      <c r="A940" s="84">
        <v>10926821</v>
      </c>
      <c r="B940" s="78" t="s">
        <v>852</v>
      </c>
      <c r="C940" s="155">
        <v>3143</v>
      </c>
    </row>
    <row r="941" spans="1:3">
      <c r="A941" s="79">
        <v>10926991</v>
      </c>
      <c r="B941" s="83" t="s">
        <v>853</v>
      </c>
      <c r="C941" s="155">
        <v>3022</v>
      </c>
    </row>
    <row r="942" spans="1:3">
      <c r="A942" s="63">
        <v>10932001</v>
      </c>
      <c r="B942" s="78" t="s">
        <v>854</v>
      </c>
      <c r="C942" s="155">
        <v>577</v>
      </c>
    </row>
    <row r="943" spans="1:3">
      <c r="A943" s="85">
        <v>10932251</v>
      </c>
      <c r="B943" s="19" t="s">
        <v>855</v>
      </c>
      <c r="C943" s="155">
        <v>761</v>
      </c>
    </row>
    <row r="944" spans="1:3">
      <c r="A944" s="79">
        <v>10932331</v>
      </c>
      <c r="B944" s="83" t="s">
        <v>856</v>
      </c>
      <c r="C944" s="155">
        <v>731</v>
      </c>
    </row>
    <row r="945" spans="1:3">
      <c r="A945" s="85">
        <v>10932341</v>
      </c>
      <c r="B945" s="19" t="s">
        <v>857</v>
      </c>
      <c r="C945" s="155">
        <v>761</v>
      </c>
    </row>
    <row r="946" spans="1:3">
      <c r="A946" s="79">
        <v>10932821</v>
      </c>
      <c r="B946" s="83" t="s">
        <v>858</v>
      </c>
      <c r="C946" s="155">
        <v>761</v>
      </c>
    </row>
    <row r="947" spans="1:3">
      <c r="A947" s="85">
        <v>10932991</v>
      </c>
      <c r="B947" s="19" t="s">
        <v>859</v>
      </c>
      <c r="C947" s="155">
        <v>731</v>
      </c>
    </row>
    <row r="948" spans="1:3">
      <c r="A948" s="84">
        <v>10941181</v>
      </c>
      <c r="B948" s="78" t="s">
        <v>860</v>
      </c>
      <c r="C948" s="155">
        <v>415</v>
      </c>
    </row>
    <row r="949" spans="1:3">
      <c r="A949" s="84">
        <v>10942001</v>
      </c>
      <c r="B949" s="78" t="s">
        <v>861</v>
      </c>
      <c r="C949" s="155">
        <v>1477</v>
      </c>
    </row>
    <row r="950" spans="1:3">
      <c r="A950" s="85">
        <v>10942251</v>
      </c>
      <c r="B950" s="19" t="s">
        <v>862</v>
      </c>
      <c r="C950" s="155">
        <v>1949</v>
      </c>
    </row>
    <row r="951" spans="1:3">
      <c r="A951" s="85">
        <v>10942341</v>
      </c>
      <c r="B951" s="19" t="s">
        <v>863</v>
      </c>
      <c r="C951" s="155">
        <v>1949</v>
      </c>
    </row>
    <row r="952" spans="1:3">
      <c r="A952" s="79">
        <v>10942821</v>
      </c>
      <c r="B952" s="83" t="s">
        <v>864</v>
      </c>
      <c r="C952" s="155">
        <v>1949</v>
      </c>
    </row>
    <row r="953" spans="1:3">
      <c r="A953" s="63">
        <v>10971181</v>
      </c>
      <c r="B953" s="78" t="s">
        <v>865</v>
      </c>
      <c r="C953" s="155">
        <v>362</v>
      </c>
    </row>
    <row r="954" spans="1:3">
      <c r="A954" s="63">
        <v>10972001</v>
      </c>
      <c r="B954" s="78" t="s">
        <v>866</v>
      </c>
      <c r="C954" s="155">
        <v>473</v>
      </c>
    </row>
    <row r="955" spans="1:3">
      <c r="A955" s="85">
        <v>10972251</v>
      </c>
      <c r="B955" s="19" t="s">
        <v>867</v>
      </c>
      <c r="C955" s="155">
        <v>623</v>
      </c>
    </row>
    <row r="956" spans="1:3">
      <c r="A956" s="85">
        <v>10972341</v>
      </c>
      <c r="B956" s="19" t="s">
        <v>868</v>
      </c>
      <c r="C956" s="155">
        <v>623</v>
      </c>
    </row>
    <row r="957" spans="1:3">
      <c r="A957" s="79">
        <v>10972821</v>
      </c>
      <c r="B957" s="83" t="s">
        <v>869</v>
      </c>
      <c r="C957" s="155">
        <v>623</v>
      </c>
    </row>
    <row r="958" spans="1:3">
      <c r="A958" s="84">
        <v>11020001</v>
      </c>
      <c r="B958" s="78" t="s">
        <v>870</v>
      </c>
      <c r="C958" s="155">
        <v>1643</v>
      </c>
    </row>
    <row r="959" spans="1:3">
      <c r="A959" s="84">
        <v>11024001</v>
      </c>
      <c r="B959" s="78" t="s">
        <v>871</v>
      </c>
      <c r="C959" s="155">
        <v>1643</v>
      </c>
    </row>
    <row r="960" spans="1:3">
      <c r="A960" s="84">
        <v>11035001</v>
      </c>
      <c r="B960" s="78" t="s">
        <v>872</v>
      </c>
      <c r="C960" s="155">
        <v>2283</v>
      </c>
    </row>
    <row r="961" spans="1:3">
      <c r="A961" s="84">
        <v>11041001</v>
      </c>
      <c r="B961" s="78" t="s">
        <v>873</v>
      </c>
      <c r="C961" s="155">
        <v>2004</v>
      </c>
    </row>
    <row r="962" spans="1:3">
      <c r="A962" s="84">
        <v>11043001</v>
      </c>
      <c r="B962" s="78" t="s">
        <v>874</v>
      </c>
      <c r="C962" s="155">
        <v>2004</v>
      </c>
    </row>
    <row r="963" spans="1:3">
      <c r="A963" s="84">
        <v>11220001</v>
      </c>
      <c r="B963" s="78" t="s">
        <v>875</v>
      </c>
      <c r="C963" s="155">
        <v>1643</v>
      </c>
    </row>
    <row r="964" spans="1:3">
      <c r="A964" s="84">
        <v>11300000</v>
      </c>
      <c r="B964" s="83" t="s">
        <v>876</v>
      </c>
      <c r="C964" s="155">
        <v>2471</v>
      </c>
    </row>
    <row r="965" spans="1:3">
      <c r="A965" s="84">
        <v>11302000</v>
      </c>
      <c r="B965" s="83" t="s">
        <v>877</v>
      </c>
      <c r="C965" s="155">
        <v>2648</v>
      </c>
    </row>
    <row r="966" spans="1:3">
      <c r="A966" s="84">
        <v>11408001</v>
      </c>
      <c r="B966" s="78" t="s">
        <v>878</v>
      </c>
      <c r="C966" s="155">
        <v>796</v>
      </c>
    </row>
    <row r="967" spans="1:3">
      <c r="A967" s="79">
        <v>11423001</v>
      </c>
      <c r="B967" s="78" t="s">
        <v>879</v>
      </c>
      <c r="C967" s="155">
        <v>6604</v>
      </c>
    </row>
    <row r="968" spans="1:3">
      <c r="A968" s="84">
        <v>11430001</v>
      </c>
      <c r="B968" s="78" t="s">
        <v>11336</v>
      </c>
      <c r="C968" s="155">
        <v>948</v>
      </c>
    </row>
    <row r="969" spans="1:3">
      <c r="A969" s="84">
        <v>11440000</v>
      </c>
      <c r="B969" s="78" t="s">
        <v>11337</v>
      </c>
      <c r="C969" s="155">
        <v>20327</v>
      </c>
    </row>
    <row r="970" spans="1:3">
      <c r="A970" s="79">
        <v>11446001</v>
      </c>
      <c r="B970" s="78" t="s">
        <v>880</v>
      </c>
      <c r="C970" s="155">
        <v>3351</v>
      </c>
    </row>
    <row r="971" spans="1:3">
      <c r="A971" s="84">
        <v>11626001</v>
      </c>
      <c r="B971" s="78" t="s">
        <v>881</v>
      </c>
      <c r="C971" s="155">
        <v>398</v>
      </c>
    </row>
    <row r="972" spans="1:3">
      <c r="A972" s="84">
        <v>11626141</v>
      </c>
      <c r="B972" s="83" t="s">
        <v>10466</v>
      </c>
      <c r="C972" s="41">
        <v>597</v>
      </c>
    </row>
    <row r="973" spans="1:3">
      <c r="A973" s="84">
        <v>11626251</v>
      </c>
      <c r="B973" s="78" t="s">
        <v>882</v>
      </c>
      <c r="C973" s="155">
        <v>526</v>
      </c>
    </row>
    <row r="974" spans="1:3">
      <c r="A974" s="84">
        <v>11626341</v>
      </c>
      <c r="B974" s="78" t="s">
        <v>883</v>
      </c>
      <c r="C974" s="155">
        <v>526</v>
      </c>
    </row>
    <row r="975" spans="1:3">
      <c r="A975" s="84">
        <v>11626671</v>
      </c>
      <c r="B975" s="78" t="s">
        <v>884</v>
      </c>
      <c r="C975" s="155">
        <v>526</v>
      </c>
    </row>
    <row r="976" spans="1:3">
      <c r="A976" s="84">
        <v>11626821</v>
      </c>
      <c r="B976" s="78" t="s">
        <v>885</v>
      </c>
      <c r="C976" s="155">
        <v>526</v>
      </c>
    </row>
    <row r="977" spans="1:3">
      <c r="A977" s="84">
        <v>11731001</v>
      </c>
      <c r="B977" s="78" t="s">
        <v>886</v>
      </c>
      <c r="C977" s="155">
        <v>1756</v>
      </c>
    </row>
    <row r="978" spans="1:3">
      <c r="A978" s="79">
        <v>11732001</v>
      </c>
      <c r="B978" s="78" t="s">
        <v>887</v>
      </c>
      <c r="C978" s="155">
        <v>1496</v>
      </c>
    </row>
    <row r="979" spans="1:3">
      <c r="A979" s="79">
        <v>11733001</v>
      </c>
      <c r="B979" s="78" t="s">
        <v>888</v>
      </c>
      <c r="C979" s="155">
        <v>1688</v>
      </c>
    </row>
    <row r="980" spans="1:3">
      <c r="A980" s="84">
        <v>11925001</v>
      </c>
      <c r="B980" s="78" t="s">
        <v>889</v>
      </c>
      <c r="C980" s="155">
        <v>527</v>
      </c>
    </row>
    <row r="981" spans="1:3">
      <c r="A981" s="84">
        <v>11960001</v>
      </c>
      <c r="B981" s="78" t="s">
        <v>890</v>
      </c>
      <c r="C981" s="155">
        <v>493</v>
      </c>
    </row>
    <row r="982" spans="1:3">
      <c r="A982" s="79">
        <v>12010001</v>
      </c>
      <c r="B982" s="78" t="s">
        <v>11338</v>
      </c>
      <c r="C982" s="155">
        <v>1107</v>
      </c>
    </row>
    <row r="983" spans="1:3">
      <c r="A983" s="79">
        <v>12011001</v>
      </c>
      <c r="B983" s="78" t="s">
        <v>11339</v>
      </c>
      <c r="C983" s="155">
        <v>1107</v>
      </c>
    </row>
    <row r="984" spans="1:3">
      <c r="A984" s="79">
        <v>12012001</v>
      </c>
      <c r="B984" s="78" t="s">
        <v>11340</v>
      </c>
      <c r="C984" s="155">
        <v>1447</v>
      </c>
    </row>
    <row r="985" spans="1:3">
      <c r="A985" s="79">
        <v>12013001</v>
      </c>
      <c r="B985" s="78" t="s">
        <v>11341</v>
      </c>
      <c r="C985" s="155">
        <v>1747</v>
      </c>
    </row>
    <row r="986" spans="1:3">
      <c r="A986" s="79">
        <v>12014001</v>
      </c>
      <c r="B986" s="78" t="s">
        <v>11342</v>
      </c>
      <c r="C986" s="155">
        <v>1107</v>
      </c>
    </row>
    <row r="987" spans="1:3">
      <c r="A987" s="79">
        <v>12018001</v>
      </c>
      <c r="B987" s="78" t="s">
        <v>11343</v>
      </c>
      <c r="C987" s="155">
        <v>4753</v>
      </c>
    </row>
    <row r="988" spans="1:3">
      <c r="A988" s="79">
        <v>12171001</v>
      </c>
      <c r="B988" s="78" t="s">
        <v>11344</v>
      </c>
      <c r="C988" s="155">
        <v>1762</v>
      </c>
    </row>
    <row r="989" spans="1:3">
      <c r="A989" s="79">
        <v>12417001</v>
      </c>
      <c r="B989" s="78" t="s">
        <v>11345</v>
      </c>
      <c r="C989" s="155">
        <v>728</v>
      </c>
    </row>
    <row r="990" spans="1:3">
      <c r="A990" s="79">
        <v>12424001</v>
      </c>
      <c r="B990" s="78" t="s">
        <v>11346</v>
      </c>
      <c r="C990" s="155">
        <v>2461</v>
      </c>
    </row>
    <row r="991" spans="1:3">
      <c r="A991" s="79">
        <v>12456001</v>
      </c>
      <c r="B991" s="78" t="s">
        <v>891</v>
      </c>
      <c r="C991" s="155">
        <v>3741</v>
      </c>
    </row>
    <row r="992" spans="1:3">
      <c r="A992" s="85">
        <v>12456251</v>
      </c>
      <c r="B992" s="19" t="s">
        <v>892</v>
      </c>
      <c r="C992" s="155">
        <v>4938</v>
      </c>
    </row>
    <row r="993" spans="1:3">
      <c r="A993" s="85">
        <v>12456341</v>
      </c>
      <c r="B993" s="19" t="s">
        <v>893</v>
      </c>
      <c r="C993" s="155">
        <v>4938</v>
      </c>
    </row>
    <row r="994" spans="1:3">
      <c r="A994" s="79">
        <v>12456821</v>
      </c>
      <c r="B994" s="78" t="s">
        <v>894</v>
      </c>
      <c r="C994" s="155">
        <v>4938</v>
      </c>
    </row>
    <row r="995" spans="1:3">
      <c r="A995" s="84">
        <v>12571001</v>
      </c>
      <c r="B995" s="78" t="s">
        <v>895</v>
      </c>
      <c r="C995" s="155">
        <v>3381</v>
      </c>
    </row>
    <row r="996" spans="1:3">
      <c r="A996" s="84">
        <v>12571251</v>
      </c>
      <c r="B996" s="78" t="s">
        <v>896</v>
      </c>
      <c r="C996" s="155">
        <v>4463</v>
      </c>
    </row>
    <row r="997" spans="1:3">
      <c r="A997" s="84">
        <v>12571341</v>
      </c>
      <c r="B997" s="78" t="s">
        <v>897</v>
      </c>
      <c r="C997" s="155">
        <v>4463</v>
      </c>
    </row>
    <row r="998" spans="1:3">
      <c r="A998" s="84">
        <v>12571671</v>
      </c>
      <c r="B998" s="78" t="s">
        <v>898</v>
      </c>
      <c r="C998" s="155">
        <v>4463</v>
      </c>
    </row>
    <row r="999" spans="1:3">
      <c r="A999" s="84">
        <v>12571821</v>
      </c>
      <c r="B999" s="78" t="s">
        <v>899</v>
      </c>
      <c r="C999" s="155">
        <v>4463</v>
      </c>
    </row>
    <row r="1000" spans="1:3">
      <c r="A1000" s="84">
        <v>12572001</v>
      </c>
      <c r="B1000" s="78" t="s">
        <v>900</v>
      </c>
      <c r="C1000" s="155">
        <v>3985</v>
      </c>
    </row>
    <row r="1001" spans="1:3">
      <c r="A1001" s="84">
        <v>12572251</v>
      </c>
      <c r="B1001" s="78" t="s">
        <v>901</v>
      </c>
      <c r="C1001" s="155">
        <v>5260</v>
      </c>
    </row>
    <row r="1002" spans="1:3">
      <c r="A1002" s="84">
        <v>12572341</v>
      </c>
      <c r="B1002" s="78" t="s">
        <v>902</v>
      </c>
      <c r="C1002" s="155">
        <v>5260</v>
      </c>
    </row>
    <row r="1003" spans="1:3">
      <c r="A1003" s="84">
        <v>12572671</v>
      </c>
      <c r="B1003" s="78" t="s">
        <v>903</v>
      </c>
      <c r="C1003" s="155">
        <v>5260</v>
      </c>
    </row>
    <row r="1004" spans="1:3">
      <c r="A1004" s="84">
        <v>12572821</v>
      </c>
      <c r="B1004" s="78" t="s">
        <v>904</v>
      </c>
      <c r="C1004" s="155">
        <v>5260</v>
      </c>
    </row>
    <row r="1005" spans="1:3">
      <c r="A1005" s="84">
        <v>12573001</v>
      </c>
      <c r="B1005" s="78" t="s">
        <v>905</v>
      </c>
      <c r="C1005" s="155">
        <v>4589</v>
      </c>
    </row>
    <row r="1006" spans="1:3">
      <c r="A1006" s="84">
        <v>12573251</v>
      </c>
      <c r="B1006" s="78" t="s">
        <v>906</v>
      </c>
      <c r="C1006" s="155">
        <v>6057</v>
      </c>
    </row>
    <row r="1007" spans="1:3">
      <c r="A1007" s="84">
        <v>12573341</v>
      </c>
      <c r="B1007" s="78" t="s">
        <v>907</v>
      </c>
      <c r="C1007" s="155">
        <v>6057</v>
      </c>
    </row>
    <row r="1008" spans="1:3">
      <c r="A1008" s="84">
        <v>12573671</v>
      </c>
      <c r="B1008" s="78" t="s">
        <v>908</v>
      </c>
      <c r="C1008" s="155">
        <v>6057</v>
      </c>
    </row>
    <row r="1009" spans="1:3">
      <c r="A1009" s="84">
        <v>12573821</v>
      </c>
      <c r="B1009" s="78" t="s">
        <v>909</v>
      </c>
      <c r="C1009" s="155">
        <v>6057</v>
      </c>
    </row>
    <row r="1010" spans="1:3">
      <c r="A1010" s="84">
        <v>12592001</v>
      </c>
      <c r="B1010" s="78" t="s">
        <v>910</v>
      </c>
      <c r="C1010" s="155">
        <v>2358</v>
      </c>
    </row>
    <row r="1011" spans="1:3">
      <c r="A1011" s="84">
        <v>12592251</v>
      </c>
      <c r="B1011" s="78" t="s">
        <v>911</v>
      </c>
      <c r="C1011" s="155">
        <v>3111</v>
      </c>
    </row>
    <row r="1012" spans="1:3">
      <c r="A1012" s="84">
        <v>12592341</v>
      </c>
      <c r="B1012" s="78" t="s">
        <v>912</v>
      </c>
      <c r="C1012" s="155">
        <v>3111</v>
      </c>
    </row>
    <row r="1013" spans="1:3">
      <c r="A1013" s="84">
        <v>12592671</v>
      </c>
      <c r="B1013" s="78" t="s">
        <v>913</v>
      </c>
      <c r="C1013" s="155">
        <v>3111</v>
      </c>
    </row>
    <row r="1014" spans="1:3">
      <c r="A1014" s="84">
        <v>12592821</v>
      </c>
      <c r="B1014" s="78" t="s">
        <v>914</v>
      </c>
      <c r="C1014" s="155">
        <v>3111</v>
      </c>
    </row>
    <row r="1015" spans="1:3">
      <c r="A1015" s="84">
        <v>12593001</v>
      </c>
      <c r="B1015" s="78" t="s">
        <v>915</v>
      </c>
      <c r="C1015" s="155">
        <v>3598</v>
      </c>
    </row>
    <row r="1016" spans="1:3">
      <c r="A1016" s="84">
        <v>12593251</v>
      </c>
      <c r="B1016" s="78" t="s">
        <v>916</v>
      </c>
      <c r="C1016" s="155">
        <v>4750</v>
      </c>
    </row>
    <row r="1017" spans="1:3">
      <c r="A1017" s="84">
        <v>12593341</v>
      </c>
      <c r="B1017" s="78" t="s">
        <v>917</v>
      </c>
      <c r="C1017" s="155">
        <v>4750</v>
      </c>
    </row>
    <row r="1018" spans="1:3">
      <c r="A1018" s="84">
        <v>12593671</v>
      </c>
      <c r="B1018" s="78" t="s">
        <v>918</v>
      </c>
      <c r="C1018" s="155">
        <v>4750</v>
      </c>
    </row>
    <row r="1019" spans="1:3">
      <c r="A1019" s="84">
        <v>12593821</v>
      </c>
      <c r="B1019" s="78" t="s">
        <v>919</v>
      </c>
      <c r="C1019" s="155">
        <v>4750</v>
      </c>
    </row>
    <row r="1020" spans="1:3">
      <c r="A1020" s="84">
        <v>12594001</v>
      </c>
      <c r="B1020" s="78" t="s">
        <v>920</v>
      </c>
      <c r="C1020" s="155">
        <v>4591</v>
      </c>
    </row>
    <row r="1021" spans="1:3">
      <c r="A1021" s="84">
        <v>12594251</v>
      </c>
      <c r="B1021" s="78" t="s">
        <v>921</v>
      </c>
      <c r="C1021" s="155">
        <v>6059</v>
      </c>
    </row>
    <row r="1022" spans="1:3">
      <c r="A1022" s="84">
        <v>12594341</v>
      </c>
      <c r="B1022" s="78" t="s">
        <v>922</v>
      </c>
      <c r="C1022" s="155">
        <v>6059</v>
      </c>
    </row>
    <row r="1023" spans="1:3">
      <c r="A1023" s="84">
        <v>12594671</v>
      </c>
      <c r="B1023" s="78" t="s">
        <v>923</v>
      </c>
      <c r="C1023" s="155">
        <v>6059</v>
      </c>
    </row>
    <row r="1024" spans="1:3">
      <c r="A1024" s="84">
        <v>12594821</v>
      </c>
      <c r="B1024" s="78" t="s">
        <v>924</v>
      </c>
      <c r="C1024" s="155">
        <v>6059</v>
      </c>
    </row>
    <row r="1025" spans="1:3">
      <c r="A1025" s="84">
        <v>12595001</v>
      </c>
      <c r="B1025" s="78" t="s">
        <v>925</v>
      </c>
      <c r="C1025" s="155">
        <v>9677</v>
      </c>
    </row>
    <row r="1026" spans="1:3">
      <c r="A1026" s="84">
        <v>12595251</v>
      </c>
      <c r="B1026" s="78" t="s">
        <v>926</v>
      </c>
      <c r="C1026" s="155">
        <v>12774</v>
      </c>
    </row>
    <row r="1027" spans="1:3">
      <c r="A1027" s="84">
        <v>12595341</v>
      </c>
      <c r="B1027" s="78" t="s">
        <v>927</v>
      </c>
      <c r="C1027" s="155">
        <v>12774</v>
      </c>
    </row>
    <row r="1028" spans="1:3">
      <c r="A1028" s="84">
        <v>12595671</v>
      </c>
      <c r="B1028" s="78" t="s">
        <v>928</v>
      </c>
      <c r="C1028" s="155">
        <v>12774</v>
      </c>
    </row>
    <row r="1029" spans="1:3">
      <c r="A1029" s="84">
        <v>12595821</v>
      </c>
      <c r="B1029" s="78" t="s">
        <v>929</v>
      </c>
      <c r="C1029" s="155">
        <v>12774</v>
      </c>
    </row>
    <row r="1030" spans="1:3">
      <c r="A1030" s="84">
        <v>12596001</v>
      </c>
      <c r="B1030" s="78" t="s">
        <v>930</v>
      </c>
      <c r="C1030" s="155">
        <v>932</v>
      </c>
    </row>
    <row r="1031" spans="1:3">
      <c r="A1031" s="84">
        <v>12596251</v>
      </c>
      <c r="B1031" s="78" t="s">
        <v>931</v>
      </c>
      <c r="C1031" s="155">
        <v>1229</v>
      </c>
    </row>
    <row r="1032" spans="1:3">
      <c r="A1032" s="84">
        <v>12596341</v>
      </c>
      <c r="B1032" s="78" t="s">
        <v>932</v>
      </c>
      <c r="C1032" s="155">
        <v>1229</v>
      </c>
    </row>
    <row r="1033" spans="1:3">
      <c r="A1033" s="84">
        <v>12596671</v>
      </c>
      <c r="B1033" s="78" t="s">
        <v>933</v>
      </c>
      <c r="C1033" s="155">
        <v>1229</v>
      </c>
    </row>
    <row r="1034" spans="1:3">
      <c r="A1034" s="84">
        <v>12596821</v>
      </c>
      <c r="B1034" s="78" t="s">
        <v>934</v>
      </c>
      <c r="C1034" s="155">
        <v>1229</v>
      </c>
    </row>
    <row r="1035" spans="1:3">
      <c r="A1035" s="84">
        <v>12597001</v>
      </c>
      <c r="B1035" s="78" t="s">
        <v>935</v>
      </c>
      <c r="C1035" s="155">
        <v>932</v>
      </c>
    </row>
    <row r="1036" spans="1:3">
      <c r="A1036" s="84">
        <v>12597251</v>
      </c>
      <c r="B1036" s="78" t="s">
        <v>936</v>
      </c>
      <c r="C1036" s="155">
        <v>1229</v>
      </c>
    </row>
    <row r="1037" spans="1:3">
      <c r="A1037" s="84">
        <v>12597341</v>
      </c>
      <c r="B1037" s="78" t="s">
        <v>937</v>
      </c>
      <c r="C1037" s="155">
        <v>1229</v>
      </c>
    </row>
    <row r="1038" spans="1:3">
      <c r="A1038" s="84">
        <v>12597671</v>
      </c>
      <c r="B1038" s="78" t="s">
        <v>938</v>
      </c>
      <c r="C1038" s="155">
        <v>1229</v>
      </c>
    </row>
    <row r="1039" spans="1:3">
      <c r="A1039" s="84">
        <v>12597821</v>
      </c>
      <c r="B1039" s="78" t="s">
        <v>939</v>
      </c>
      <c r="C1039" s="155">
        <v>1229</v>
      </c>
    </row>
    <row r="1040" spans="1:3">
      <c r="A1040" s="84">
        <v>12598001</v>
      </c>
      <c r="B1040" s="78" t="s">
        <v>940</v>
      </c>
      <c r="C1040" s="155">
        <v>932</v>
      </c>
    </row>
    <row r="1041" spans="1:3">
      <c r="A1041" s="84">
        <v>12598251</v>
      </c>
      <c r="B1041" s="78" t="s">
        <v>941</v>
      </c>
      <c r="C1041" s="155">
        <v>1229</v>
      </c>
    </row>
    <row r="1042" spans="1:3">
      <c r="A1042" s="84">
        <v>12598341</v>
      </c>
      <c r="B1042" s="78" t="s">
        <v>942</v>
      </c>
      <c r="C1042" s="155">
        <v>1229</v>
      </c>
    </row>
    <row r="1043" spans="1:3">
      <c r="A1043" s="84">
        <v>12598671</v>
      </c>
      <c r="B1043" s="78" t="s">
        <v>943</v>
      </c>
      <c r="C1043" s="155">
        <v>1229</v>
      </c>
    </row>
    <row r="1044" spans="1:3">
      <c r="A1044" s="84">
        <v>12598821</v>
      </c>
      <c r="B1044" s="78" t="s">
        <v>944</v>
      </c>
      <c r="C1044" s="155">
        <v>1229</v>
      </c>
    </row>
    <row r="1045" spans="1:3">
      <c r="A1045" s="79">
        <v>12627001</v>
      </c>
      <c r="B1045" s="78" t="s">
        <v>945</v>
      </c>
      <c r="C1045" s="155">
        <v>918</v>
      </c>
    </row>
    <row r="1046" spans="1:3">
      <c r="A1046" s="85">
        <v>12627251</v>
      </c>
      <c r="B1046" s="19" t="s">
        <v>946</v>
      </c>
      <c r="C1046" s="155">
        <v>1212</v>
      </c>
    </row>
    <row r="1047" spans="1:3">
      <c r="A1047" s="84">
        <v>12627331</v>
      </c>
      <c r="B1047" t="s">
        <v>10464</v>
      </c>
      <c r="C1047" s="41">
        <v>1377</v>
      </c>
    </row>
    <row r="1048" spans="1:3">
      <c r="A1048" s="85">
        <v>12627341</v>
      </c>
      <c r="B1048" s="19" t="s">
        <v>947</v>
      </c>
      <c r="C1048" s="155">
        <v>1212</v>
      </c>
    </row>
    <row r="1049" spans="1:3">
      <c r="A1049" s="79">
        <v>12627821</v>
      </c>
      <c r="B1049" s="83" t="s">
        <v>948</v>
      </c>
      <c r="C1049" s="155">
        <v>1212</v>
      </c>
    </row>
    <row r="1050" spans="1:3">
      <c r="A1050" s="79">
        <v>12651001</v>
      </c>
      <c r="B1050" s="78" t="s">
        <v>949</v>
      </c>
      <c r="C1050" s="155">
        <v>1711</v>
      </c>
    </row>
    <row r="1051" spans="1:3">
      <c r="A1051" s="85">
        <v>12651251</v>
      </c>
      <c r="B1051" s="19" t="s">
        <v>950</v>
      </c>
      <c r="C1051" s="155">
        <v>2260</v>
      </c>
    </row>
    <row r="1052" spans="1:3">
      <c r="A1052" s="85">
        <v>12651341</v>
      </c>
      <c r="B1052" s="19" t="s">
        <v>951</v>
      </c>
      <c r="C1052" s="155">
        <v>2260</v>
      </c>
    </row>
    <row r="1053" spans="1:3">
      <c r="A1053" s="79">
        <v>12651821</v>
      </c>
      <c r="B1053" s="78" t="s">
        <v>952</v>
      </c>
      <c r="C1053" s="155">
        <v>2260</v>
      </c>
    </row>
    <row r="1054" spans="1:3">
      <c r="A1054" s="85">
        <v>12672001</v>
      </c>
      <c r="B1054" s="19" t="s">
        <v>953</v>
      </c>
      <c r="C1054" s="155">
        <v>6079</v>
      </c>
    </row>
    <row r="1055" spans="1:3">
      <c r="A1055" s="85">
        <v>12672341</v>
      </c>
      <c r="B1055" s="19" t="s">
        <v>954</v>
      </c>
      <c r="C1055" s="155">
        <v>8025</v>
      </c>
    </row>
    <row r="1056" spans="1:3">
      <c r="A1056" s="85">
        <v>12672671</v>
      </c>
      <c r="B1056" s="19" t="s">
        <v>955</v>
      </c>
      <c r="C1056" s="155">
        <v>8025</v>
      </c>
    </row>
    <row r="1057" spans="1:3">
      <c r="A1057" s="85">
        <v>12672801</v>
      </c>
      <c r="B1057" s="19" t="s">
        <v>956</v>
      </c>
      <c r="C1057" s="155">
        <v>8025</v>
      </c>
    </row>
    <row r="1058" spans="1:3">
      <c r="A1058" s="85">
        <v>12673001</v>
      </c>
      <c r="B1058" s="19" t="s">
        <v>957</v>
      </c>
      <c r="C1058" s="155">
        <v>6079</v>
      </c>
    </row>
    <row r="1059" spans="1:3">
      <c r="A1059" s="85">
        <v>12673341</v>
      </c>
      <c r="B1059" s="19" t="s">
        <v>958</v>
      </c>
      <c r="C1059" s="155">
        <v>8025</v>
      </c>
    </row>
    <row r="1060" spans="1:3">
      <c r="A1060" s="85">
        <v>12673671</v>
      </c>
      <c r="B1060" s="19" t="s">
        <v>959</v>
      </c>
      <c r="C1060" s="155">
        <v>8025</v>
      </c>
    </row>
    <row r="1061" spans="1:3">
      <c r="A1061" s="85">
        <v>12673801</v>
      </c>
      <c r="B1061" s="19" t="s">
        <v>960</v>
      </c>
      <c r="C1061" s="155">
        <v>8025</v>
      </c>
    </row>
    <row r="1062" spans="1:3">
      <c r="A1062" s="84">
        <v>12676181</v>
      </c>
      <c r="B1062" s="78" t="s">
        <v>961</v>
      </c>
      <c r="C1062" s="155">
        <v>4094</v>
      </c>
    </row>
    <row r="1063" spans="1:3">
      <c r="A1063" s="79">
        <v>12711001</v>
      </c>
      <c r="B1063" s="78" t="s">
        <v>11347</v>
      </c>
      <c r="C1063" s="155">
        <v>1329</v>
      </c>
    </row>
    <row r="1064" spans="1:3">
      <c r="A1064" s="79">
        <v>12715001</v>
      </c>
      <c r="B1064" s="78" t="s">
        <v>11348</v>
      </c>
      <c r="C1064" s="155">
        <v>1401</v>
      </c>
    </row>
    <row r="1065" spans="1:3">
      <c r="A1065" s="79">
        <v>12716001</v>
      </c>
      <c r="B1065" s="78" t="s">
        <v>11349</v>
      </c>
      <c r="C1065" s="155">
        <v>1615</v>
      </c>
    </row>
    <row r="1066" spans="1:3">
      <c r="A1066" s="79">
        <v>12731001</v>
      </c>
      <c r="B1066" s="78" t="s">
        <v>11350</v>
      </c>
      <c r="C1066" s="155">
        <v>497</v>
      </c>
    </row>
    <row r="1067" spans="1:3">
      <c r="A1067" s="79">
        <v>12771001</v>
      </c>
      <c r="B1067" s="78" t="s">
        <v>11351</v>
      </c>
      <c r="C1067" s="155">
        <v>403</v>
      </c>
    </row>
    <row r="1068" spans="1:3">
      <c r="A1068" s="84">
        <v>12785001</v>
      </c>
      <c r="B1068" s="78" t="s">
        <v>962</v>
      </c>
      <c r="C1068" s="155">
        <v>9677</v>
      </c>
    </row>
    <row r="1069" spans="1:3">
      <c r="A1069" s="84">
        <v>12785251</v>
      </c>
      <c r="B1069" s="78" t="s">
        <v>963</v>
      </c>
      <c r="C1069" s="155">
        <v>12774</v>
      </c>
    </row>
    <row r="1070" spans="1:3">
      <c r="A1070" s="84">
        <v>12785341</v>
      </c>
      <c r="B1070" s="78" t="s">
        <v>964</v>
      </c>
      <c r="C1070" s="155">
        <v>12774</v>
      </c>
    </row>
    <row r="1071" spans="1:3">
      <c r="A1071" s="84">
        <v>12785671</v>
      </c>
      <c r="B1071" s="78" t="s">
        <v>965</v>
      </c>
      <c r="C1071" s="155">
        <v>12774</v>
      </c>
    </row>
    <row r="1072" spans="1:3">
      <c r="A1072" s="84">
        <v>12785821</v>
      </c>
      <c r="B1072" s="78" t="s">
        <v>966</v>
      </c>
      <c r="C1072" s="155">
        <v>12774</v>
      </c>
    </row>
    <row r="1073" spans="1:3">
      <c r="A1073" s="84">
        <v>12791001</v>
      </c>
      <c r="B1073" s="78" t="s">
        <v>967</v>
      </c>
      <c r="C1073" s="155">
        <v>2358</v>
      </c>
    </row>
    <row r="1074" spans="1:3">
      <c r="A1074" s="84">
        <v>12791251</v>
      </c>
      <c r="B1074" s="78" t="s">
        <v>968</v>
      </c>
      <c r="C1074" s="155">
        <v>3111</v>
      </c>
    </row>
    <row r="1075" spans="1:3">
      <c r="A1075" s="84">
        <v>12791341</v>
      </c>
      <c r="B1075" s="78" t="s">
        <v>969</v>
      </c>
      <c r="C1075" s="155">
        <v>3111</v>
      </c>
    </row>
    <row r="1076" spans="1:3">
      <c r="A1076" s="84">
        <v>12791671</v>
      </c>
      <c r="B1076" s="78" t="s">
        <v>970</v>
      </c>
      <c r="C1076" s="155">
        <v>3111</v>
      </c>
    </row>
    <row r="1077" spans="1:3">
      <c r="A1077" s="84">
        <v>12791821</v>
      </c>
      <c r="B1077" s="78" t="s">
        <v>971</v>
      </c>
      <c r="C1077" s="155">
        <v>3111</v>
      </c>
    </row>
    <row r="1078" spans="1:3">
      <c r="A1078" s="84">
        <v>12793001</v>
      </c>
      <c r="B1078" s="78" t="s">
        <v>972</v>
      </c>
      <c r="C1078" s="155">
        <v>3598</v>
      </c>
    </row>
    <row r="1079" spans="1:3">
      <c r="A1079" s="84">
        <v>12793251</v>
      </c>
      <c r="B1079" s="78" t="s">
        <v>973</v>
      </c>
      <c r="C1079" s="155">
        <v>4750</v>
      </c>
    </row>
    <row r="1080" spans="1:3">
      <c r="A1080" s="84">
        <v>12793341</v>
      </c>
      <c r="B1080" s="78" t="s">
        <v>974</v>
      </c>
      <c r="C1080" s="155">
        <v>4750</v>
      </c>
    </row>
    <row r="1081" spans="1:3">
      <c r="A1081" s="84">
        <v>12793671</v>
      </c>
      <c r="B1081" s="78" t="s">
        <v>975</v>
      </c>
      <c r="C1081" s="155">
        <v>4750</v>
      </c>
    </row>
    <row r="1082" spans="1:3">
      <c r="A1082" s="84">
        <v>12793821</v>
      </c>
      <c r="B1082" s="78" t="s">
        <v>976</v>
      </c>
      <c r="C1082" s="155">
        <v>4750</v>
      </c>
    </row>
    <row r="1083" spans="1:3">
      <c r="A1083" s="84">
        <v>12796001</v>
      </c>
      <c r="B1083" s="78" t="s">
        <v>977</v>
      </c>
      <c r="C1083" s="155">
        <v>4591</v>
      </c>
    </row>
    <row r="1084" spans="1:3">
      <c r="A1084" s="84">
        <v>12796251</v>
      </c>
      <c r="B1084" s="78" t="s">
        <v>978</v>
      </c>
      <c r="C1084" s="155">
        <v>6059</v>
      </c>
    </row>
    <row r="1085" spans="1:3">
      <c r="A1085" s="84">
        <v>12796341</v>
      </c>
      <c r="B1085" s="78" t="s">
        <v>979</v>
      </c>
      <c r="C1085" s="155">
        <v>6059</v>
      </c>
    </row>
    <row r="1086" spans="1:3">
      <c r="A1086" s="84">
        <v>12796671</v>
      </c>
      <c r="B1086" s="78" t="s">
        <v>980</v>
      </c>
      <c r="C1086" s="155">
        <v>6059</v>
      </c>
    </row>
    <row r="1087" spans="1:3">
      <c r="A1087" s="84">
        <v>12796821</v>
      </c>
      <c r="B1087" s="78" t="s">
        <v>981</v>
      </c>
      <c r="C1087" s="155">
        <v>6059</v>
      </c>
    </row>
    <row r="1088" spans="1:3">
      <c r="A1088" s="85">
        <v>12806001</v>
      </c>
      <c r="B1088" s="19" t="s">
        <v>982</v>
      </c>
      <c r="C1088" s="155">
        <v>1392</v>
      </c>
    </row>
    <row r="1089" spans="1:3">
      <c r="A1089" s="84">
        <v>12806141</v>
      </c>
      <c r="B1089" s="83" t="s">
        <v>10467</v>
      </c>
      <c r="C1089" s="41">
        <v>2088</v>
      </c>
    </row>
    <row r="1090" spans="1:3">
      <c r="A1090" s="85">
        <v>12806801</v>
      </c>
      <c r="B1090" s="19" t="s">
        <v>983</v>
      </c>
      <c r="C1090" s="155">
        <v>1838</v>
      </c>
    </row>
    <row r="1091" spans="1:3">
      <c r="A1091" s="84">
        <v>13413001</v>
      </c>
      <c r="B1091" s="78" t="s">
        <v>984</v>
      </c>
      <c r="C1091" s="155">
        <v>270</v>
      </c>
    </row>
    <row r="1092" spans="1:3">
      <c r="A1092" s="84">
        <v>13413821</v>
      </c>
      <c r="B1092" s="78" t="s">
        <v>985</v>
      </c>
      <c r="C1092" s="155">
        <v>357</v>
      </c>
    </row>
    <row r="1093" spans="1:3">
      <c r="A1093" s="84">
        <v>13413831</v>
      </c>
      <c r="B1093" s="78" t="s">
        <v>986</v>
      </c>
      <c r="C1093" s="155">
        <v>344</v>
      </c>
    </row>
    <row r="1094" spans="1:3">
      <c r="A1094" s="79">
        <v>13425001</v>
      </c>
      <c r="B1094" s="78" t="s">
        <v>987</v>
      </c>
      <c r="C1094" s="155">
        <v>275</v>
      </c>
    </row>
    <row r="1095" spans="1:3">
      <c r="A1095" s="79">
        <v>13425141</v>
      </c>
      <c r="B1095" s="83" t="s">
        <v>988</v>
      </c>
      <c r="C1095" s="155">
        <v>363</v>
      </c>
    </row>
    <row r="1096" spans="1:3">
      <c r="A1096" s="79">
        <v>13425671</v>
      </c>
      <c r="B1096" s="83" t="s">
        <v>989</v>
      </c>
      <c r="C1096" s="155">
        <v>363</v>
      </c>
    </row>
    <row r="1097" spans="1:3">
      <c r="A1097" s="79">
        <v>13425821</v>
      </c>
      <c r="B1097" s="78" t="s">
        <v>990</v>
      </c>
      <c r="C1097" s="155">
        <v>363</v>
      </c>
    </row>
    <row r="1098" spans="1:3">
      <c r="A1098" s="79">
        <v>13425831</v>
      </c>
      <c r="B1098" s="83" t="s">
        <v>991</v>
      </c>
      <c r="C1098" s="155">
        <v>350</v>
      </c>
    </row>
    <row r="1099" spans="1:3">
      <c r="A1099" s="79">
        <v>13439181</v>
      </c>
      <c r="B1099" s="78" t="s">
        <v>992</v>
      </c>
      <c r="C1099" s="155">
        <v>421</v>
      </c>
    </row>
    <row r="1100" spans="1:3">
      <c r="A1100" s="79">
        <v>13444181</v>
      </c>
      <c r="B1100" s="78" t="s">
        <v>758</v>
      </c>
      <c r="C1100" s="155">
        <v>1423</v>
      </c>
    </row>
    <row r="1101" spans="1:3">
      <c r="A1101" s="79">
        <v>13595000</v>
      </c>
      <c r="B1101" s="78" t="s">
        <v>993</v>
      </c>
      <c r="C1101" s="155">
        <v>116</v>
      </c>
    </row>
    <row r="1102" spans="1:3">
      <c r="A1102" s="84">
        <v>13596000</v>
      </c>
      <c r="B1102" s="78" t="s">
        <v>994</v>
      </c>
      <c r="C1102" s="155">
        <v>116</v>
      </c>
    </row>
    <row r="1103" spans="1:3">
      <c r="A1103" s="79">
        <v>13596670</v>
      </c>
      <c r="B1103" s="78" t="s">
        <v>995</v>
      </c>
      <c r="C1103" s="155">
        <v>153</v>
      </c>
    </row>
    <row r="1104" spans="1:3">
      <c r="A1104" s="84">
        <v>13596820</v>
      </c>
      <c r="B1104" s="78" t="s">
        <v>996</v>
      </c>
      <c r="C1104" s="155">
        <v>153</v>
      </c>
    </row>
    <row r="1105" spans="1:3">
      <c r="A1105" s="84">
        <v>13596830</v>
      </c>
      <c r="B1105" s="78" t="s">
        <v>997</v>
      </c>
      <c r="C1105" s="155">
        <v>146</v>
      </c>
    </row>
    <row r="1106" spans="1:3">
      <c r="A1106" s="84">
        <v>13596920</v>
      </c>
      <c r="B1106" s="78" t="s">
        <v>11352</v>
      </c>
      <c r="C1106" s="155">
        <v>153</v>
      </c>
    </row>
    <row r="1107" spans="1:3">
      <c r="A1107" s="84">
        <v>13622181</v>
      </c>
      <c r="B1107" s="78" t="s">
        <v>998</v>
      </c>
      <c r="C1107" s="155">
        <v>475</v>
      </c>
    </row>
    <row r="1108" spans="1:3">
      <c r="A1108" s="85">
        <v>13625181</v>
      </c>
      <c r="B1108" s="19" t="s">
        <v>998</v>
      </c>
      <c r="C1108" s="155">
        <v>466</v>
      </c>
    </row>
    <row r="1109" spans="1:3">
      <c r="A1109" s="79">
        <v>13900901</v>
      </c>
      <c r="B1109" s="83" t="s">
        <v>999</v>
      </c>
      <c r="C1109" s="155">
        <v>17</v>
      </c>
    </row>
    <row r="1110" spans="1:3">
      <c r="A1110" s="79">
        <v>13900902</v>
      </c>
      <c r="B1110" s="83" t="s">
        <v>1000</v>
      </c>
      <c r="C1110" s="155">
        <v>17</v>
      </c>
    </row>
    <row r="1111" spans="1:3">
      <c r="A1111" s="97">
        <v>13999902</v>
      </c>
      <c r="B1111" t="s">
        <v>1001</v>
      </c>
      <c r="C1111" s="155">
        <v>17</v>
      </c>
    </row>
    <row r="1112" spans="1:3">
      <c r="A1112" s="97">
        <v>13999903</v>
      </c>
      <c r="B1112" t="s">
        <v>1002</v>
      </c>
      <c r="C1112" s="155">
        <v>17</v>
      </c>
    </row>
    <row r="1113" spans="1:3">
      <c r="A1113" s="97">
        <v>13999904</v>
      </c>
      <c r="B1113" t="s">
        <v>1003</v>
      </c>
      <c r="C1113" s="155">
        <v>17</v>
      </c>
    </row>
    <row r="1114" spans="1:3">
      <c r="A1114" s="97">
        <v>13999905</v>
      </c>
      <c r="B1114" t="s">
        <v>1004</v>
      </c>
      <c r="C1114" s="155">
        <v>17</v>
      </c>
    </row>
    <row r="1115" spans="1:3">
      <c r="A1115" s="97">
        <v>13999906</v>
      </c>
      <c r="B1115" t="s">
        <v>11353</v>
      </c>
      <c r="C1115" s="155">
        <v>17</v>
      </c>
    </row>
    <row r="1116" spans="1:3">
      <c r="A1116" s="97">
        <v>13999907</v>
      </c>
      <c r="B1116" t="s">
        <v>11354</v>
      </c>
      <c r="C1116" s="155">
        <v>17</v>
      </c>
    </row>
    <row r="1117" spans="1:3">
      <c r="A1117" s="97">
        <v>13999908</v>
      </c>
      <c r="B1117" t="s">
        <v>11355</v>
      </c>
      <c r="C1117" s="155">
        <v>17</v>
      </c>
    </row>
    <row r="1118" spans="1:3">
      <c r="A1118" s="97">
        <v>13999909</v>
      </c>
      <c r="B1118" t="s">
        <v>1005</v>
      </c>
      <c r="C1118" s="155">
        <v>17</v>
      </c>
    </row>
    <row r="1119" spans="1:3">
      <c r="A1119" s="97">
        <v>13999910</v>
      </c>
      <c r="B1119" t="s">
        <v>1006</v>
      </c>
      <c r="C1119" s="155">
        <v>17</v>
      </c>
    </row>
    <row r="1120" spans="1:3">
      <c r="A1120" s="97">
        <v>13999911</v>
      </c>
      <c r="B1120" t="s">
        <v>1007</v>
      </c>
      <c r="C1120" s="155">
        <v>17</v>
      </c>
    </row>
    <row r="1121" spans="1:3">
      <c r="A1121" s="97">
        <v>13999912</v>
      </c>
      <c r="B1121" t="s">
        <v>1008</v>
      </c>
      <c r="C1121" s="155">
        <v>17</v>
      </c>
    </row>
    <row r="1122" spans="1:3">
      <c r="A1122" s="97">
        <v>13999913</v>
      </c>
      <c r="B1122" t="s">
        <v>1009</v>
      </c>
      <c r="C1122" s="155">
        <v>17</v>
      </c>
    </row>
    <row r="1123" spans="1:3">
      <c r="A1123" s="97">
        <v>13999914</v>
      </c>
      <c r="B1123" t="s">
        <v>1010</v>
      </c>
      <c r="C1123" s="155">
        <v>17</v>
      </c>
    </row>
    <row r="1124" spans="1:3">
      <c r="A1124" s="94">
        <v>14018001</v>
      </c>
      <c r="B1124" s="78" t="s">
        <v>1011</v>
      </c>
      <c r="C1124" s="155">
        <v>92</v>
      </c>
    </row>
    <row r="1125" spans="1:3">
      <c r="A1125" s="94">
        <v>14018821</v>
      </c>
      <c r="B1125" s="78" t="s">
        <v>1012</v>
      </c>
      <c r="C1125" s="155">
        <v>122</v>
      </c>
    </row>
    <row r="1126" spans="1:3">
      <c r="A1126" s="94">
        <v>14018831</v>
      </c>
      <c r="B1126" s="78" t="s">
        <v>1013</v>
      </c>
      <c r="C1126" s="155">
        <v>117</v>
      </c>
    </row>
    <row r="1127" spans="1:3">
      <c r="A1127" s="94">
        <v>14018921</v>
      </c>
      <c r="B1127" s="78" t="s">
        <v>11356</v>
      </c>
      <c r="C1127" s="155">
        <v>122</v>
      </c>
    </row>
    <row r="1128" spans="1:3">
      <c r="A1128" s="94">
        <v>14019001</v>
      </c>
      <c r="B1128" s="78" t="s">
        <v>1014</v>
      </c>
      <c r="C1128" s="155">
        <v>124</v>
      </c>
    </row>
    <row r="1129" spans="1:3">
      <c r="A1129" s="84">
        <v>14019141</v>
      </c>
      <c r="B1129" s="78" t="s">
        <v>1015</v>
      </c>
      <c r="C1129" s="155">
        <v>164</v>
      </c>
    </row>
    <row r="1130" spans="1:3">
      <c r="A1130" s="85">
        <v>14019251</v>
      </c>
      <c r="B1130" s="19" t="s">
        <v>1016</v>
      </c>
      <c r="C1130" s="155">
        <v>164</v>
      </c>
    </row>
    <row r="1131" spans="1:3">
      <c r="A1131" s="85">
        <v>14019341</v>
      </c>
      <c r="B1131" s="19" t="s">
        <v>1017</v>
      </c>
      <c r="C1131" s="155">
        <v>164</v>
      </c>
    </row>
    <row r="1132" spans="1:3">
      <c r="A1132" s="85">
        <v>14019671</v>
      </c>
      <c r="B1132" s="19" t="s">
        <v>1018</v>
      </c>
      <c r="C1132" s="155">
        <v>164</v>
      </c>
    </row>
    <row r="1133" spans="1:3">
      <c r="A1133" s="94">
        <v>14019831</v>
      </c>
      <c r="B1133" s="78" t="s">
        <v>1019</v>
      </c>
      <c r="C1133" s="155">
        <v>158</v>
      </c>
    </row>
    <row r="1134" spans="1:3">
      <c r="A1134" s="94">
        <v>14019861</v>
      </c>
      <c r="B1134" s="78" t="s">
        <v>1020</v>
      </c>
      <c r="C1134" s="155">
        <v>164</v>
      </c>
    </row>
    <row r="1135" spans="1:3">
      <c r="A1135" s="94">
        <v>14019921</v>
      </c>
      <c r="B1135" s="83" t="s">
        <v>1021</v>
      </c>
      <c r="C1135" s="155">
        <v>132</v>
      </c>
    </row>
    <row r="1136" spans="1:3">
      <c r="A1136" s="84">
        <v>14148001</v>
      </c>
      <c r="B1136" s="78" t="s">
        <v>11357</v>
      </c>
      <c r="C1136" s="155">
        <v>331</v>
      </c>
    </row>
    <row r="1137" spans="1:3">
      <c r="A1137" s="84">
        <v>14148821</v>
      </c>
      <c r="B1137" s="78" t="s">
        <v>11358</v>
      </c>
      <c r="C1137" s="155">
        <v>436</v>
      </c>
    </row>
    <row r="1138" spans="1:3">
      <c r="A1138" s="79">
        <v>14148831</v>
      </c>
      <c r="B1138" s="78" t="s">
        <v>11359</v>
      </c>
      <c r="C1138" s="155">
        <v>420</v>
      </c>
    </row>
    <row r="1139" spans="1:3">
      <c r="A1139" s="98">
        <v>14413001</v>
      </c>
      <c r="B1139" s="78" t="s">
        <v>1022</v>
      </c>
      <c r="C1139" s="155">
        <v>269</v>
      </c>
    </row>
    <row r="1140" spans="1:3">
      <c r="A1140" s="98">
        <v>14413821</v>
      </c>
      <c r="B1140" s="78" t="s">
        <v>1023</v>
      </c>
      <c r="C1140" s="155">
        <v>354</v>
      </c>
    </row>
    <row r="1141" spans="1:3">
      <c r="A1141" s="98">
        <v>14414001</v>
      </c>
      <c r="B1141" s="78" t="s">
        <v>1024</v>
      </c>
      <c r="C1141" s="155">
        <v>351</v>
      </c>
    </row>
    <row r="1142" spans="1:3">
      <c r="A1142" s="98">
        <v>14414821</v>
      </c>
      <c r="B1142" s="78" t="s">
        <v>1025</v>
      </c>
      <c r="C1142" s="155">
        <v>463</v>
      </c>
    </row>
    <row r="1143" spans="1:3">
      <c r="A1143" s="82">
        <v>14421001</v>
      </c>
      <c r="B1143" s="78" t="s">
        <v>1026</v>
      </c>
      <c r="C1143" s="155">
        <v>332</v>
      </c>
    </row>
    <row r="1144" spans="1:3">
      <c r="A1144" s="82">
        <v>14421821</v>
      </c>
      <c r="B1144" s="78" t="s">
        <v>1027</v>
      </c>
      <c r="C1144" s="155">
        <v>439</v>
      </c>
    </row>
    <row r="1145" spans="1:3">
      <c r="A1145" s="79">
        <v>14801001</v>
      </c>
      <c r="B1145" s="78" t="s">
        <v>1028</v>
      </c>
      <c r="C1145" s="155">
        <v>792</v>
      </c>
    </row>
    <row r="1146" spans="1:3">
      <c r="A1146" s="79">
        <v>14801801</v>
      </c>
      <c r="B1146" s="78" t="s">
        <v>1029</v>
      </c>
      <c r="C1146" s="155">
        <v>1047</v>
      </c>
    </row>
    <row r="1147" spans="1:3">
      <c r="A1147" s="84">
        <v>14872001</v>
      </c>
      <c r="B1147" s="78" t="s">
        <v>11360</v>
      </c>
      <c r="C1147" s="155">
        <v>834</v>
      </c>
    </row>
    <row r="1148" spans="1:3">
      <c r="A1148" s="79">
        <v>14872251</v>
      </c>
      <c r="B1148" s="83" t="s">
        <v>11361</v>
      </c>
      <c r="C1148" s="155">
        <v>1102</v>
      </c>
    </row>
    <row r="1149" spans="1:3">
      <c r="A1149" s="79">
        <v>14872341</v>
      </c>
      <c r="B1149" s="83" t="s">
        <v>11362</v>
      </c>
      <c r="C1149" s="155">
        <v>1102</v>
      </c>
    </row>
    <row r="1150" spans="1:3">
      <c r="A1150" s="84">
        <v>14872801</v>
      </c>
      <c r="B1150" s="78" t="s">
        <v>11363</v>
      </c>
      <c r="C1150" s="155">
        <v>1102</v>
      </c>
    </row>
    <row r="1151" spans="1:3">
      <c r="A1151" s="85">
        <v>14872831</v>
      </c>
      <c r="B1151" s="19" t="s">
        <v>11364</v>
      </c>
      <c r="C1151" s="155">
        <v>1060</v>
      </c>
    </row>
    <row r="1152" spans="1:3">
      <c r="A1152" s="84">
        <v>14877001</v>
      </c>
      <c r="B1152" s="78" t="s">
        <v>1030</v>
      </c>
      <c r="C1152" s="155">
        <v>997</v>
      </c>
    </row>
    <row r="1153" spans="1:3">
      <c r="A1153" s="84">
        <v>14877251</v>
      </c>
      <c r="B1153" s="78" t="s">
        <v>1031</v>
      </c>
      <c r="C1153" s="155">
        <v>1317</v>
      </c>
    </row>
    <row r="1154" spans="1:3">
      <c r="A1154" s="79">
        <v>14877341</v>
      </c>
      <c r="B1154" s="83" t="s">
        <v>1032</v>
      </c>
      <c r="C1154" s="155">
        <v>1317</v>
      </c>
    </row>
    <row r="1155" spans="1:3">
      <c r="A1155" s="84">
        <v>14877801</v>
      </c>
      <c r="B1155" s="78" t="s">
        <v>1033</v>
      </c>
      <c r="C1155" s="155">
        <v>1317</v>
      </c>
    </row>
    <row r="1156" spans="1:3">
      <c r="A1156" s="85">
        <v>14877831</v>
      </c>
      <c r="B1156" s="19" t="s">
        <v>1034</v>
      </c>
      <c r="C1156" s="155">
        <v>1268</v>
      </c>
    </row>
    <row r="1157" spans="1:3">
      <c r="A1157" s="84">
        <v>15404001</v>
      </c>
      <c r="B1157" s="78" t="s">
        <v>1035</v>
      </c>
      <c r="C1157" s="155">
        <v>328</v>
      </c>
    </row>
    <row r="1158" spans="1:3">
      <c r="A1158" s="84">
        <v>15404141</v>
      </c>
      <c r="B1158" s="78" t="s">
        <v>1036</v>
      </c>
      <c r="C1158" s="155">
        <v>432</v>
      </c>
    </row>
    <row r="1159" spans="1:3">
      <c r="A1159" s="84">
        <v>15404671</v>
      </c>
      <c r="B1159" s="78" t="s">
        <v>1037</v>
      </c>
      <c r="C1159" s="155">
        <v>432</v>
      </c>
    </row>
    <row r="1160" spans="1:3">
      <c r="A1160" s="84">
        <v>15404821</v>
      </c>
      <c r="B1160" s="78" t="s">
        <v>1038</v>
      </c>
      <c r="C1160" s="155">
        <v>432</v>
      </c>
    </row>
    <row r="1161" spans="1:3">
      <c r="A1161" s="84">
        <v>15404831</v>
      </c>
      <c r="B1161" s="78" t="s">
        <v>1039</v>
      </c>
      <c r="C1161" s="155">
        <v>416</v>
      </c>
    </row>
    <row r="1162" spans="1:3">
      <c r="A1162" s="84">
        <v>15404921</v>
      </c>
      <c r="B1162" s="78" t="s">
        <v>11365</v>
      </c>
      <c r="C1162" s="155">
        <v>432</v>
      </c>
    </row>
    <row r="1163" spans="1:3">
      <c r="A1163" s="79">
        <v>15460181</v>
      </c>
      <c r="B1163" s="78" t="s">
        <v>1040</v>
      </c>
      <c r="C1163" s="155">
        <v>2216</v>
      </c>
    </row>
    <row r="1164" spans="1:3">
      <c r="A1164" s="101">
        <v>15487181</v>
      </c>
      <c r="B1164" s="78" t="s">
        <v>992</v>
      </c>
      <c r="C1164" s="155">
        <v>833</v>
      </c>
    </row>
    <row r="1165" spans="1:3">
      <c r="A1165" s="79">
        <v>15707001</v>
      </c>
      <c r="B1165" s="78" t="s">
        <v>1041</v>
      </c>
      <c r="C1165" s="155">
        <v>727</v>
      </c>
    </row>
    <row r="1166" spans="1:3">
      <c r="A1166" s="79">
        <v>15707821</v>
      </c>
      <c r="B1166" s="78" t="s">
        <v>1042</v>
      </c>
      <c r="C1166" s="155">
        <v>958</v>
      </c>
    </row>
    <row r="1167" spans="1:3">
      <c r="A1167" s="79">
        <v>15708001</v>
      </c>
      <c r="B1167" s="78" t="s">
        <v>1043</v>
      </c>
      <c r="C1167" s="155">
        <v>771</v>
      </c>
    </row>
    <row r="1168" spans="1:3">
      <c r="A1168" s="79">
        <v>15708821</v>
      </c>
      <c r="B1168" s="78" t="s">
        <v>1044</v>
      </c>
      <c r="C1168" s="155">
        <v>1018</v>
      </c>
    </row>
    <row r="1169" spans="1:3">
      <c r="A1169" s="79">
        <v>15712001</v>
      </c>
      <c r="B1169" s="78" t="s">
        <v>1045</v>
      </c>
      <c r="C1169" s="155">
        <v>727</v>
      </c>
    </row>
    <row r="1170" spans="1:3">
      <c r="A1170" s="79">
        <v>15712141</v>
      </c>
      <c r="B1170" s="83" t="s">
        <v>1046</v>
      </c>
      <c r="C1170" s="155">
        <v>958</v>
      </c>
    </row>
    <row r="1171" spans="1:3">
      <c r="A1171" s="84">
        <v>15712251</v>
      </c>
      <c r="B1171" s="78" t="s">
        <v>1047</v>
      </c>
      <c r="C1171" s="155">
        <v>959</v>
      </c>
    </row>
    <row r="1172" spans="1:3">
      <c r="A1172" s="79">
        <v>15712341</v>
      </c>
      <c r="B1172" s="83" t="s">
        <v>1048</v>
      </c>
      <c r="C1172" s="155">
        <v>958</v>
      </c>
    </row>
    <row r="1173" spans="1:3">
      <c r="A1173" s="79">
        <v>15712671</v>
      </c>
      <c r="B1173" s="83" t="s">
        <v>1049</v>
      </c>
      <c r="C1173" s="155">
        <v>958</v>
      </c>
    </row>
    <row r="1174" spans="1:3">
      <c r="A1174" s="79">
        <v>15712701</v>
      </c>
      <c r="B1174" s="83" t="s">
        <v>11366</v>
      </c>
      <c r="C1174" s="155">
        <v>958</v>
      </c>
    </row>
    <row r="1175" spans="1:3">
      <c r="A1175" s="79">
        <v>15712821</v>
      </c>
      <c r="B1175" s="78" t="s">
        <v>1050</v>
      </c>
      <c r="C1175" s="155">
        <v>958</v>
      </c>
    </row>
    <row r="1176" spans="1:3">
      <c r="A1176" s="79">
        <v>15714001</v>
      </c>
      <c r="B1176" s="78" t="s">
        <v>1051</v>
      </c>
      <c r="C1176" s="155">
        <v>771</v>
      </c>
    </row>
    <row r="1177" spans="1:3">
      <c r="A1177" s="79">
        <v>15714141</v>
      </c>
      <c r="B1177" s="83" t="s">
        <v>1052</v>
      </c>
      <c r="C1177" s="155">
        <v>1018</v>
      </c>
    </row>
    <row r="1178" spans="1:3">
      <c r="A1178" s="84">
        <v>15714251</v>
      </c>
      <c r="B1178" s="78" t="s">
        <v>1053</v>
      </c>
      <c r="C1178" s="155">
        <v>1018</v>
      </c>
    </row>
    <row r="1179" spans="1:3">
      <c r="A1179" s="79">
        <v>15714341</v>
      </c>
      <c r="B1179" s="83" t="s">
        <v>1054</v>
      </c>
      <c r="C1179" s="155">
        <v>1018</v>
      </c>
    </row>
    <row r="1180" spans="1:3">
      <c r="A1180" s="79">
        <v>15714671</v>
      </c>
      <c r="B1180" s="83" t="s">
        <v>1055</v>
      </c>
      <c r="C1180" s="155">
        <v>1018</v>
      </c>
    </row>
    <row r="1181" spans="1:3">
      <c r="A1181" s="79">
        <v>15714701</v>
      </c>
      <c r="B1181" s="83" t="s">
        <v>11367</v>
      </c>
      <c r="C1181" s="155">
        <v>1018</v>
      </c>
    </row>
    <row r="1182" spans="1:3">
      <c r="A1182" s="79">
        <v>15714821</v>
      </c>
      <c r="B1182" s="78" t="s">
        <v>1056</v>
      </c>
      <c r="C1182" s="155">
        <v>1018</v>
      </c>
    </row>
    <row r="1183" spans="1:3">
      <c r="A1183" s="79">
        <v>15718001</v>
      </c>
      <c r="B1183" s="78" t="s">
        <v>1057</v>
      </c>
      <c r="C1183" s="155">
        <v>301</v>
      </c>
    </row>
    <row r="1184" spans="1:3">
      <c r="A1184" s="79">
        <v>15718821</v>
      </c>
      <c r="B1184" s="78" t="s">
        <v>1058</v>
      </c>
      <c r="C1184" s="155">
        <v>397</v>
      </c>
    </row>
    <row r="1185" spans="1:3">
      <c r="A1185" s="79">
        <v>15724001</v>
      </c>
      <c r="B1185" s="78" t="s">
        <v>1059</v>
      </c>
      <c r="C1185" s="155">
        <v>301</v>
      </c>
    </row>
    <row r="1186" spans="1:3">
      <c r="A1186" s="79">
        <v>15724141</v>
      </c>
      <c r="B1186" s="83" t="s">
        <v>1060</v>
      </c>
      <c r="C1186" s="155">
        <v>397</v>
      </c>
    </row>
    <row r="1187" spans="1:3">
      <c r="A1187" s="84">
        <v>15724251</v>
      </c>
      <c r="B1187" s="78" t="s">
        <v>1061</v>
      </c>
      <c r="C1187" s="155">
        <v>397</v>
      </c>
    </row>
    <row r="1188" spans="1:3">
      <c r="A1188" s="79">
        <v>15724341</v>
      </c>
      <c r="B1188" s="83" t="s">
        <v>1062</v>
      </c>
      <c r="C1188" s="155">
        <v>397</v>
      </c>
    </row>
    <row r="1189" spans="1:3">
      <c r="A1189" s="79">
        <v>15724671</v>
      </c>
      <c r="B1189" s="83" t="s">
        <v>1063</v>
      </c>
      <c r="C1189" s="155">
        <v>397</v>
      </c>
    </row>
    <row r="1190" spans="1:3">
      <c r="A1190" s="79">
        <v>15724701</v>
      </c>
      <c r="B1190" s="83" t="s">
        <v>11368</v>
      </c>
      <c r="C1190" s="155">
        <v>397</v>
      </c>
    </row>
    <row r="1191" spans="1:3">
      <c r="A1191" s="79">
        <v>15724821</v>
      </c>
      <c r="B1191" s="78" t="s">
        <v>1064</v>
      </c>
      <c r="C1191" s="155">
        <v>397</v>
      </c>
    </row>
    <row r="1192" spans="1:3">
      <c r="A1192" s="79">
        <v>15727001</v>
      </c>
      <c r="B1192" s="78" t="s">
        <v>11369</v>
      </c>
      <c r="C1192" s="155">
        <v>727</v>
      </c>
    </row>
    <row r="1193" spans="1:3">
      <c r="A1193" s="79">
        <v>15727141</v>
      </c>
      <c r="B1193" s="83" t="s">
        <v>11370</v>
      </c>
      <c r="C1193" s="155">
        <v>958</v>
      </c>
    </row>
    <row r="1194" spans="1:3">
      <c r="A1194" s="79">
        <v>15727671</v>
      </c>
      <c r="B1194" s="83" t="s">
        <v>11371</v>
      </c>
      <c r="C1194" s="155">
        <v>958</v>
      </c>
    </row>
    <row r="1195" spans="1:3">
      <c r="A1195" s="79">
        <v>15727821</v>
      </c>
      <c r="B1195" s="78" t="s">
        <v>11372</v>
      </c>
      <c r="C1195" s="155">
        <v>958</v>
      </c>
    </row>
    <row r="1196" spans="1:3">
      <c r="A1196" s="79">
        <v>15727831</v>
      </c>
      <c r="B1196" s="83" t="s">
        <v>1065</v>
      </c>
      <c r="C1196" s="155">
        <v>803</v>
      </c>
    </row>
    <row r="1197" spans="1:3">
      <c r="A1197" s="79">
        <v>15727921</v>
      </c>
      <c r="B1197" s="83" t="s">
        <v>11373</v>
      </c>
      <c r="C1197" s="155">
        <v>958</v>
      </c>
    </row>
    <row r="1198" spans="1:3">
      <c r="A1198" s="79">
        <v>15728001</v>
      </c>
      <c r="B1198" s="78" t="s">
        <v>11374</v>
      </c>
      <c r="C1198" s="155">
        <v>771</v>
      </c>
    </row>
    <row r="1199" spans="1:3">
      <c r="A1199" s="79">
        <v>15728141</v>
      </c>
      <c r="B1199" s="83" t="s">
        <v>11375</v>
      </c>
      <c r="C1199" s="155">
        <v>1018</v>
      </c>
    </row>
    <row r="1200" spans="1:3">
      <c r="A1200" s="79">
        <v>15728671</v>
      </c>
      <c r="B1200" s="83" t="s">
        <v>11376</v>
      </c>
      <c r="C1200" s="155">
        <v>1018</v>
      </c>
    </row>
    <row r="1201" spans="1:3">
      <c r="A1201" s="79">
        <v>15728821</v>
      </c>
      <c r="B1201" s="78" t="s">
        <v>11377</v>
      </c>
      <c r="C1201" s="155">
        <v>1018</v>
      </c>
    </row>
    <row r="1202" spans="1:3">
      <c r="A1202" s="79">
        <v>15728831</v>
      </c>
      <c r="B1202" s="83" t="s">
        <v>11378</v>
      </c>
      <c r="C1202" s="155">
        <v>979</v>
      </c>
    </row>
    <row r="1203" spans="1:3">
      <c r="A1203" s="79">
        <v>15728921</v>
      </c>
      <c r="B1203" s="83" t="s">
        <v>11379</v>
      </c>
      <c r="C1203" s="155">
        <v>1018</v>
      </c>
    </row>
    <row r="1204" spans="1:3">
      <c r="A1204" s="79">
        <v>15739001</v>
      </c>
      <c r="B1204" s="78" t="s">
        <v>1066</v>
      </c>
      <c r="C1204" s="155">
        <v>301</v>
      </c>
    </row>
    <row r="1205" spans="1:3">
      <c r="A1205" s="79">
        <v>15739141</v>
      </c>
      <c r="B1205" s="83" t="s">
        <v>1067</v>
      </c>
      <c r="C1205" s="155">
        <v>397</v>
      </c>
    </row>
    <row r="1206" spans="1:3">
      <c r="A1206" s="79">
        <v>15739341</v>
      </c>
      <c r="B1206" s="83" t="s">
        <v>1068</v>
      </c>
      <c r="C1206" s="155">
        <v>397</v>
      </c>
    </row>
    <row r="1207" spans="1:3">
      <c r="A1207" s="79">
        <v>15739671</v>
      </c>
      <c r="B1207" s="83" t="s">
        <v>1069</v>
      </c>
      <c r="C1207" s="155">
        <v>397</v>
      </c>
    </row>
    <row r="1208" spans="1:3">
      <c r="A1208" s="79">
        <v>15739701</v>
      </c>
      <c r="B1208" s="83" t="s">
        <v>11380</v>
      </c>
      <c r="C1208" s="155">
        <v>397</v>
      </c>
    </row>
    <row r="1209" spans="1:3">
      <c r="A1209" s="79">
        <v>15739821</v>
      </c>
      <c r="B1209" s="78" t="s">
        <v>1070</v>
      </c>
      <c r="C1209" s="155">
        <v>397</v>
      </c>
    </row>
    <row r="1210" spans="1:3">
      <c r="A1210" s="84">
        <v>15739831</v>
      </c>
      <c r="B1210" s="78" t="s">
        <v>1071</v>
      </c>
      <c r="C1210" s="155">
        <v>383</v>
      </c>
    </row>
    <row r="1211" spans="1:3">
      <c r="A1211" s="79">
        <v>15743001</v>
      </c>
      <c r="B1211" s="78" t="s">
        <v>1072</v>
      </c>
      <c r="C1211" s="155">
        <v>958</v>
      </c>
    </row>
    <row r="1212" spans="1:3">
      <c r="A1212" s="79">
        <v>15743141</v>
      </c>
      <c r="B1212" s="83" t="s">
        <v>1073</v>
      </c>
      <c r="C1212" s="155">
        <v>1264</v>
      </c>
    </row>
    <row r="1213" spans="1:3">
      <c r="A1213" s="79">
        <v>15743341</v>
      </c>
      <c r="B1213" s="83" t="s">
        <v>1074</v>
      </c>
      <c r="C1213" s="155">
        <v>1264</v>
      </c>
    </row>
    <row r="1214" spans="1:3">
      <c r="A1214" s="79">
        <v>15743671</v>
      </c>
      <c r="B1214" s="83" t="s">
        <v>1075</v>
      </c>
      <c r="C1214" s="155">
        <v>1264</v>
      </c>
    </row>
    <row r="1215" spans="1:3">
      <c r="A1215" s="79">
        <v>15743701</v>
      </c>
      <c r="B1215" s="83" t="s">
        <v>11381</v>
      </c>
      <c r="C1215" s="155">
        <v>1264</v>
      </c>
    </row>
    <row r="1216" spans="1:3">
      <c r="A1216" s="79">
        <v>15743821</v>
      </c>
      <c r="B1216" s="78" t="s">
        <v>1076</v>
      </c>
      <c r="C1216" s="155">
        <v>1264</v>
      </c>
    </row>
    <row r="1217" spans="1:3">
      <c r="A1217" s="79">
        <v>15744001</v>
      </c>
      <c r="B1217" s="78" t="s">
        <v>1077</v>
      </c>
      <c r="C1217" s="155">
        <v>912</v>
      </c>
    </row>
    <row r="1218" spans="1:3">
      <c r="A1218" s="79">
        <v>15744141</v>
      </c>
      <c r="B1218" s="83" t="s">
        <v>1078</v>
      </c>
      <c r="C1218" s="155">
        <v>1204</v>
      </c>
    </row>
    <row r="1219" spans="1:3">
      <c r="A1219" s="79">
        <v>15744341</v>
      </c>
      <c r="B1219" s="83" t="s">
        <v>1079</v>
      </c>
      <c r="C1219" s="155">
        <v>1204</v>
      </c>
    </row>
    <row r="1220" spans="1:3">
      <c r="A1220" s="79">
        <v>15744671</v>
      </c>
      <c r="B1220" s="83" t="s">
        <v>1080</v>
      </c>
      <c r="C1220" s="155">
        <v>1204</v>
      </c>
    </row>
    <row r="1221" spans="1:3">
      <c r="A1221" s="79">
        <v>15744701</v>
      </c>
      <c r="B1221" s="83" t="s">
        <v>11382</v>
      </c>
      <c r="C1221" s="155">
        <v>1204</v>
      </c>
    </row>
    <row r="1222" spans="1:3">
      <c r="A1222" s="79">
        <v>15744821</v>
      </c>
      <c r="B1222" s="78" t="s">
        <v>1081</v>
      </c>
      <c r="C1222" s="155">
        <v>1204</v>
      </c>
    </row>
    <row r="1223" spans="1:3">
      <c r="A1223" s="84">
        <v>15752001</v>
      </c>
      <c r="B1223" s="78" t="s">
        <v>1082</v>
      </c>
      <c r="C1223" s="155">
        <v>857</v>
      </c>
    </row>
    <row r="1224" spans="1:3">
      <c r="A1224" s="84">
        <v>15752141</v>
      </c>
      <c r="B1224" s="78" t="s">
        <v>1083</v>
      </c>
      <c r="C1224" s="155">
        <v>1130</v>
      </c>
    </row>
    <row r="1225" spans="1:3">
      <c r="A1225" s="84">
        <v>15752671</v>
      </c>
      <c r="B1225" s="78" t="s">
        <v>1084</v>
      </c>
      <c r="C1225" s="155">
        <v>1130</v>
      </c>
    </row>
    <row r="1226" spans="1:3">
      <c r="A1226" s="84">
        <v>15752821</v>
      </c>
      <c r="B1226" s="78" t="s">
        <v>1085</v>
      </c>
      <c r="C1226" s="155">
        <v>1130</v>
      </c>
    </row>
    <row r="1227" spans="1:3">
      <c r="A1227" s="84">
        <v>15752831</v>
      </c>
      <c r="B1227" s="78" t="s">
        <v>1086</v>
      </c>
      <c r="C1227" s="155">
        <v>1087</v>
      </c>
    </row>
    <row r="1228" spans="1:3">
      <c r="A1228" s="84">
        <v>15752921</v>
      </c>
      <c r="B1228" s="78" t="s">
        <v>11383</v>
      </c>
      <c r="C1228" s="155">
        <v>1130</v>
      </c>
    </row>
    <row r="1229" spans="1:3">
      <c r="A1229" s="84">
        <v>15753001</v>
      </c>
      <c r="B1229" s="78" t="s">
        <v>1087</v>
      </c>
      <c r="C1229" s="155">
        <v>922</v>
      </c>
    </row>
    <row r="1230" spans="1:3">
      <c r="A1230" s="84">
        <v>15753141</v>
      </c>
      <c r="B1230" s="78" t="s">
        <v>1088</v>
      </c>
      <c r="C1230" s="155">
        <v>1216</v>
      </c>
    </row>
    <row r="1231" spans="1:3">
      <c r="A1231" s="84">
        <v>15753671</v>
      </c>
      <c r="B1231" s="78" t="s">
        <v>1089</v>
      </c>
      <c r="C1231" s="155">
        <v>1216</v>
      </c>
    </row>
    <row r="1232" spans="1:3">
      <c r="A1232" s="84">
        <v>15753821</v>
      </c>
      <c r="B1232" s="78" t="s">
        <v>1090</v>
      </c>
      <c r="C1232" s="155">
        <v>1216</v>
      </c>
    </row>
    <row r="1233" spans="1:3">
      <c r="A1233" s="84">
        <v>15753831</v>
      </c>
      <c r="B1233" s="78" t="s">
        <v>1091</v>
      </c>
      <c r="C1233" s="155">
        <v>1171</v>
      </c>
    </row>
    <row r="1234" spans="1:3">
      <c r="A1234" s="84">
        <v>15753921</v>
      </c>
      <c r="B1234" s="78" t="s">
        <v>11384</v>
      </c>
      <c r="C1234" s="155">
        <v>1216</v>
      </c>
    </row>
    <row r="1235" spans="1:3">
      <c r="A1235" s="79">
        <v>15757001</v>
      </c>
      <c r="B1235" s="78" t="s">
        <v>1092</v>
      </c>
      <c r="C1235" s="155">
        <v>727</v>
      </c>
    </row>
    <row r="1236" spans="1:3">
      <c r="A1236" s="79">
        <v>15757141</v>
      </c>
      <c r="B1236" s="83" t="s">
        <v>1093</v>
      </c>
      <c r="C1236" s="155">
        <v>958</v>
      </c>
    </row>
    <row r="1237" spans="1:3">
      <c r="A1237" s="79">
        <v>15757341</v>
      </c>
      <c r="B1237" s="83" t="s">
        <v>1094</v>
      </c>
      <c r="C1237" s="155">
        <v>958</v>
      </c>
    </row>
    <row r="1238" spans="1:3">
      <c r="A1238" s="79">
        <v>15757671</v>
      </c>
      <c r="B1238" s="83" t="s">
        <v>1095</v>
      </c>
      <c r="C1238" s="155">
        <v>958</v>
      </c>
    </row>
    <row r="1239" spans="1:3">
      <c r="A1239" s="79">
        <v>15757701</v>
      </c>
      <c r="B1239" s="83" t="s">
        <v>11385</v>
      </c>
      <c r="C1239" s="155">
        <v>958</v>
      </c>
    </row>
    <row r="1240" spans="1:3">
      <c r="A1240" s="79">
        <v>15757821</v>
      </c>
      <c r="B1240" s="78" t="s">
        <v>1096</v>
      </c>
      <c r="C1240" s="155">
        <v>958</v>
      </c>
    </row>
    <row r="1241" spans="1:3">
      <c r="A1241" s="84">
        <v>15757831</v>
      </c>
      <c r="B1241" s="78" t="s">
        <v>1097</v>
      </c>
      <c r="C1241" s="155">
        <v>923</v>
      </c>
    </row>
    <row r="1242" spans="1:3">
      <c r="A1242" s="79">
        <v>15758001</v>
      </c>
      <c r="B1242" s="78" t="s">
        <v>1098</v>
      </c>
      <c r="C1242" s="155">
        <v>771</v>
      </c>
    </row>
    <row r="1243" spans="1:3">
      <c r="A1243" s="79">
        <v>15758141</v>
      </c>
      <c r="B1243" s="83" t="s">
        <v>1099</v>
      </c>
      <c r="C1243" s="155">
        <v>1018</v>
      </c>
    </row>
    <row r="1244" spans="1:3">
      <c r="A1244" s="79">
        <v>15758341</v>
      </c>
      <c r="B1244" s="83" t="s">
        <v>1100</v>
      </c>
      <c r="C1244" s="155">
        <v>1018</v>
      </c>
    </row>
    <row r="1245" spans="1:3">
      <c r="A1245" s="79">
        <v>15758671</v>
      </c>
      <c r="B1245" s="83" t="s">
        <v>1101</v>
      </c>
      <c r="C1245" s="155">
        <v>1018</v>
      </c>
    </row>
    <row r="1246" spans="1:3">
      <c r="A1246" s="79">
        <v>15758701</v>
      </c>
      <c r="B1246" s="83" t="s">
        <v>11386</v>
      </c>
      <c r="C1246" s="155">
        <v>1018</v>
      </c>
    </row>
    <row r="1247" spans="1:3">
      <c r="A1247" s="79">
        <v>15758821</v>
      </c>
      <c r="B1247" s="78" t="s">
        <v>1102</v>
      </c>
      <c r="C1247" s="155">
        <v>1018</v>
      </c>
    </row>
    <row r="1248" spans="1:3">
      <c r="A1248" s="84">
        <v>15758831</v>
      </c>
      <c r="B1248" s="78" t="s">
        <v>1103</v>
      </c>
      <c r="C1248" s="155">
        <v>979</v>
      </c>
    </row>
    <row r="1249" spans="1:3">
      <c r="A1249" s="79">
        <v>15762001</v>
      </c>
      <c r="B1249" s="78" t="s">
        <v>1104</v>
      </c>
      <c r="C1249" s="155">
        <v>912</v>
      </c>
    </row>
    <row r="1250" spans="1:3">
      <c r="A1250" s="79">
        <v>15762141</v>
      </c>
      <c r="B1250" s="83" t="s">
        <v>1105</v>
      </c>
      <c r="C1250" s="155">
        <v>1204</v>
      </c>
    </row>
    <row r="1251" spans="1:3">
      <c r="A1251" s="79">
        <v>15762341</v>
      </c>
      <c r="B1251" s="83" t="s">
        <v>1106</v>
      </c>
      <c r="C1251" s="155">
        <v>1204</v>
      </c>
    </row>
    <row r="1252" spans="1:3">
      <c r="A1252" s="79">
        <v>15762671</v>
      </c>
      <c r="B1252" s="83" t="s">
        <v>1107</v>
      </c>
      <c r="C1252" s="155">
        <v>1204</v>
      </c>
    </row>
    <row r="1253" spans="1:3">
      <c r="A1253" s="79">
        <v>15762701</v>
      </c>
      <c r="B1253" s="83" t="s">
        <v>11387</v>
      </c>
      <c r="C1253" s="155">
        <v>1204</v>
      </c>
    </row>
    <row r="1254" spans="1:3">
      <c r="A1254" s="79">
        <v>15762821</v>
      </c>
      <c r="B1254" s="78" t="s">
        <v>1108</v>
      </c>
      <c r="C1254" s="155">
        <v>1204</v>
      </c>
    </row>
    <row r="1255" spans="1:3">
      <c r="A1255" s="79">
        <v>15763001</v>
      </c>
      <c r="B1255" s="78" t="s">
        <v>1109</v>
      </c>
      <c r="C1255" s="155">
        <v>958</v>
      </c>
    </row>
    <row r="1256" spans="1:3">
      <c r="A1256" s="79">
        <v>15763141</v>
      </c>
      <c r="B1256" s="83" t="s">
        <v>1110</v>
      </c>
      <c r="C1256" s="155">
        <v>1264</v>
      </c>
    </row>
    <row r="1257" spans="1:3">
      <c r="A1257" s="79">
        <v>15763341</v>
      </c>
      <c r="B1257" s="83" t="s">
        <v>1111</v>
      </c>
      <c r="C1257" s="155">
        <v>1264</v>
      </c>
    </row>
    <row r="1258" spans="1:3">
      <c r="A1258" s="79">
        <v>15763671</v>
      </c>
      <c r="B1258" s="83" t="s">
        <v>1112</v>
      </c>
      <c r="C1258" s="155">
        <v>1264</v>
      </c>
    </row>
    <row r="1259" spans="1:3">
      <c r="A1259" s="79">
        <v>15763701</v>
      </c>
      <c r="B1259" s="83" t="s">
        <v>11388</v>
      </c>
      <c r="C1259" s="155">
        <v>1264</v>
      </c>
    </row>
    <row r="1260" spans="1:3">
      <c r="A1260" s="79">
        <v>15763821</v>
      </c>
      <c r="B1260" s="78" t="s">
        <v>1113</v>
      </c>
      <c r="C1260" s="155">
        <v>1264</v>
      </c>
    </row>
    <row r="1261" spans="1:3">
      <c r="A1261" s="79">
        <v>15769001</v>
      </c>
      <c r="B1261" s="78" t="s">
        <v>11389</v>
      </c>
      <c r="C1261" s="155">
        <v>301</v>
      </c>
    </row>
    <row r="1262" spans="1:3">
      <c r="A1262" s="79">
        <v>15769141</v>
      </c>
      <c r="B1262" s="83" t="s">
        <v>11390</v>
      </c>
      <c r="C1262" s="155">
        <v>397</v>
      </c>
    </row>
    <row r="1263" spans="1:3">
      <c r="A1263" s="79">
        <v>15769671</v>
      </c>
      <c r="B1263" s="83" t="s">
        <v>11391</v>
      </c>
      <c r="C1263" s="155">
        <v>397</v>
      </c>
    </row>
    <row r="1264" spans="1:3">
      <c r="A1264" s="79">
        <v>15769821</v>
      </c>
      <c r="B1264" s="78" t="s">
        <v>11392</v>
      </c>
      <c r="C1264" s="155">
        <v>397</v>
      </c>
    </row>
    <row r="1265" spans="1:3">
      <c r="A1265" s="79">
        <v>15769831</v>
      </c>
      <c r="B1265" s="83" t="s">
        <v>11393</v>
      </c>
      <c r="C1265" s="155">
        <v>386</v>
      </c>
    </row>
    <row r="1266" spans="1:3">
      <c r="A1266" s="79">
        <v>15769921</v>
      </c>
      <c r="B1266" s="83" t="s">
        <v>11394</v>
      </c>
      <c r="C1266" s="155">
        <v>397</v>
      </c>
    </row>
    <row r="1267" spans="1:3">
      <c r="A1267" s="79">
        <v>15862001</v>
      </c>
      <c r="B1267" s="83" t="s">
        <v>1114</v>
      </c>
      <c r="C1267" s="155">
        <v>508</v>
      </c>
    </row>
    <row r="1268" spans="1:3">
      <c r="A1268" s="79">
        <v>15862141</v>
      </c>
      <c r="B1268" s="83" t="s">
        <v>1115</v>
      </c>
      <c r="C1268" s="155">
        <v>669</v>
      </c>
    </row>
    <row r="1269" spans="1:3">
      <c r="A1269" s="84">
        <v>15862251</v>
      </c>
      <c r="B1269" s="78" t="s">
        <v>1116</v>
      </c>
      <c r="C1269" s="155">
        <v>669</v>
      </c>
    </row>
    <row r="1270" spans="1:3">
      <c r="A1270" s="79">
        <v>15862341</v>
      </c>
      <c r="B1270" s="83" t="s">
        <v>1117</v>
      </c>
      <c r="C1270" s="155">
        <v>669</v>
      </c>
    </row>
    <row r="1271" spans="1:3">
      <c r="A1271" s="79">
        <v>15862671</v>
      </c>
      <c r="B1271" s="83" t="s">
        <v>1118</v>
      </c>
      <c r="C1271" s="155">
        <v>669</v>
      </c>
    </row>
    <row r="1272" spans="1:3">
      <c r="A1272" s="79">
        <v>15862701</v>
      </c>
      <c r="B1272" s="83" t="s">
        <v>11395</v>
      </c>
      <c r="C1272" s="155">
        <v>669</v>
      </c>
    </row>
    <row r="1273" spans="1:3">
      <c r="A1273" s="79">
        <v>15862821</v>
      </c>
      <c r="B1273" s="83" t="s">
        <v>1119</v>
      </c>
      <c r="C1273" s="155">
        <v>669</v>
      </c>
    </row>
    <row r="1274" spans="1:3">
      <c r="A1274" s="79">
        <v>15864001</v>
      </c>
      <c r="B1274" s="83" t="s">
        <v>1114</v>
      </c>
      <c r="C1274" s="155">
        <v>508</v>
      </c>
    </row>
    <row r="1275" spans="1:3">
      <c r="A1275" s="79">
        <v>15864821</v>
      </c>
      <c r="B1275" s="83" t="s">
        <v>1119</v>
      </c>
      <c r="C1275" s="155">
        <v>669</v>
      </c>
    </row>
    <row r="1276" spans="1:3">
      <c r="A1276" s="79">
        <v>15865001</v>
      </c>
      <c r="B1276" s="83" t="s">
        <v>11396</v>
      </c>
      <c r="C1276" s="155">
        <v>508</v>
      </c>
    </row>
    <row r="1277" spans="1:3">
      <c r="A1277" s="79">
        <v>15865141</v>
      </c>
      <c r="B1277" s="83" t="s">
        <v>11397</v>
      </c>
      <c r="C1277" s="155">
        <v>669</v>
      </c>
    </row>
    <row r="1278" spans="1:3">
      <c r="A1278" s="79">
        <v>15865671</v>
      </c>
      <c r="B1278" s="83" t="s">
        <v>11398</v>
      </c>
      <c r="C1278" s="155">
        <v>669</v>
      </c>
    </row>
    <row r="1279" spans="1:3">
      <c r="A1279" s="79">
        <v>15865821</v>
      </c>
      <c r="B1279" s="83" t="s">
        <v>11399</v>
      </c>
      <c r="C1279" s="155">
        <v>669</v>
      </c>
    </row>
    <row r="1280" spans="1:3">
      <c r="A1280" s="79">
        <v>15865831</v>
      </c>
      <c r="B1280" s="83" t="s">
        <v>11400</v>
      </c>
      <c r="C1280" s="155">
        <v>644</v>
      </c>
    </row>
    <row r="1281" spans="1:3">
      <c r="A1281" s="79">
        <v>15865921</v>
      </c>
      <c r="B1281" s="83" t="s">
        <v>11401</v>
      </c>
      <c r="C1281" s="155">
        <v>669</v>
      </c>
    </row>
    <row r="1282" spans="1:3">
      <c r="A1282" s="84">
        <v>15930181</v>
      </c>
      <c r="B1282" s="78" t="s">
        <v>1120</v>
      </c>
      <c r="C1282" s="155">
        <v>398</v>
      </c>
    </row>
    <row r="1283" spans="1:3">
      <c r="A1283" s="84">
        <v>15934001</v>
      </c>
      <c r="B1283" s="78" t="s">
        <v>1121</v>
      </c>
      <c r="C1283" s="155">
        <v>207</v>
      </c>
    </row>
    <row r="1284" spans="1:3">
      <c r="A1284" s="84">
        <v>15934141</v>
      </c>
      <c r="B1284" s="78" t="s">
        <v>1122</v>
      </c>
      <c r="C1284" s="155">
        <v>273</v>
      </c>
    </row>
    <row r="1285" spans="1:3">
      <c r="A1285" s="84">
        <v>15934671</v>
      </c>
      <c r="B1285" s="78" t="s">
        <v>1123</v>
      </c>
      <c r="C1285" s="155">
        <v>273</v>
      </c>
    </row>
    <row r="1286" spans="1:3">
      <c r="A1286" s="84">
        <v>15934821</v>
      </c>
      <c r="B1286" s="78" t="s">
        <v>1124</v>
      </c>
      <c r="C1286" s="155">
        <v>273</v>
      </c>
    </row>
    <row r="1287" spans="1:3">
      <c r="A1287" s="84">
        <v>15934831</v>
      </c>
      <c r="B1287" s="78" t="s">
        <v>1125</v>
      </c>
      <c r="C1287" s="155">
        <v>262</v>
      </c>
    </row>
    <row r="1288" spans="1:3">
      <c r="A1288" s="84">
        <v>15934921</v>
      </c>
      <c r="B1288" s="78" t="s">
        <v>11402</v>
      </c>
      <c r="C1288" s="155">
        <v>273</v>
      </c>
    </row>
    <row r="1289" spans="1:3">
      <c r="A1289" s="84">
        <v>15936181</v>
      </c>
      <c r="B1289" s="78" t="s">
        <v>1126</v>
      </c>
      <c r="C1289" s="155">
        <v>398</v>
      </c>
    </row>
    <row r="1290" spans="1:3">
      <c r="A1290" s="84">
        <v>15974181</v>
      </c>
      <c r="B1290" s="78" t="s">
        <v>1127</v>
      </c>
      <c r="C1290" s="155">
        <v>200</v>
      </c>
    </row>
    <row r="1291" spans="1:3">
      <c r="A1291" s="84">
        <v>15977181</v>
      </c>
      <c r="B1291" s="78" t="s">
        <v>1128</v>
      </c>
      <c r="C1291" s="155">
        <v>216</v>
      </c>
    </row>
    <row r="1292" spans="1:3">
      <c r="A1292" s="84">
        <v>15981181</v>
      </c>
      <c r="B1292" s="78" t="s">
        <v>1129</v>
      </c>
      <c r="C1292" s="155">
        <v>329</v>
      </c>
    </row>
    <row r="1293" spans="1:3">
      <c r="A1293" s="84">
        <v>15984181</v>
      </c>
      <c r="B1293" s="78" t="s">
        <v>1130</v>
      </c>
      <c r="C1293" s="155">
        <v>317</v>
      </c>
    </row>
    <row r="1294" spans="1:3">
      <c r="A1294" s="84">
        <v>16181181</v>
      </c>
      <c r="B1294" s="78" t="s">
        <v>1131</v>
      </c>
      <c r="C1294" s="155">
        <v>108</v>
      </c>
    </row>
    <row r="1295" spans="1:3">
      <c r="A1295" s="79">
        <v>16182181</v>
      </c>
      <c r="B1295" s="83" t="s">
        <v>1132</v>
      </c>
      <c r="C1295" s="155">
        <v>316</v>
      </c>
    </row>
    <row r="1296" spans="1:3">
      <c r="A1296" s="102">
        <v>16320001</v>
      </c>
      <c r="B1296" s="78" t="s">
        <v>1133</v>
      </c>
      <c r="C1296" s="155">
        <v>467</v>
      </c>
    </row>
    <row r="1297" spans="1:3">
      <c r="A1297" s="85">
        <v>16320251</v>
      </c>
      <c r="B1297" s="19" t="s">
        <v>1134</v>
      </c>
      <c r="C1297" s="155">
        <v>616</v>
      </c>
    </row>
    <row r="1298" spans="1:3">
      <c r="A1298" s="85">
        <v>16320341</v>
      </c>
      <c r="B1298" s="19" t="s">
        <v>1135</v>
      </c>
      <c r="C1298" s="155">
        <v>616</v>
      </c>
    </row>
    <row r="1299" spans="1:3">
      <c r="A1299" s="102">
        <v>16320821</v>
      </c>
      <c r="B1299" s="78" t="s">
        <v>1136</v>
      </c>
      <c r="C1299" s="155">
        <v>616</v>
      </c>
    </row>
    <row r="1300" spans="1:3">
      <c r="A1300" s="102">
        <v>16320831</v>
      </c>
      <c r="B1300" s="78" t="s">
        <v>1137</v>
      </c>
      <c r="C1300" s="155">
        <v>593</v>
      </c>
    </row>
    <row r="1301" spans="1:3">
      <c r="A1301" s="102">
        <v>16325000</v>
      </c>
      <c r="B1301" s="78" t="s">
        <v>1138</v>
      </c>
      <c r="C1301" s="155">
        <v>132</v>
      </c>
    </row>
    <row r="1302" spans="1:3">
      <c r="A1302" s="85">
        <v>16325250</v>
      </c>
      <c r="B1302" s="19" t="s">
        <v>1139</v>
      </c>
      <c r="C1302" s="155">
        <v>175</v>
      </c>
    </row>
    <row r="1303" spans="1:3">
      <c r="A1303" s="85">
        <v>16325340</v>
      </c>
      <c r="B1303" s="19" t="s">
        <v>1140</v>
      </c>
      <c r="C1303" s="155">
        <v>175</v>
      </c>
    </row>
    <row r="1304" spans="1:3">
      <c r="A1304" s="102">
        <v>16325820</v>
      </c>
      <c r="B1304" s="78" t="s">
        <v>1141</v>
      </c>
      <c r="C1304" s="155">
        <v>175</v>
      </c>
    </row>
    <row r="1305" spans="1:3">
      <c r="A1305" s="102">
        <v>16325830</v>
      </c>
      <c r="B1305" s="78" t="s">
        <v>1142</v>
      </c>
      <c r="C1305" s="155">
        <v>168</v>
      </c>
    </row>
    <row r="1306" spans="1:3">
      <c r="A1306" s="102">
        <v>16502001</v>
      </c>
      <c r="B1306" s="83" t="s">
        <v>1143</v>
      </c>
      <c r="C1306" s="41">
        <v>1005</v>
      </c>
    </row>
    <row r="1307" spans="1:3">
      <c r="A1307" s="84">
        <v>16502001</v>
      </c>
      <c r="B1307" s="78" t="s">
        <v>1144</v>
      </c>
      <c r="C1307" s="155">
        <v>1247</v>
      </c>
    </row>
    <row r="1308" spans="1:3">
      <c r="A1308" s="84">
        <v>16502251</v>
      </c>
      <c r="B1308" s="78" t="s">
        <v>1145</v>
      </c>
      <c r="C1308" s="155">
        <v>1646</v>
      </c>
    </row>
    <row r="1309" spans="1:3">
      <c r="A1309" s="84">
        <v>16502341</v>
      </c>
      <c r="B1309" s="78" t="s">
        <v>1146</v>
      </c>
      <c r="C1309" s="155">
        <v>1646</v>
      </c>
    </row>
    <row r="1310" spans="1:3">
      <c r="A1310" s="102">
        <v>16502821</v>
      </c>
      <c r="B1310" s="83" t="s">
        <v>1143</v>
      </c>
      <c r="C1310" s="41">
        <v>1327</v>
      </c>
    </row>
    <row r="1311" spans="1:3">
      <c r="A1311" s="84">
        <v>16502821</v>
      </c>
      <c r="B1311" s="78" t="s">
        <v>1147</v>
      </c>
      <c r="C1311" s="155">
        <v>1646</v>
      </c>
    </row>
    <row r="1312" spans="1:3">
      <c r="A1312" s="102">
        <v>16502831</v>
      </c>
      <c r="B1312" s="83" t="s">
        <v>1143</v>
      </c>
      <c r="C1312" s="41">
        <v>1276</v>
      </c>
    </row>
    <row r="1313" spans="1:3">
      <c r="A1313" s="84">
        <v>16502831</v>
      </c>
      <c r="B1313" s="78" t="s">
        <v>1148</v>
      </c>
      <c r="C1313" s="155">
        <v>1584</v>
      </c>
    </row>
    <row r="1314" spans="1:3">
      <c r="A1314" s="102">
        <v>16505001</v>
      </c>
      <c r="B1314" s="78" t="s">
        <v>1149</v>
      </c>
      <c r="C1314" s="155">
        <v>1116</v>
      </c>
    </row>
    <row r="1315" spans="1:3">
      <c r="A1315" s="85">
        <v>16505251</v>
      </c>
      <c r="B1315" s="19" t="s">
        <v>1150</v>
      </c>
      <c r="C1315" s="155">
        <v>1471</v>
      </c>
    </row>
    <row r="1316" spans="1:3">
      <c r="A1316" s="85">
        <v>16505341</v>
      </c>
      <c r="B1316" s="19" t="s">
        <v>1151</v>
      </c>
      <c r="C1316" s="155">
        <v>1471</v>
      </c>
    </row>
    <row r="1317" spans="1:3">
      <c r="A1317" s="102">
        <v>16505821</v>
      </c>
      <c r="B1317" s="78" t="s">
        <v>1152</v>
      </c>
      <c r="C1317" s="155">
        <v>1471</v>
      </c>
    </row>
    <row r="1318" spans="1:3">
      <c r="A1318" s="102">
        <v>16505831</v>
      </c>
      <c r="B1318" s="78" t="s">
        <v>1153</v>
      </c>
      <c r="C1318" s="155">
        <v>1416</v>
      </c>
    </row>
    <row r="1319" spans="1:3">
      <c r="A1319" s="84">
        <v>16508001</v>
      </c>
      <c r="B1319" s="78" t="s">
        <v>1154</v>
      </c>
      <c r="C1319" s="155">
        <v>766</v>
      </c>
    </row>
    <row r="1320" spans="1:3">
      <c r="A1320" s="85">
        <v>16508251</v>
      </c>
      <c r="B1320" s="19" t="s">
        <v>1155</v>
      </c>
      <c r="C1320" s="155">
        <v>1010</v>
      </c>
    </row>
    <row r="1321" spans="1:3">
      <c r="A1321" s="85">
        <v>16508341</v>
      </c>
      <c r="B1321" s="19" t="s">
        <v>1156</v>
      </c>
      <c r="C1321" s="155">
        <v>1010</v>
      </c>
    </row>
    <row r="1322" spans="1:3">
      <c r="A1322" s="84">
        <v>16508821</v>
      </c>
      <c r="B1322" s="78" t="s">
        <v>1157</v>
      </c>
      <c r="C1322" s="155">
        <v>1010</v>
      </c>
    </row>
    <row r="1323" spans="1:3">
      <c r="A1323" s="84">
        <v>16508831</v>
      </c>
      <c r="B1323" s="78" t="s">
        <v>1158</v>
      </c>
      <c r="C1323" s="155">
        <v>972</v>
      </c>
    </row>
    <row r="1324" spans="1:3">
      <c r="A1324" s="102">
        <v>16513001</v>
      </c>
      <c r="B1324" s="78" t="s">
        <v>1159</v>
      </c>
      <c r="C1324" s="155">
        <v>1761</v>
      </c>
    </row>
    <row r="1325" spans="1:3">
      <c r="A1325" s="85">
        <v>16513251</v>
      </c>
      <c r="B1325" s="19" t="s">
        <v>1160</v>
      </c>
      <c r="C1325" s="155">
        <v>2324</v>
      </c>
    </row>
    <row r="1326" spans="1:3">
      <c r="A1326" s="85">
        <v>16513341</v>
      </c>
      <c r="B1326" s="19" t="s">
        <v>1161</v>
      </c>
      <c r="C1326" s="155">
        <v>2324</v>
      </c>
    </row>
    <row r="1327" spans="1:3">
      <c r="A1327" s="102">
        <v>16513821</v>
      </c>
      <c r="B1327" s="78" t="s">
        <v>1162</v>
      </c>
      <c r="C1327" s="155">
        <v>2324</v>
      </c>
    </row>
    <row r="1328" spans="1:3">
      <c r="A1328" s="102">
        <v>16513831</v>
      </c>
      <c r="B1328" s="78" t="s">
        <v>1163</v>
      </c>
      <c r="C1328" s="155">
        <v>2234</v>
      </c>
    </row>
    <row r="1329" spans="1:3">
      <c r="A1329" s="79">
        <v>16514001</v>
      </c>
      <c r="B1329" s="78" t="s">
        <v>1164</v>
      </c>
      <c r="C1329" s="155">
        <v>1761</v>
      </c>
    </row>
    <row r="1330" spans="1:3">
      <c r="A1330" s="85">
        <v>16514251</v>
      </c>
      <c r="B1330" s="19" t="s">
        <v>1165</v>
      </c>
      <c r="C1330" s="155">
        <v>2324</v>
      </c>
    </row>
    <row r="1331" spans="1:3">
      <c r="A1331" s="85">
        <v>16514341</v>
      </c>
      <c r="B1331" s="19" t="s">
        <v>1166</v>
      </c>
      <c r="C1331" s="155">
        <v>2324</v>
      </c>
    </row>
    <row r="1332" spans="1:3">
      <c r="A1332" s="79">
        <v>16514821</v>
      </c>
      <c r="B1332" s="78" t="s">
        <v>1167</v>
      </c>
      <c r="C1332" s="155">
        <v>2324</v>
      </c>
    </row>
    <row r="1333" spans="1:3">
      <c r="A1333" s="79">
        <v>16514831</v>
      </c>
      <c r="B1333" s="78" t="s">
        <v>1168</v>
      </c>
      <c r="C1333" s="155">
        <v>2234</v>
      </c>
    </row>
    <row r="1334" spans="1:3">
      <c r="A1334" s="79">
        <v>16515001</v>
      </c>
      <c r="B1334" s="78" t="s">
        <v>1169</v>
      </c>
      <c r="C1334" s="155">
        <v>1081</v>
      </c>
    </row>
    <row r="1335" spans="1:3">
      <c r="A1335" s="85">
        <v>16515251</v>
      </c>
      <c r="B1335" s="19" t="s">
        <v>1170</v>
      </c>
      <c r="C1335" s="155">
        <v>1425</v>
      </c>
    </row>
    <row r="1336" spans="1:3">
      <c r="A1336" s="85">
        <v>16515341</v>
      </c>
      <c r="B1336" s="19" t="s">
        <v>1171</v>
      </c>
      <c r="C1336" s="155">
        <v>1425</v>
      </c>
    </row>
    <row r="1337" spans="1:3">
      <c r="A1337" s="79">
        <v>16515821</v>
      </c>
      <c r="B1337" s="78" t="s">
        <v>1172</v>
      </c>
      <c r="C1337" s="155">
        <v>1425</v>
      </c>
    </row>
    <row r="1338" spans="1:3">
      <c r="A1338" s="79">
        <v>16515831</v>
      </c>
      <c r="B1338" s="78" t="s">
        <v>1173</v>
      </c>
      <c r="C1338" s="155">
        <v>1371</v>
      </c>
    </row>
    <row r="1339" spans="1:3">
      <c r="A1339" s="79">
        <v>16516001</v>
      </c>
      <c r="B1339" s="78" t="s">
        <v>1174</v>
      </c>
      <c r="C1339" s="155">
        <v>1028</v>
      </c>
    </row>
    <row r="1340" spans="1:3">
      <c r="A1340" s="85">
        <v>16516251</v>
      </c>
      <c r="B1340" s="19" t="s">
        <v>1175</v>
      </c>
      <c r="C1340" s="155">
        <v>1358</v>
      </c>
    </row>
    <row r="1341" spans="1:3">
      <c r="A1341" s="85">
        <v>16516341</v>
      </c>
      <c r="B1341" s="19" t="s">
        <v>1176</v>
      </c>
      <c r="C1341" s="155">
        <v>1358</v>
      </c>
    </row>
    <row r="1342" spans="1:3">
      <c r="A1342" s="79">
        <v>16516821</v>
      </c>
      <c r="B1342" s="78" t="s">
        <v>1177</v>
      </c>
      <c r="C1342" s="155">
        <v>1358</v>
      </c>
    </row>
    <row r="1343" spans="1:3">
      <c r="A1343" s="79">
        <v>16516831</v>
      </c>
      <c r="B1343" s="78" t="s">
        <v>1178</v>
      </c>
      <c r="C1343" s="155">
        <v>1308</v>
      </c>
    </row>
    <row r="1344" spans="1:3">
      <c r="A1344" s="79">
        <v>16518001</v>
      </c>
      <c r="B1344" s="78" t="s">
        <v>1179</v>
      </c>
      <c r="C1344" s="155">
        <v>1186</v>
      </c>
    </row>
    <row r="1345" spans="1:3">
      <c r="A1345" s="85">
        <v>16518251</v>
      </c>
      <c r="B1345" s="19" t="s">
        <v>1180</v>
      </c>
      <c r="C1345" s="155">
        <v>1564</v>
      </c>
    </row>
    <row r="1346" spans="1:3">
      <c r="A1346" s="85">
        <v>16518341</v>
      </c>
      <c r="B1346" s="19" t="s">
        <v>1181</v>
      </c>
      <c r="C1346" s="155">
        <v>1564</v>
      </c>
    </row>
    <row r="1347" spans="1:3">
      <c r="A1347" s="79">
        <v>16518821</v>
      </c>
      <c r="B1347" s="78" t="s">
        <v>1182</v>
      </c>
      <c r="C1347" s="155">
        <v>1564</v>
      </c>
    </row>
    <row r="1348" spans="1:3">
      <c r="A1348" s="79">
        <v>16518831</v>
      </c>
      <c r="B1348" s="78" t="s">
        <v>1183</v>
      </c>
      <c r="C1348" s="155">
        <v>1507</v>
      </c>
    </row>
    <row r="1349" spans="1:3">
      <c r="A1349" s="102">
        <v>16532001</v>
      </c>
      <c r="B1349" s="78" t="s">
        <v>1184</v>
      </c>
      <c r="C1349" s="155">
        <v>1510</v>
      </c>
    </row>
    <row r="1350" spans="1:3">
      <c r="A1350" s="85">
        <v>16532251</v>
      </c>
      <c r="B1350" s="19" t="s">
        <v>1185</v>
      </c>
      <c r="C1350" s="155">
        <v>1992</v>
      </c>
    </row>
    <row r="1351" spans="1:3">
      <c r="A1351" s="85">
        <v>16532341</v>
      </c>
      <c r="B1351" s="19" t="s">
        <v>1186</v>
      </c>
      <c r="C1351" s="155">
        <v>1992</v>
      </c>
    </row>
    <row r="1352" spans="1:3">
      <c r="A1352" s="102">
        <v>16532821</v>
      </c>
      <c r="B1352" s="78" t="s">
        <v>1187</v>
      </c>
      <c r="C1352" s="155">
        <v>1992</v>
      </c>
    </row>
    <row r="1353" spans="1:3">
      <c r="A1353" s="102">
        <v>16532831</v>
      </c>
      <c r="B1353" s="78" t="s">
        <v>1188</v>
      </c>
      <c r="C1353" s="155">
        <v>1918</v>
      </c>
    </row>
    <row r="1354" spans="1:3">
      <c r="A1354" s="79">
        <v>16534001</v>
      </c>
      <c r="B1354" s="78" t="s">
        <v>1189</v>
      </c>
      <c r="C1354" s="155">
        <v>1510</v>
      </c>
    </row>
    <row r="1355" spans="1:3">
      <c r="A1355" s="85">
        <v>16534251</v>
      </c>
      <c r="B1355" s="19" t="s">
        <v>1190</v>
      </c>
      <c r="C1355" s="155">
        <v>1992</v>
      </c>
    </row>
    <row r="1356" spans="1:3">
      <c r="A1356" s="85">
        <v>16534341</v>
      </c>
      <c r="B1356" s="19" t="s">
        <v>1191</v>
      </c>
      <c r="C1356" s="155">
        <v>1992</v>
      </c>
    </row>
    <row r="1357" spans="1:3">
      <c r="A1357" s="79">
        <v>16534821</v>
      </c>
      <c r="B1357" s="78" t="s">
        <v>1192</v>
      </c>
      <c r="C1357" s="155">
        <v>1992</v>
      </c>
    </row>
    <row r="1358" spans="1:3">
      <c r="A1358" s="79">
        <v>16534831</v>
      </c>
      <c r="B1358" s="78" t="s">
        <v>1193</v>
      </c>
      <c r="C1358" s="155">
        <v>1918</v>
      </c>
    </row>
    <row r="1359" spans="1:3">
      <c r="A1359" s="79">
        <v>16535001</v>
      </c>
      <c r="B1359" s="78" t="s">
        <v>1194</v>
      </c>
      <c r="C1359" s="155">
        <v>1409</v>
      </c>
    </row>
    <row r="1360" spans="1:3">
      <c r="A1360" s="85">
        <v>16535251</v>
      </c>
      <c r="B1360" s="19" t="s">
        <v>1195</v>
      </c>
      <c r="C1360" s="155">
        <v>1858</v>
      </c>
    </row>
    <row r="1361" spans="1:3">
      <c r="A1361" s="85">
        <v>16535341</v>
      </c>
      <c r="B1361" s="19" t="s">
        <v>1196</v>
      </c>
      <c r="C1361" s="155">
        <v>1858</v>
      </c>
    </row>
    <row r="1362" spans="1:3">
      <c r="A1362" s="79">
        <v>16535821</v>
      </c>
      <c r="B1362" s="78" t="s">
        <v>1197</v>
      </c>
      <c r="C1362" s="155">
        <v>1858</v>
      </c>
    </row>
    <row r="1363" spans="1:3">
      <c r="A1363" s="79">
        <v>16535831</v>
      </c>
      <c r="B1363" s="78" t="s">
        <v>1198</v>
      </c>
      <c r="C1363" s="155">
        <v>1788</v>
      </c>
    </row>
    <row r="1364" spans="1:3">
      <c r="A1364" s="79">
        <v>16536001</v>
      </c>
      <c r="B1364" s="78" t="s">
        <v>1199</v>
      </c>
      <c r="C1364" s="155">
        <v>1409</v>
      </c>
    </row>
    <row r="1365" spans="1:3">
      <c r="A1365" s="85">
        <v>16536251</v>
      </c>
      <c r="B1365" s="19" t="s">
        <v>1200</v>
      </c>
      <c r="C1365" s="155">
        <v>1858</v>
      </c>
    </row>
    <row r="1366" spans="1:3">
      <c r="A1366" s="85">
        <v>16536341</v>
      </c>
      <c r="B1366" s="19" t="s">
        <v>1201</v>
      </c>
      <c r="C1366" s="155">
        <v>1858</v>
      </c>
    </row>
    <row r="1367" spans="1:3">
      <c r="A1367" s="79">
        <v>16536821</v>
      </c>
      <c r="B1367" s="78" t="s">
        <v>1202</v>
      </c>
      <c r="C1367" s="155">
        <v>1858</v>
      </c>
    </row>
    <row r="1368" spans="1:3">
      <c r="A1368" s="79">
        <v>16536831</v>
      </c>
      <c r="B1368" s="78" t="s">
        <v>1203</v>
      </c>
      <c r="C1368" s="155">
        <v>1788</v>
      </c>
    </row>
    <row r="1369" spans="1:3">
      <c r="A1369" s="102">
        <v>16541001</v>
      </c>
      <c r="B1369" s="78" t="s">
        <v>1204</v>
      </c>
      <c r="C1369" s="155">
        <v>553</v>
      </c>
    </row>
    <row r="1370" spans="1:3">
      <c r="A1370" s="85">
        <v>16541251</v>
      </c>
      <c r="B1370" s="19" t="s">
        <v>1205</v>
      </c>
      <c r="C1370" s="155">
        <v>729</v>
      </c>
    </row>
    <row r="1371" spans="1:3">
      <c r="A1371" s="85">
        <v>16541341</v>
      </c>
      <c r="B1371" s="19" t="s">
        <v>1206</v>
      </c>
      <c r="C1371" s="155">
        <v>729</v>
      </c>
    </row>
    <row r="1372" spans="1:3">
      <c r="A1372" s="102">
        <v>16541821</v>
      </c>
      <c r="B1372" s="78" t="s">
        <v>1207</v>
      </c>
      <c r="C1372" s="155">
        <v>729</v>
      </c>
    </row>
    <row r="1373" spans="1:3">
      <c r="A1373" s="102">
        <v>16541831</v>
      </c>
      <c r="B1373" s="78" t="s">
        <v>1208</v>
      </c>
      <c r="C1373" s="155">
        <v>703</v>
      </c>
    </row>
    <row r="1374" spans="1:3">
      <c r="A1374" s="79">
        <v>16549181</v>
      </c>
      <c r="B1374" s="78" t="s">
        <v>1209</v>
      </c>
      <c r="C1374" s="155">
        <v>1786</v>
      </c>
    </row>
    <row r="1375" spans="1:3">
      <c r="A1375" s="79">
        <v>16555001</v>
      </c>
      <c r="B1375" s="78" t="s">
        <v>1210</v>
      </c>
      <c r="C1375" s="155">
        <v>3847</v>
      </c>
    </row>
    <row r="1376" spans="1:3">
      <c r="A1376" s="85">
        <v>16555251</v>
      </c>
      <c r="B1376" s="19" t="s">
        <v>1211</v>
      </c>
      <c r="C1376" s="155">
        <v>5077</v>
      </c>
    </row>
    <row r="1377" spans="1:3">
      <c r="A1377" s="85">
        <v>16555341</v>
      </c>
      <c r="B1377" s="19" t="s">
        <v>1212</v>
      </c>
      <c r="C1377" s="155">
        <v>5077</v>
      </c>
    </row>
    <row r="1378" spans="1:3">
      <c r="A1378" s="79">
        <v>16555821</v>
      </c>
      <c r="B1378" s="78" t="s">
        <v>1213</v>
      </c>
      <c r="C1378" s="155">
        <v>5077</v>
      </c>
    </row>
    <row r="1379" spans="1:3">
      <c r="A1379" s="79">
        <v>16555831</v>
      </c>
      <c r="B1379" s="78" t="s">
        <v>1214</v>
      </c>
      <c r="C1379" s="155">
        <v>4884</v>
      </c>
    </row>
    <row r="1380" spans="1:3">
      <c r="A1380" s="79">
        <v>16556001</v>
      </c>
      <c r="B1380" s="78" t="s">
        <v>1215</v>
      </c>
      <c r="C1380" s="155">
        <v>2861</v>
      </c>
    </row>
    <row r="1381" spans="1:3">
      <c r="A1381" s="85">
        <v>16556251</v>
      </c>
      <c r="B1381" s="19" t="s">
        <v>1216</v>
      </c>
      <c r="C1381" s="155">
        <v>3777</v>
      </c>
    </row>
    <row r="1382" spans="1:3">
      <c r="A1382" s="85">
        <v>16556341</v>
      </c>
      <c r="B1382" s="19" t="s">
        <v>1217</v>
      </c>
      <c r="C1382" s="155">
        <v>3777</v>
      </c>
    </row>
    <row r="1383" spans="1:3">
      <c r="A1383" s="79">
        <v>16556821</v>
      </c>
      <c r="B1383" s="78" t="s">
        <v>1218</v>
      </c>
      <c r="C1383" s="155">
        <v>3777</v>
      </c>
    </row>
    <row r="1384" spans="1:3">
      <c r="A1384" s="79">
        <v>16556831</v>
      </c>
      <c r="B1384" s="78" t="s">
        <v>1219</v>
      </c>
      <c r="C1384" s="155">
        <v>3632</v>
      </c>
    </row>
    <row r="1385" spans="1:3">
      <c r="A1385" s="79">
        <v>16561001</v>
      </c>
      <c r="B1385" s="78" t="s">
        <v>1220</v>
      </c>
      <c r="C1385" s="155">
        <v>2861</v>
      </c>
    </row>
    <row r="1386" spans="1:3">
      <c r="A1386" s="85">
        <v>16561251</v>
      </c>
      <c r="B1386" s="19" t="s">
        <v>1221</v>
      </c>
      <c r="C1386" s="155">
        <v>3777</v>
      </c>
    </row>
    <row r="1387" spans="1:3">
      <c r="A1387" s="85">
        <v>16561341</v>
      </c>
      <c r="B1387" s="19" t="s">
        <v>1222</v>
      </c>
      <c r="C1387" s="155">
        <v>3777</v>
      </c>
    </row>
    <row r="1388" spans="1:3">
      <c r="A1388" s="79">
        <v>16561821</v>
      </c>
      <c r="B1388" s="78" t="s">
        <v>1223</v>
      </c>
      <c r="C1388" s="155">
        <v>3777</v>
      </c>
    </row>
    <row r="1389" spans="1:3">
      <c r="A1389" s="79">
        <v>16561831</v>
      </c>
      <c r="B1389" s="78" t="s">
        <v>1224</v>
      </c>
      <c r="C1389" s="155">
        <v>3632</v>
      </c>
    </row>
    <row r="1390" spans="1:3">
      <c r="A1390" s="79">
        <v>16562001</v>
      </c>
      <c r="B1390" s="78" t="s">
        <v>1225</v>
      </c>
      <c r="C1390" s="155">
        <v>6345</v>
      </c>
    </row>
    <row r="1391" spans="1:3">
      <c r="A1391" s="85">
        <v>16562251</v>
      </c>
      <c r="B1391" s="19" t="s">
        <v>1226</v>
      </c>
      <c r="C1391" s="155">
        <v>8372</v>
      </c>
    </row>
    <row r="1392" spans="1:3">
      <c r="A1392" s="85">
        <v>16562341</v>
      </c>
      <c r="B1392" s="19" t="s">
        <v>1227</v>
      </c>
      <c r="C1392" s="155">
        <v>8372</v>
      </c>
    </row>
    <row r="1393" spans="1:3">
      <c r="A1393" s="79">
        <v>16562821</v>
      </c>
      <c r="B1393" s="78" t="s">
        <v>1228</v>
      </c>
      <c r="C1393" s="155">
        <v>8372</v>
      </c>
    </row>
    <row r="1394" spans="1:3">
      <c r="A1394" s="79">
        <v>16562831</v>
      </c>
      <c r="B1394" s="78" t="s">
        <v>1229</v>
      </c>
      <c r="C1394" s="155">
        <v>8058</v>
      </c>
    </row>
    <row r="1395" spans="1:3">
      <c r="A1395" s="79">
        <v>16563001</v>
      </c>
      <c r="B1395" s="78" t="s">
        <v>1230</v>
      </c>
      <c r="C1395" s="155">
        <v>6345</v>
      </c>
    </row>
    <row r="1396" spans="1:3">
      <c r="A1396" s="85">
        <v>16563251</v>
      </c>
      <c r="B1396" s="19" t="s">
        <v>1231</v>
      </c>
      <c r="C1396" s="155">
        <v>8372</v>
      </c>
    </row>
    <row r="1397" spans="1:3">
      <c r="A1397" s="85">
        <v>16563341</v>
      </c>
      <c r="B1397" s="19" t="s">
        <v>1232</v>
      </c>
      <c r="C1397" s="155">
        <v>8372</v>
      </c>
    </row>
    <row r="1398" spans="1:3">
      <c r="A1398" s="79">
        <v>16563821</v>
      </c>
      <c r="B1398" s="78" t="s">
        <v>1233</v>
      </c>
      <c r="C1398" s="155">
        <v>8372</v>
      </c>
    </row>
    <row r="1399" spans="1:3">
      <c r="A1399" s="79">
        <v>16563831</v>
      </c>
      <c r="B1399" s="78" t="s">
        <v>1234</v>
      </c>
      <c r="C1399" s="155">
        <v>8058</v>
      </c>
    </row>
    <row r="1400" spans="1:3">
      <c r="A1400" s="79">
        <v>16574001</v>
      </c>
      <c r="B1400" s="78" t="s">
        <v>1235</v>
      </c>
      <c r="C1400" s="155">
        <v>4133</v>
      </c>
    </row>
    <row r="1401" spans="1:3">
      <c r="A1401" s="85">
        <v>16574251</v>
      </c>
      <c r="B1401" s="19" t="s">
        <v>1236</v>
      </c>
      <c r="C1401" s="155">
        <v>5456</v>
      </c>
    </row>
    <row r="1402" spans="1:3">
      <c r="A1402" s="85">
        <v>16574341</v>
      </c>
      <c r="B1402" s="19" t="s">
        <v>1237</v>
      </c>
      <c r="C1402" s="155">
        <v>5456</v>
      </c>
    </row>
    <row r="1403" spans="1:3">
      <c r="A1403" s="79">
        <v>16574821</v>
      </c>
      <c r="B1403" s="78" t="s">
        <v>1238</v>
      </c>
      <c r="C1403" s="155">
        <v>5456</v>
      </c>
    </row>
    <row r="1404" spans="1:3">
      <c r="A1404" s="79">
        <v>16574831</v>
      </c>
      <c r="B1404" s="78" t="s">
        <v>1239</v>
      </c>
      <c r="C1404" s="155">
        <v>5249</v>
      </c>
    </row>
    <row r="1405" spans="1:3">
      <c r="A1405" s="79">
        <v>16581001</v>
      </c>
      <c r="B1405" s="78" t="s">
        <v>1240</v>
      </c>
      <c r="C1405" s="155">
        <v>1352</v>
      </c>
    </row>
    <row r="1406" spans="1:3">
      <c r="A1406" s="85">
        <v>16581251</v>
      </c>
      <c r="B1406" s="19" t="s">
        <v>1241</v>
      </c>
      <c r="C1406" s="155">
        <v>1786</v>
      </c>
    </row>
    <row r="1407" spans="1:3">
      <c r="A1407" s="85">
        <v>16581341</v>
      </c>
      <c r="B1407" s="19" t="s">
        <v>1242</v>
      </c>
      <c r="C1407" s="155">
        <v>1786</v>
      </c>
    </row>
    <row r="1408" spans="1:3">
      <c r="A1408" s="79">
        <v>16581801</v>
      </c>
      <c r="B1408" s="78" t="s">
        <v>1243</v>
      </c>
      <c r="C1408" s="155">
        <v>1786</v>
      </c>
    </row>
    <row r="1409" spans="1:3">
      <c r="A1409" s="79">
        <v>16581831</v>
      </c>
      <c r="B1409" s="78" t="s">
        <v>1244</v>
      </c>
      <c r="C1409" s="155">
        <v>1718</v>
      </c>
    </row>
    <row r="1410" spans="1:3">
      <c r="A1410" s="79">
        <v>16582001</v>
      </c>
      <c r="B1410" s="78" t="s">
        <v>1245</v>
      </c>
      <c r="C1410" s="155">
        <v>1820</v>
      </c>
    </row>
    <row r="1411" spans="1:3">
      <c r="A1411" s="85">
        <v>16582251</v>
      </c>
      <c r="B1411" s="19" t="s">
        <v>1246</v>
      </c>
      <c r="C1411" s="155">
        <v>2405</v>
      </c>
    </row>
    <row r="1412" spans="1:3">
      <c r="A1412" s="85">
        <v>16582341</v>
      </c>
      <c r="B1412" s="19" t="s">
        <v>1247</v>
      </c>
      <c r="C1412" s="155">
        <v>2405</v>
      </c>
    </row>
    <row r="1413" spans="1:3">
      <c r="A1413" s="79">
        <v>16582801</v>
      </c>
      <c r="B1413" s="78" t="s">
        <v>1248</v>
      </c>
      <c r="C1413" s="155">
        <v>2405</v>
      </c>
    </row>
    <row r="1414" spans="1:3">
      <c r="A1414" s="79">
        <v>16582831</v>
      </c>
      <c r="B1414" s="78" t="s">
        <v>1249</v>
      </c>
      <c r="C1414" s="155">
        <v>2314</v>
      </c>
    </row>
    <row r="1415" spans="1:3">
      <c r="A1415" s="79">
        <v>16583001</v>
      </c>
      <c r="B1415" s="78" t="s">
        <v>1250</v>
      </c>
      <c r="C1415" s="155">
        <v>1042</v>
      </c>
    </row>
    <row r="1416" spans="1:3">
      <c r="A1416" s="85">
        <v>16583251</v>
      </c>
      <c r="B1416" s="19" t="s">
        <v>1251</v>
      </c>
      <c r="C1416" s="155">
        <v>1374</v>
      </c>
    </row>
    <row r="1417" spans="1:3">
      <c r="A1417" s="85">
        <v>16583341</v>
      </c>
      <c r="B1417" s="19" t="s">
        <v>1252</v>
      </c>
      <c r="C1417" s="155">
        <v>1374</v>
      </c>
    </row>
    <row r="1418" spans="1:3">
      <c r="A1418" s="79">
        <v>16583801</v>
      </c>
      <c r="B1418" s="78" t="s">
        <v>1253</v>
      </c>
      <c r="C1418" s="155">
        <v>1374</v>
      </c>
    </row>
    <row r="1419" spans="1:3">
      <c r="A1419" s="79">
        <v>16583831</v>
      </c>
      <c r="B1419" s="78" t="s">
        <v>1254</v>
      </c>
      <c r="C1419" s="155">
        <v>1323</v>
      </c>
    </row>
    <row r="1420" spans="1:3">
      <c r="A1420" s="79">
        <v>16584001</v>
      </c>
      <c r="B1420" s="78" t="s">
        <v>1255</v>
      </c>
      <c r="C1420" s="155">
        <v>1249</v>
      </c>
    </row>
    <row r="1421" spans="1:3">
      <c r="A1421" s="85">
        <v>16584251</v>
      </c>
      <c r="B1421" s="19" t="s">
        <v>1256</v>
      </c>
      <c r="C1421" s="155">
        <v>1648</v>
      </c>
    </row>
    <row r="1422" spans="1:3">
      <c r="A1422" s="85">
        <v>16584341</v>
      </c>
      <c r="B1422" s="19" t="s">
        <v>1257</v>
      </c>
      <c r="C1422" s="155">
        <v>1648</v>
      </c>
    </row>
    <row r="1423" spans="1:3">
      <c r="A1423" s="79">
        <v>16584801</v>
      </c>
      <c r="B1423" s="78" t="s">
        <v>1258</v>
      </c>
      <c r="C1423" s="155">
        <v>1648</v>
      </c>
    </row>
    <row r="1424" spans="1:3">
      <c r="A1424" s="79">
        <v>16584831</v>
      </c>
      <c r="B1424" s="78" t="s">
        <v>1259</v>
      </c>
      <c r="C1424" s="155">
        <v>1586</v>
      </c>
    </row>
    <row r="1425" spans="1:3">
      <c r="A1425" s="79">
        <v>16801001</v>
      </c>
      <c r="B1425" s="78" t="s">
        <v>1260</v>
      </c>
      <c r="C1425" s="155">
        <v>1503</v>
      </c>
    </row>
    <row r="1426" spans="1:3">
      <c r="A1426" s="85">
        <v>16801251</v>
      </c>
      <c r="B1426" s="19" t="s">
        <v>1261</v>
      </c>
      <c r="C1426" s="155">
        <v>1985</v>
      </c>
    </row>
    <row r="1427" spans="1:3">
      <c r="A1427" s="85">
        <v>16801341</v>
      </c>
      <c r="B1427" s="19" t="s">
        <v>1262</v>
      </c>
      <c r="C1427" s="155">
        <v>1985</v>
      </c>
    </row>
    <row r="1428" spans="1:3">
      <c r="A1428" s="79">
        <v>16801821</v>
      </c>
      <c r="B1428" s="78" t="s">
        <v>1263</v>
      </c>
      <c r="C1428" s="155">
        <v>1985</v>
      </c>
    </row>
    <row r="1429" spans="1:3">
      <c r="A1429" s="79">
        <v>16801831</v>
      </c>
      <c r="B1429" s="78" t="s">
        <v>1264</v>
      </c>
      <c r="C1429" s="155">
        <v>1909</v>
      </c>
    </row>
    <row r="1430" spans="1:3">
      <c r="A1430" s="84">
        <v>16816001</v>
      </c>
      <c r="B1430" s="78" t="s">
        <v>1265</v>
      </c>
      <c r="C1430" s="155">
        <v>1603</v>
      </c>
    </row>
    <row r="1431" spans="1:3">
      <c r="A1431" s="84">
        <v>16816821</v>
      </c>
      <c r="B1431" s="78" t="s">
        <v>1266</v>
      </c>
      <c r="C1431" s="155">
        <v>2116</v>
      </c>
    </row>
    <row r="1432" spans="1:3">
      <c r="A1432" s="84">
        <v>16816831</v>
      </c>
      <c r="B1432" s="78" t="s">
        <v>1267</v>
      </c>
      <c r="C1432" s="155">
        <v>2036</v>
      </c>
    </row>
    <row r="1433" spans="1:3">
      <c r="A1433" s="84">
        <v>16817001</v>
      </c>
      <c r="B1433" s="78" t="s">
        <v>1268</v>
      </c>
      <c r="C1433" s="155">
        <v>1495</v>
      </c>
    </row>
    <row r="1434" spans="1:3">
      <c r="A1434" s="84">
        <v>16817251</v>
      </c>
      <c r="B1434" s="78" t="s">
        <v>1269</v>
      </c>
      <c r="C1434" s="155">
        <v>1973</v>
      </c>
    </row>
    <row r="1435" spans="1:3">
      <c r="A1435" s="84">
        <v>16817341</v>
      </c>
      <c r="B1435" s="78" t="s">
        <v>1270</v>
      </c>
      <c r="C1435" s="155">
        <v>1973</v>
      </c>
    </row>
    <row r="1436" spans="1:3">
      <c r="A1436" s="84">
        <v>16817821</v>
      </c>
      <c r="B1436" s="78" t="s">
        <v>1271</v>
      </c>
      <c r="C1436" s="155">
        <v>1973</v>
      </c>
    </row>
    <row r="1437" spans="1:3">
      <c r="A1437" s="84">
        <v>16817831</v>
      </c>
      <c r="B1437" s="78" t="s">
        <v>1272</v>
      </c>
      <c r="C1437" s="155">
        <v>1909</v>
      </c>
    </row>
    <row r="1438" spans="1:3">
      <c r="A1438" s="84">
        <v>16820001</v>
      </c>
      <c r="B1438" s="78" t="s">
        <v>1273</v>
      </c>
      <c r="C1438" s="155">
        <v>1688</v>
      </c>
    </row>
    <row r="1439" spans="1:3">
      <c r="A1439" s="84">
        <v>16820251</v>
      </c>
      <c r="B1439" s="78" t="s">
        <v>1274</v>
      </c>
      <c r="C1439" s="155">
        <v>2230</v>
      </c>
    </row>
    <row r="1440" spans="1:3">
      <c r="A1440" s="84">
        <v>16820341</v>
      </c>
      <c r="B1440" s="78" t="s">
        <v>1275</v>
      </c>
      <c r="C1440" s="155">
        <v>2230</v>
      </c>
    </row>
    <row r="1441" spans="1:3">
      <c r="A1441" s="84">
        <v>16820821</v>
      </c>
      <c r="B1441" s="78" t="s">
        <v>1276</v>
      </c>
      <c r="C1441" s="155">
        <v>2230</v>
      </c>
    </row>
    <row r="1442" spans="1:3">
      <c r="A1442" s="84">
        <v>16820831</v>
      </c>
      <c r="B1442" s="78" t="s">
        <v>1277</v>
      </c>
      <c r="C1442" s="155">
        <v>2145</v>
      </c>
    </row>
    <row r="1443" spans="1:3">
      <c r="A1443" s="79">
        <v>16821001</v>
      </c>
      <c r="B1443" s="78" t="s">
        <v>1278</v>
      </c>
      <c r="C1443" s="155">
        <v>1688</v>
      </c>
    </row>
    <row r="1444" spans="1:3">
      <c r="A1444" s="85">
        <v>16821251</v>
      </c>
      <c r="B1444" s="19" t="s">
        <v>1279</v>
      </c>
      <c r="C1444" s="155">
        <v>2230</v>
      </c>
    </row>
    <row r="1445" spans="1:3">
      <c r="A1445" s="85">
        <v>16821341</v>
      </c>
      <c r="B1445" s="19" t="s">
        <v>1280</v>
      </c>
      <c r="C1445" s="155">
        <v>2230</v>
      </c>
    </row>
    <row r="1446" spans="1:3">
      <c r="A1446" s="79">
        <v>16821821</v>
      </c>
      <c r="B1446" s="78" t="s">
        <v>1281</v>
      </c>
      <c r="C1446" s="155">
        <v>2230</v>
      </c>
    </row>
    <row r="1447" spans="1:3">
      <c r="A1447" s="79">
        <v>16821831</v>
      </c>
      <c r="B1447" s="78" t="s">
        <v>1282</v>
      </c>
      <c r="C1447" s="155">
        <v>2145</v>
      </c>
    </row>
    <row r="1448" spans="1:3">
      <c r="A1448" s="84">
        <v>16824001</v>
      </c>
      <c r="B1448" s="78" t="s">
        <v>1283</v>
      </c>
      <c r="C1448" s="155">
        <v>1603</v>
      </c>
    </row>
    <row r="1449" spans="1:3">
      <c r="A1449" s="85">
        <v>16824251</v>
      </c>
      <c r="B1449" s="19" t="s">
        <v>1284</v>
      </c>
      <c r="C1449" s="155">
        <v>2116</v>
      </c>
    </row>
    <row r="1450" spans="1:3">
      <c r="A1450" s="85">
        <v>16824341</v>
      </c>
      <c r="B1450" s="19" t="s">
        <v>1285</v>
      </c>
      <c r="C1450" s="155">
        <v>2116</v>
      </c>
    </row>
    <row r="1451" spans="1:3">
      <c r="A1451" s="84">
        <v>16824821</v>
      </c>
      <c r="B1451" s="78" t="s">
        <v>1286</v>
      </c>
      <c r="C1451" s="155">
        <v>2116</v>
      </c>
    </row>
    <row r="1452" spans="1:3">
      <c r="A1452" s="84">
        <v>16824831</v>
      </c>
      <c r="B1452" s="78" t="s">
        <v>1287</v>
      </c>
      <c r="C1452" s="155">
        <v>2036</v>
      </c>
    </row>
    <row r="1453" spans="1:3">
      <c r="A1453" s="84">
        <v>16832001</v>
      </c>
      <c r="B1453" s="78" t="s">
        <v>1288</v>
      </c>
      <c r="C1453" s="155">
        <v>489</v>
      </c>
    </row>
    <row r="1454" spans="1:3">
      <c r="A1454" s="85">
        <v>16832251</v>
      </c>
      <c r="B1454" s="19" t="s">
        <v>1289</v>
      </c>
      <c r="C1454" s="155">
        <v>646</v>
      </c>
    </row>
    <row r="1455" spans="1:3">
      <c r="A1455" s="85">
        <v>16832341</v>
      </c>
      <c r="B1455" s="19" t="s">
        <v>1290</v>
      </c>
      <c r="C1455" s="155">
        <v>646</v>
      </c>
    </row>
    <row r="1456" spans="1:3">
      <c r="A1456" s="84">
        <v>16832821</v>
      </c>
      <c r="B1456" s="78" t="s">
        <v>1291</v>
      </c>
      <c r="C1456" s="155">
        <v>646</v>
      </c>
    </row>
    <row r="1457" spans="1:3">
      <c r="A1457" s="84">
        <v>16832831</v>
      </c>
      <c r="B1457" s="78" t="s">
        <v>1292</v>
      </c>
      <c r="C1457" s="155">
        <v>621</v>
      </c>
    </row>
    <row r="1458" spans="1:3">
      <c r="A1458" s="84">
        <v>16859001</v>
      </c>
      <c r="B1458" s="78" t="s">
        <v>1293</v>
      </c>
      <c r="C1458" s="155">
        <v>1712</v>
      </c>
    </row>
    <row r="1459" spans="1:3">
      <c r="A1459" s="79">
        <v>16859801</v>
      </c>
      <c r="B1459" s="78" t="s">
        <v>1294</v>
      </c>
      <c r="C1459" s="155">
        <v>2261</v>
      </c>
    </row>
    <row r="1460" spans="1:3">
      <c r="A1460" s="79">
        <v>16859831</v>
      </c>
      <c r="B1460" s="78" t="s">
        <v>1295</v>
      </c>
      <c r="C1460" s="155">
        <v>2177</v>
      </c>
    </row>
    <row r="1461" spans="1:3">
      <c r="A1461" s="84">
        <v>16872001</v>
      </c>
      <c r="B1461" s="78" t="s">
        <v>1296</v>
      </c>
      <c r="C1461" s="155">
        <v>437</v>
      </c>
    </row>
    <row r="1462" spans="1:3">
      <c r="A1462" s="85">
        <v>16872251</v>
      </c>
      <c r="B1462" s="19" t="s">
        <v>1297</v>
      </c>
      <c r="C1462" s="155">
        <v>577</v>
      </c>
    </row>
    <row r="1463" spans="1:3">
      <c r="A1463" s="85">
        <v>16872341</v>
      </c>
      <c r="B1463" s="19" t="s">
        <v>1298</v>
      </c>
      <c r="C1463" s="155">
        <v>577</v>
      </c>
    </row>
    <row r="1464" spans="1:3">
      <c r="A1464" s="84">
        <v>16872821</v>
      </c>
      <c r="B1464" s="78" t="s">
        <v>1299</v>
      </c>
      <c r="C1464" s="155">
        <v>577</v>
      </c>
    </row>
    <row r="1465" spans="1:3">
      <c r="A1465" s="84">
        <v>16872831</v>
      </c>
      <c r="B1465" s="78" t="s">
        <v>1300</v>
      </c>
      <c r="C1465" s="155">
        <v>554</v>
      </c>
    </row>
    <row r="1466" spans="1:3">
      <c r="A1466" s="84">
        <v>16873001</v>
      </c>
      <c r="B1466" s="78" t="s">
        <v>1301</v>
      </c>
      <c r="C1466" s="155">
        <v>437</v>
      </c>
    </row>
    <row r="1467" spans="1:3">
      <c r="A1467" s="85">
        <v>16873251</v>
      </c>
      <c r="B1467" s="19" t="s">
        <v>1302</v>
      </c>
      <c r="C1467" s="155">
        <v>577</v>
      </c>
    </row>
    <row r="1468" spans="1:3">
      <c r="A1468" s="85">
        <v>16873341</v>
      </c>
      <c r="B1468" s="19" t="s">
        <v>1303</v>
      </c>
      <c r="C1468" s="155">
        <v>577</v>
      </c>
    </row>
    <row r="1469" spans="1:3">
      <c r="A1469" s="84">
        <v>16873821</v>
      </c>
      <c r="B1469" s="78" t="s">
        <v>1304</v>
      </c>
      <c r="C1469" s="155">
        <v>577</v>
      </c>
    </row>
    <row r="1470" spans="1:3">
      <c r="A1470" s="84">
        <v>16873831</v>
      </c>
      <c r="B1470" s="78" t="s">
        <v>1305</v>
      </c>
      <c r="C1470" s="155">
        <v>554</v>
      </c>
    </row>
    <row r="1471" spans="1:3">
      <c r="A1471" s="102">
        <v>16882001</v>
      </c>
      <c r="B1471" s="78" t="s">
        <v>1306</v>
      </c>
      <c r="C1471" s="155">
        <v>646</v>
      </c>
    </row>
    <row r="1472" spans="1:3">
      <c r="A1472" s="85">
        <v>16882251</v>
      </c>
      <c r="B1472" s="19" t="s">
        <v>1307</v>
      </c>
      <c r="C1472" s="155">
        <v>854</v>
      </c>
    </row>
    <row r="1473" spans="1:3">
      <c r="A1473" s="85">
        <v>16882341</v>
      </c>
      <c r="B1473" s="19" t="s">
        <v>1308</v>
      </c>
      <c r="C1473" s="155">
        <v>854</v>
      </c>
    </row>
    <row r="1474" spans="1:3">
      <c r="A1474" s="102">
        <v>16882821</v>
      </c>
      <c r="B1474" s="78" t="s">
        <v>1309</v>
      </c>
      <c r="C1474" s="155">
        <v>854</v>
      </c>
    </row>
    <row r="1475" spans="1:3">
      <c r="A1475" s="102">
        <v>16882831</v>
      </c>
      <c r="B1475" s="78" t="s">
        <v>1310</v>
      </c>
      <c r="C1475" s="155">
        <v>821</v>
      </c>
    </row>
    <row r="1476" spans="1:3">
      <c r="A1476" s="79">
        <v>16883001</v>
      </c>
      <c r="B1476" s="78" t="s">
        <v>1311</v>
      </c>
      <c r="C1476" s="155">
        <v>646</v>
      </c>
    </row>
    <row r="1477" spans="1:3">
      <c r="A1477" s="85">
        <v>16883251</v>
      </c>
      <c r="B1477" s="19" t="s">
        <v>1312</v>
      </c>
      <c r="C1477" s="155">
        <v>854</v>
      </c>
    </row>
    <row r="1478" spans="1:3">
      <c r="A1478" s="85">
        <v>16883341</v>
      </c>
      <c r="B1478" s="19" t="s">
        <v>1313</v>
      </c>
      <c r="C1478" s="155">
        <v>854</v>
      </c>
    </row>
    <row r="1479" spans="1:3">
      <c r="A1479" s="79">
        <v>16883821</v>
      </c>
      <c r="B1479" s="78" t="s">
        <v>1314</v>
      </c>
      <c r="C1479" s="155">
        <v>854</v>
      </c>
    </row>
    <row r="1480" spans="1:3">
      <c r="A1480" s="79">
        <v>16883831</v>
      </c>
      <c r="B1480" s="78" t="s">
        <v>1315</v>
      </c>
      <c r="C1480" s="155">
        <v>821</v>
      </c>
    </row>
    <row r="1481" spans="1:3">
      <c r="A1481" s="102">
        <v>16884001</v>
      </c>
      <c r="B1481" s="78" t="s">
        <v>1316</v>
      </c>
      <c r="C1481" s="155">
        <v>132</v>
      </c>
    </row>
    <row r="1482" spans="1:3">
      <c r="A1482" s="85">
        <v>16884251</v>
      </c>
      <c r="B1482" s="19" t="s">
        <v>1317</v>
      </c>
      <c r="C1482" s="155">
        <v>175</v>
      </c>
    </row>
    <row r="1483" spans="1:3">
      <c r="A1483" s="85">
        <v>16884341</v>
      </c>
      <c r="B1483" s="19" t="s">
        <v>1318</v>
      </c>
      <c r="C1483" s="155">
        <v>175</v>
      </c>
    </row>
    <row r="1484" spans="1:3">
      <c r="A1484" s="102">
        <v>16884821</v>
      </c>
      <c r="B1484" s="78" t="s">
        <v>1319</v>
      </c>
      <c r="C1484" s="155">
        <v>175</v>
      </c>
    </row>
    <row r="1485" spans="1:3">
      <c r="A1485" s="102">
        <v>16884831</v>
      </c>
      <c r="B1485" s="78" t="s">
        <v>1320</v>
      </c>
      <c r="C1485" s="155">
        <v>168</v>
      </c>
    </row>
    <row r="1486" spans="1:3">
      <c r="A1486" s="102">
        <v>16911000</v>
      </c>
      <c r="B1486" s="78" t="s">
        <v>1321</v>
      </c>
      <c r="C1486" s="155">
        <v>75</v>
      </c>
    </row>
    <row r="1487" spans="1:3">
      <c r="A1487" s="84">
        <v>16911250</v>
      </c>
      <c r="B1487" s="78" t="s">
        <v>1322</v>
      </c>
      <c r="C1487" s="155">
        <v>99</v>
      </c>
    </row>
    <row r="1488" spans="1:3">
      <c r="A1488" s="84">
        <v>16911340</v>
      </c>
      <c r="B1488" s="78" t="s">
        <v>1323</v>
      </c>
      <c r="C1488" s="155">
        <v>99</v>
      </c>
    </row>
    <row r="1489" spans="1:3">
      <c r="A1489" s="102">
        <v>16911820</v>
      </c>
      <c r="B1489" s="78" t="s">
        <v>1324</v>
      </c>
      <c r="C1489" s="155">
        <v>99</v>
      </c>
    </row>
    <row r="1490" spans="1:3">
      <c r="A1490" s="102">
        <v>16911830</v>
      </c>
      <c r="B1490" s="78" t="s">
        <v>1325</v>
      </c>
      <c r="C1490" s="155">
        <v>95</v>
      </c>
    </row>
    <row r="1491" spans="1:3">
      <c r="A1491" s="86">
        <v>18310181</v>
      </c>
      <c r="B1491" s="78" t="s">
        <v>1326</v>
      </c>
      <c r="C1491" s="155">
        <v>1857</v>
      </c>
    </row>
    <row r="1492" spans="1:3">
      <c r="A1492" s="86">
        <v>18311181</v>
      </c>
      <c r="B1492" s="78" t="s">
        <v>1327</v>
      </c>
      <c r="C1492" s="155">
        <v>2165</v>
      </c>
    </row>
    <row r="1493" spans="1:3">
      <c r="A1493" s="84">
        <v>18312181</v>
      </c>
      <c r="B1493" s="78" t="s">
        <v>1328</v>
      </c>
      <c r="C1493" s="155">
        <v>2358</v>
      </c>
    </row>
    <row r="1494" spans="1:3">
      <c r="A1494" s="86">
        <v>18355001</v>
      </c>
      <c r="B1494" s="78" t="s">
        <v>11403</v>
      </c>
      <c r="C1494" s="155">
        <v>3457</v>
      </c>
    </row>
    <row r="1495" spans="1:3">
      <c r="A1495" s="85">
        <v>18355251</v>
      </c>
      <c r="B1495" s="19" t="s">
        <v>11404</v>
      </c>
      <c r="C1495" s="155">
        <v>4564</v>
      </c>
    </row>
    <row r="1496" spans="1:3">
      <c r="A1496" s="85">
        <v>18355341</v>
      </c>
      <c r="B1496" s="19" t="s">
        <v>11405</v>
      </c>
      <c r="C1496" s="155">
        <v>4564</v>
      </c>
    </row>
    <row r="1497" spans="1:3">
      <c r="A1497" s="79">
        <v>18355821</v>
      </c>
      <c r="B1497" s="83" t="s">
        <v>11406</v>
      </c>
      <c r="C1497" s="155">
        <v>4564</v>
      </c>
    </row>
    <row r="1498" spans="1:3">
      <c r="A1498" s="86">
        <v>18356001</v>
      </c>
      <c r="B1498" s="78" t="s">
        <v>11407</v>
      </c>
      <c r="C1498" s="155">
        <v>4088</v>
      </c>
    </row>
    <row r="1499" spans="1:3">
      <c r="A1499" s="85">
        <v>18356251</v>
      </c>
      <c r="B1499" s="19" t="s">
        <v>11408</v>
      </c>
      <c r="C1499" s="155">
        <v>5395</v>
      </c>
    </row>
    <row r="1500" spans="1:3">
      <c r="A1500" s="85">
        <v>18356341</v>
      </c>
      <c r="B1500" s="19" t="s">
        <v>11409</v>
      </c>
      <c r="C1500" s="155">
        <v>5395</v>
      </c>
    </row>
    <row r="1501" spans="1:3">
      <c r="A1501" s="79">
        <v>18356821</v>
      </c>
      <c r="B1501" s="83" t="s">
        <v>11410</v>
      </c>
      <c r="C1501" s="155">
        <v>5395</v>
      </c>
    </row>
    <row r="1502" spans="1:3">
      <c r="A1502" s="79">
        <v>24111001</v>
      </c>
      <c r="B1502" s="83" t="s">
        <v>1329</v>
      </c>
      <c r="C1502" s="155">
        <v>123</v>
      </c>
    </row>
    <row r="1503" spans="1:3">
      <c r="A1503" s="84">
        <v>24111141</v>
      </c>
      <c r="B1503" s="78" t="s">
        <v>1330</v>
      </c>
      <c r="C1503" s="155">
        <v>162</v>
      </c>
    </row>
    <row r="1504" spans="1:3">
      <c r="A1504" s="79">
        <v>24111671</v>
      </c>
      <c r="B1504" s="83" t="s">
        <v>1331</v>
      </c>
      <c r="C1504" s="155">
        <v>162</v>
      </c>
    </row>
    <row r="1505" spans="1:3">
      <c r="A1505" s="79">
        <v>24111821</v>
      </c>
      <c r="B1505" s="83" t="s">
        <v>1332</v>
      </c>
      <c r="C1505" s="155">
        <v>162</v>
      </c>
    </row>
    <row r="1506" spans="1:3">
      <c r="A1506" s="79">
        <v>24112001</v>
      </c>
      <c r="B1506" s="83" t="s">
        <v>1333</v>
      </c>
      <c r="C1506" s="155">
        <v>123</v>
      </c>
    </row>
    <row r="1507" spans="1:3">
      <c r="A1507" s="84">
        <v>24112141</v>
      </c>
      <c r="B1507" s="78" t="s">
        <v>1334</v>
      </c>
      <c r="C1507" s="155">
        <v>162</v>
      </c>
    </row>
    <row r="1508" spans="1:3">
      <c r="A1508" s="79">
        <v>24112671</v>
      </c>
      <c r="B1508" s="83" t="s">
        <v>1335</v>
      </c>
      <c r="C1508" s="155">
        <v>162</v>
      </c>
    </row>
    <row r="1509" spans="1:3">
      <c r="A1509" s="79">
        <v>24112821</v>
      </c>
      <c r="B1509" s="83" t="s">
        <v>1336</v>
      </c>
      <c r="C1509" s="155">
        <v>162</v>
      </c>
    </row>
    <row r="1510" spans="1:3">
      <c r="A1510" s="84">
        <v>24115001</v>
      </c>
      <c r="B1510" s="78" t="s">
        <v>1337</v>
      </c>
      <c r="C1510" s="155">
        <v>123</v>
      </c>
    </row>
    <row r="1511" spans="1:3">
      <c r="A1511" s="84">
        <v>24115671</v>
      </c>
      <c r="B1511" s="78" t="s">
        <v>1338</v>
      </c>
      <c r="C1511" s="155">
        <v>162</v>
      </c>
    </row>
    <row r="1512" spans="1:3">
      <c r="A1512" s="84">
        <v>24115821</v>
      </c>
      <c r="B1512" s="78" t="s">
        <v>11411</v>
      </c>
      <c r="C1512" s="155">
        <v>162</v>
      </c>
    </row>
    <row r="1513" spans="1:3">
      <c r="A1513" s="85">
        <v>24125001</v>
      </c>
      <c r="B1513" s="19" t="s">
        <v>1339</v>
      </c>
      <c r="C1513" s="155">
        <v>130</v>
      </c>
    </row>
    <row r="1514" spans="1:3">
      <c r="A1514" s="84">
        <v>24125141</v>
      </c>
      <c r="B1514" s="78" t="s">
        <v>1340</v>
      </c>
      <c r="C1514" s="155">
        <v>173</v>
      </c>
    </row>
    <row r="1515" spans="1:3">
      <c r="A1515" s="85">
        <v>24125671</v>
      </c>
      <c r="B1515" s="19" t="s">
        <v>1341</v>
      </c>
      <c r="C1515" s="155">
        <v>173</v>
      </c>
    </row>
    <row r="1516" spans="1:3">
      <c r="A1516" s="85">
        <v>24125821</v>
      </c>
      <c r="B1516" s="19" t="s">
        <v>1342</v>
      </c>
      <c r="C1516" s="155">
        <v>173</v>
      </c>
    </row>
    <row r="1517" spans="1:3">
      <c r="A1517" s="85">
        <v>24126001</v>
      </c>
      <c r="B1517" s="19" t="s">
        <v>1343</v>
      </c>
      <c r="C1517" s="155">
        <v>130</v>
      </c>
    </row>
    <row r="1518" spans="1:3">
      <c r="A1518" s="84">
        <v>24126141</v>
      </c>
      <c r="B1518" s="78" t="s">
        <v>1344</v>
      </c>
      <c r="C1518" s="155">
        <v>173</v>
      </c>
    </row>
    <row r="1519" spans="1:3">
      <c r="A1519" s="85">
        <v>24126671</v>
      </c>
      <c r="B1519" s="19" t="s">
        <v>1345</v>
      </c>
      <c r="C1519" s="155">
        <v>173</v>
      </c>
    </row>
    <row r="1520" spans="1:3">
      <c r="A1520" s="85">
        <v>24126821</v>
      </c>
      <c r="B1520" s="19" t="s">
        <v>1346</v>
      </c>
      <c r="C1520" s="155">
        <v>173</v>
      </c>
    </row>
    <row r="1521" spans="1:3">
      <c r="A1521" s="79">
        <v>24131001</v>
      </c>
      <c r="B1521" s="83" t="s">
        <v>1347</v>
      </c>
      <c r="C1521" s="155">
        <v>148</v>
      </c>
    </row>
    <row r="1522" spans="1:3">
      <c r="A1522" s="84">
        <v>24131141</v>
      </c>
      <c r="B1522" s="78" t="s">
        <v>1348</v>
      </c>
      <c r="C1522" s="155">
        <v>197</v>
      </c>
    </row>
    <row r="1523" spans="1:3">
      <c r="A1523" s="79">
        <v>24131671</v>
      </c>
      <c r="B1523" s="83" t="s">
        <v>1349</v>
      </c>
      <c r="C1523" s="155">
        <v>197</v>
      </c>
    </row>
    <row r="1524" spans="1:3">
      <c r="A1524" s="79">
        <v>24131821</v>
      </c>
      <c r="B1524" s="83" t="s">
        <v>1350</v>
      </c>
      <c r="C1524" s="155">
        <v>197</v>
      </c>
    </row>
    <row r="1525" spans="1:3">
      <c r="A1525" s="79">
        <v>24132001</v>
      </c>
      <c r="B1525" s="83" t="s">
        <v>1351</v>
      </c>
      <c r="C1525" s="155">
        <v>148</v>
      </c>
    </row>
    <row r="1526" spans="1:3">
      <c r="A1526" s="84">
        <v>24132141</v>
      </c>
      <c r="B1526" s="78" t="s">
        <v>1352</v>
      </c>
      <c r="C1526" s="155">
        <v>197</v>
      </c>
    </row>
    <row r="1527" spans="1:3">
      <c r="A1527" s="79">
        <v>24132671</v>
      </c>
      <c r="B1527" s="83" t="s">
        <v>1353</v>
      </c>
      <c r="C1527" s="155">
        <v>197</v>
      </c>
    </row>
    <row r="1528" spans="1:3">
      <c r="A1528" s="79">
        <v>24132821</v>
      </c>
      <c r="B1528" s="83" t="s">
        <v>1354</v>
      </c>
      <c r="C1528" s="155">
        <v>197</v>
      </c>
    </row>
    <row r="1529" spans="1:3">
      <c r="A1529" s="84">
        <v>24133001</v>
      </c>
      <c r="B1529" s="78" t="s">
        <v>1355</v>
      </c>
      <c r="C1529" s="155">
        <v>148</v>
      </c>
    </row>
    <row r="1530" spans="1:3">
      <c r="A1530" s="84">
        <v>24133671</v>
      </c>
      <c r="B1530" s="78" t="s">
        <v>11412</v>
      </c>
      <c r="C1530" s="155">
        <v>197</v>
      </c>
    </row>
    <row r="1531" spans="1:3">
      <c r="A1531" s="84">
        <v>24133821</v>
      </c>
      <c r="B1531" s="78" t="s">
        <v>11413</v>
      </c>
      <c r="C1531" s="155">
        <v>197</v>
      </c>
    </row>
    <row r="1532" spans="1:3">
      <c r="A1532" s="79">
        <v>24139001</v>
      </c>
      <c r="B1532" s="83" t="s">
        <v>1356</v>
      </c>
      <c r="C1532" s="155">
        <v>84</v>
      </c>
    </row>
    <row r="1533" spans="1:3">
      <c r="A1533" s="84">
        <v>24139141</v>
      </c>
      <c r="B1533" s="78" t="s">
        <v>1357</v>
      </c>
      <c r="C1533" s="155">
        <v>113</v>
      </c>
    </row>
    <row r="1534" spans="1:3">
      <c r="A1534" s="79">
        <v>24139671</v>
      </c>
      <c r="B1534" s="83" t="s">
        <v>1358</v>
      </c>
      <c r="C1534" s="155">
        <v>113</v>
      </c>
    </row>
    <row r="1535" spans="1:3">
      <c r="A1535" s="79">
        <v>24139821</v>
      </c>
      <c r="B1535" s="83" t="s">
        <v>1359</v>
      </c>
      <c r="C1535" s="155">
        <v>113</v>
      </c>
    </row>
    <row r="1536" spans="1:3">
      <c r="A1536" s="85">
        <v>24141001</v>
      </c>
      <c r="B1536" s="19" t="s">
        <v>1360</v>
      </c>
      <c r="C1536" s="155">
        <v>534</v>
      </c>
    </row>
    <row r="1537" spans="1:3">
      <c r="A1537" s="84">
        <v>24141141</v>
      </c>
      <c r="B1537" s="78" t="s">
        <v>1361</v>
      </c>
      <c r="C1537" s="155">
        <v>704</v>
      </c>
    </row>
    <row r="1538" spans="1:3">
      <c r="A1538" s="85">
        <v>24141671</v>
      </c>
      <c r="B1538" s="19" t="s">
        <v>1362</v>
      </c>
      <c r="C1538" s="155">
        <v>704</v>
      </c>
    </row>
    <row r="1539" spans="1:3">
      <c r="A1539" s="85">
        <v>24141821</v>
      </c>
      <c r="B1539" s="19" t="s">
        <v>1363</v>
      </c>
      <c r="C1539" s="155">
        <v>704</v>
      </c>
    </row>
    <row r="1540" spans="1:3">
      <c r="A1540" s="85">
        <v>24142001</v>
      </c>
      <c r="B1540" s="19" t="s">
        <v>1364</v>
      </c>
      <c r="C1540" s="155">
        <v>534</v>
      </c>
    </row>
    <row r="1541" spans="1:3">
      <c r="A1541" s="84">
        <v>24142141</v>
      </c>
      <c r="B1541" s="78" t="s">
        <v>1365</v>
      </c>
      <c r="C1541" s="155">
        <v>704</v>
      </c>
    </row>
    <row r="1542" spans="1:3">
      <c r="A1542" s="85">
        <v>24142671</v>
      </c>
      <c r="B1542" s="19" t="s">
        <v>1366</v>
      </c>
      <c r="C1542" s="155">
        <v>704</v>
      </c>
    </row>
    <row r="1543" spans="1:3">
      <c r="A1543" s="85">
        <v>24142821</v>
      </c>
      <c r="B1543" s="19" t="s">
        <v>1367</v>
      </c>
      <c r="C1543" s="155">
        <v>704</v>
      </c>
    </row>
    <row r="1544" spans="1:3">
      <c r="A1544" s="85">
        <v>24149001</v>
      </c>
      <c r="B1544" s="19" t="s">
        <v>1368</v>
      </c>
      <c r="C1544" s="155">
        <v>160</v>
      </c>
    </row>
    <row r="1545" spans="1:3">
      <c r="A1545" s="84">
        <v>24149141</v>
      </c>
      <c r="B1545" s="78" t="s">
        <v>1369</v>
      </c>
      <c r="C1545" s="155">
        <v>212</v>
      </c>
    </row>
    <row r="1546" spans="1:3">
      <c r="A1546" s="85">
        <v>24149671</v>
      </c>
      <c r="B1546" s="19" t="s">
        <v>1370</v>
      </c>
      <c r="C1546" s="155">
        <v>212</v>
      </c>
    </row>
    <row r="1547" spans="1:3">
      <c r="A1547" s="85">
        <v>24149821</v>
      </c>
      <c r="B1547" s="19" t="s">
        <v>1371</v>
      </c>
      <c r="C1547" s="155">
        <v>212</v>
      </c>
    </row>
    <row r="1548" spans="1:3">
      <c r="A1548" s="79">
        <v>24161001</v>
      </c>
      <c r="B1548" s="83" t="s">
        <v>1372</v>
      </c>
      <c r="C1548" s="155">
        <v>311</v>
      </c>
    </row>
    <row r="1549" spans="1:3">
      <c r="A1549" s="79">
        <v>24161671</v>
      </c>
      <c r="B1549" s="83" t="s">
        <v>1373</v>
      </c>
      <c r="C1549" s="155">
        <v>411</v>
      </c>
    </row>
    <row r="1550" spans="1:3">
      <c r="A1550" s="79">
        <v>24161821</v>
      </c>
      <c r="B1550" s="83" t="s">
        <v>1374</v>
      </c>
      <c r="C1550" s="155">
        <v>411</v>
      </c>
    </row>
    <row r="1551" spans="1:3">
      <c r="A1551" s="79">
        <v>24162001</v>
      </c>
      <c r="B1551" s="83" t="s">
        <v>1375</v>
      </c>
      <c r="C1551" s="155">
        <v>311</v>
      </c>
    </row>
    <row r="1552" spans="1:3">
      <c r="A1552" s="79">
        <v>24162671</v>
      </c>
      <c r="B1552" s="83" t="s">
        <v>1376</v>
      </c>
      <c r="C1552" s="155">
        <v>411</v>
      </c>
    </row>
    <row r="1553" spans="1:3">
      <c r="A1553" s="79">
        <v>24162821</v>
      </c>
      <c r="B1553" s="83" t="s">
        <v>1377</v>
      </c>
      <c r="C1553" s="155">
        <v>411</v>
      </c>
    </row>
    <row r="1554" spans="1:3">
      <c r="A1554" s="85">
        <v>24321001</v>
      </c>
      <c r="B1554" s="19" t="s">
        <v>1378</v>
      </c>
      <c r="C1554" s="155">
        <v>130</v>
      </c>
    </row>
    <row r="1555" spans="1:3">
      <c r="A1555" s="84">
        <v>24321141</v>
      </c>
      <c r="B1555" s="78" t="s">
        <v>1379</v>
      </c>
      <c r="C1555" s="155">
        <v>173</v>
      </c>
    </row>
    <row r="1556" spans="1:3">
      <c r="A1556" s="85">
        <v>24321671</v>
      </c>
      <c r="B1556" s="19" t="s">
        <v>1380</v>
      </c>
      <c r="C1556" s="155">
        <v>173</v>
      </c>
    </row>
    <row r="1557" spans="1:3">
      <c r="A1557" s="85">
        <v>24321821</v>
      </c>
      <c r="B1557" s="19" t="s">
        <v>1381</v>
      </c>
      <c r="C1557" s="155">
        <v>173</v>
      </c>
    </row>
    <row r="1558" spans="1:3">
      <c r="A1558" s="85">
        <v>24322001</v>
      </c>
      <c r="B1558" s="19" t="s">
        <v>1382</v>
      </c>
      <c r="C1558" s="155">
        <v>130</v>
      </c>
    </row>
    <row r="1559" spans="1:3">
      <c r="A1559" s="84">
        <v>24322141</v>
      </c>
      <c r="B1559" s="78" t="s">
        <v>1383</v>
      </c>
      <c r="C1559" s="155">
        <v>173</v>
      </c>
    </row>
    <row r="1560" spans="1:3">
      <c r="A1560" s="85">
        <v>24322671</v>
      </c>
      <c r="B1560" s="19" t="s">
        <v>1384</v>
      </c>
      <c r="C1560" s="155">
        <v>173</v>
      </c>
    </row>
    <row r="1561" spans="1:3">
      <c r="A1561" s="85">
        <v>24322821</v>
      </c>
      <c r="B1561" s="19" t="s">
        <v>1385</v>
      </c>
      <c r="C1561" s="155">
        <v>173</v>
      </c>
    </row>
    <row r="1562" spans="1:3">
      <c r="A1562" s="85">
        <v>24331001</v>
      </c>
      <c r="B1562" s="19" t="s">
        <v>1386</v>
      </c>
      <c r="C1562" s="155">
        <v>490</v>
      </c>
    </row>
    <row r="1563" spans="1:3">
      <c r="A1563" s="84">
        <v>24331141</v>
      </c>
      <c r="B1563" s="78" t="s">
        <v>1387</v>
      </c>
      <c r="C1563" s="155">
        <v>647</v>
      </c>
    </row>
    <row r="1564" spans="1:3">
      <c r="A1564" s="85">
        <v>24331671</v>
      </c>
      <c r="B1564" s="19" t="s">
        <v>1388</v>
      </c>
      <c r="C1564" s="155">
        <v>647</v>
      </c>
    </row>
    <row r="1565" spans="1:3">
      <c r="A1565" s="85">
        <v>24331821</v>
      </c>
      <c r="B1565" s="19" t="s">
        <v>1389</v>
      </c>
      <c r="C1565" s="155">
        <v>647</v>
      </c>
    </row>
    <row r="1566" spans="1:3">
      <c r="A1566" s="85">
        <v>24332001</v>
      </c>
      <c r="B1566" s="19" t="s">
        <v>1390</v>
      </c>
      <c r="C1566" s="155">
        <v>490</v>
      </c>
    </row>
    <row r="1567" spans="1:3">
      <c r="A1567" s="84">
        <v>24332141</v>
      </c>
      <c r="B1567" s="78" t="s">
        <v>1391</v>
      </c>
      <c r="C1567" s="155">
        <v>647</v>
      </c>
    </row>
    <row r="1568" spans="1:3">
      <c r="A1568" s="85">
        <v>24332671</v>
      </c>
      <c r="B1568" s="19" t="s">
        <v>1392</v>
      </c>
      <c r="C1568" s="155">
        <v>647</v>
      </c>
    </row>
    <row r="1569" spans="1:3">
      <c r="A1569" s="85">
        <v>24332821</v>
      </c>
      <c r="B1569" s="19" t="s">
        <v>1393</v>
      </c>
      <c r="C1569" s="155">
        <v>647</v>
      </c>
    </row>
    <row r="1570" spans="1:3">
      <c r="A1570" s="85">
        <v>24337001</v>
      </c>
      <c r="B1570" s="19" t="s">
        <v>1394</v>
      </c>
      <c r="C1570" s="155">
        <v>222</v>
      </c>
    </row>
    <row r="1571" spans="1:3">
      <c r="A1571" s="84">
        <v>24337141</v>
      </c>
      <c r="B1571" s="78" t="s">
        <v>1395</v>
      </c>
      <c r="C1571" s="155">
        <v>294</v>
      </c>
    </row>
    <row r="1572" spans="1:3">
      <c r="A1572" s="85">
        <v>24337671</v>
      </c>
      <c r="B1572" s="19" t="s">
        <v>1396</v>
      </c>
      <c r="C1572" s="155">
        <v>294</v>
      </c>
    </row>
    <row r="1573" spans="1:3">
      <c r="A1573" s="85">
        <v>24337821</v>
      </c>
      <c r="B1573" s="19" t="s">
        <v>1397</v>
      </c>
      <c r="C1573" s="155">
        <v>294</v>
      </c>
    </row>
    <row r="1574" spans="1:3">
      <c r="A1574" s="85">
        <v>24338001</v>
      </c>
      <c r="B1574" s="19" t="s">
        <v>1398</v>
      </c>
      <c r="C1574" s="155">
        <v>164</v>
      </c>
    </row>
    <row r="1575" spans="1:3">
      <c r="A1575" s="84">
        <v>24338141</v>
      </c>
      <c r="B1575" s="78" t="s">
        <v>1399</v>
      </c>
      <c r="C1575" s="155">
        <v>216</v>
      </c>
    </row>
    <row r="1576" spans="1:3">
      <c r="A1576" s="85">
        <v>24338671</v>
      </c>
      <c r="B1576" s="19" t="s">
        <v>1400</v>
      </c>
      <c r="C1576" s="155">
        <v>216</v>
      </c>
    </row>
    <row r="1577" spans="1:3">
      <c r="A1577" s="85">
        <v>24338821</v>
      </c>
      <c r="B1577" s="19" t="s">
        <v>1401</v>
      </c>
      <c r="C1577" s="155">
        <v>216</v>
      </c>
    </row>
    <row r="1578" spans="1:3">
      <c r="A1578" s="85">
        <v>24339001</v>
      </c>
      <c r="B1578" s="19" t="s">
        <v>1402</v>
      </c>
      <c r="C1578" s="155">
        <v>222</v>
      </c>
    </row>
    <row r="1579" spans="1:3">
      <c r="A1579" s="84">
        <v>24339141</v>
      </c>
      <c r="B1579" s="78" t="s">
        <v>1403</v>
      </c>
      <c r="C1579" s="155">
        <v>293</v>
      </c>
    </row>
    <row r="1580" spans="1:3">
      <c r="A1580" s="85">
        <v>24339671</v>
      </c>
      <c r="B1580" s="19" t="s">
        <v>1404</v>
      </c>
      <c r="C1580" s="155">
        <v>293</v>
      </c>
    </row>
    <row r="1581" spans="1:3">
      <c r="A1581" s="85">
        <v>24339821</v>
      </c>
      <c r="B1581" s="19" t="s">
        <v>1405</v>
      </c>
      <c r="C1581" s="155">
        <v>293</v>
      </c>
    </row>
    <row r="1582" spans="1:3">
      <c r="A1582" s="85">
        <v>24357001</v>
      </c>
      <c r="B1582" s="19" t="s">
        <v>1406</v>
      </c>
      <c r="C1582" s="155">
        <v>222</v>
      </c>
    </row>
    <row r="1583" spans="1:3">
      <c r="A1583" s="85">
        <v>24357671</v>
      </c>
      <c r="B1583" s="19" t="s">
        <v>1407</v>
      </c>
      <c r="C1583" s="155">
        <v>293</v>
      </c>
    </row>
    <row r="1584" spans="1:3">
      <c r="A1584" s="85">
        <v>24357821</v>
      </c>
      <c r="B1584" s="19" t="s">
        <v>1408</v>
      </c>
      <c r="C1584" s="155">
        <v>293</v>
      </c>
    </row>
    <row r="1585" spans="1:3">
      <c r="A1585" s="85">
        <v>24370001</v>
      </c>
      <c r="B1585" s="19" t="s">
        <v>1409</v>
      </c>
      <c r="C1585" s="155">
        <v>486</v>
      </c>
    </row>
    <row r="1586" spans="1:3">
      <c r="A1586" s="85">
        <v>24370671</v>
      </c>
      <c r="B1586" s="19" t="s">
        <v>1410</v>
      </c>
      <c r="C1586" s="155">
        <v>644</v>
      </c>
    </row>
    <row r="1587" spans="1:3">
      <c r="A1587" s="85">
        <v>24370821</v>
      </c>
      <c r="B1587" s="19" t="s">
        <v>1411</v>
      </c>
      <c r="C1587" s="155">
        <v>644</v>
      </c>
    </row>
    <row r="1588" spans="1:3">
      <c r="A1588" s="85">
        <v>24371001</v>
      </c>
      <c r="B1588" s="19" t="s">
        <v>1412</v>
      </c>
      <c r="C1588" s="155">
        <v>486</v>
      </c>
    </row>
    <row r="1589" spans="1:3">
      <c r="A1589" s="85">
        <v>24371671</v>
      </c>
      <c r="B1589" s="19" t="s">
        <v>1413</v>
      </c>
      <c r="C1589" s="155">
        <v>644</v>
      </c>
    </row>
    <row r="1590" spans="1:3">
      <c r="A1590" s="85">
        <v>24371821</v>
      </c>
      <c r="B1590" s="19" t="s">
        <v>1414</v>
      </c>
      <c r="C1590" s="155">
        <v>644</v>
      </c>
    </row>
    <row r="1591" spans="1:3">
      <c r="A1591" s="85">
        <v>24372001</v>
      </c>
      <c r="B1591" s="19" t="s">
        <v>1415</v>
      </c>
      <c r="C1591" s="155">
        <v>354</v>
      </c>
    </row>
    <row r="1592" spans="1:3">
      <c r="A1592" s="85">
        <v>24372671</v>
      </c>
      <c r="B1592" s="19" t="s">
        <v>1416</v>
      </c>
      <c r="C1592" s="155">
        <v>468</v>
      </c>
    </row>
    <row r="1593" spans="1:3">
      <c r="A1593" s="85">
        <v>24372821</v>
      </c>
      <c r="B1593" s="19" t="s">
        <v>1417</v>
      </c>
      <c r="C1593" s="155">
        <v>468</v>
      </c>
    </row>
    <row r="1594" spans="1:3">
      <c r="A1594" s="85">
        <v>24373001</v>
      </c>
      <c r="B1594" s="19" t="s">
        <v>1418</v>
      </c>
      <c r="C1594" s="155">
        <v>354</v>
      </c>
    </row>
    <row r="1595" spans="1:3">
      <c r="A1595" s="85">
        <v>24373671</v>
      </c>
      <c r="B1595" s="19" t="s">
        <v>1419</v>
      </c>
      <c r="C1595" s="155">
        <v>473</v>
      </c>
    </row>
    <row r="1596" spans="1:3">
      <c r="A1596" s="85">
        <v>24373821</v>
      </c>
      <c r="B1596" s="19" t="s">
        <v>1420</v>
      </c>
      <c r="C1596" s="155">
        <v>473</v>
      </c>
    </row>
    <row r="1597" spans="1:3">
      <c r="A1597" s="85">
        <v>24403000</v>
      </c>
      <c r="B1597" s="19" t="s">
        <v>1421</v>
      </c>
      <c r="C1597" s="155">
        <v>469</v>
      </c>
    </row>
    <row r="1598" spans="1:3">
      <c r="A1598" s="85">
        <v>24403670</v>
      </c>
      <c r="B1598" s="19" t="s">
        <v>1422</v>
      </c>
      <c r="C1598" s="155">
        <v>619</v>
      </c>
    </row>
    <row r="1599" spans="1:3">
      <c r="A1599" s="85">
        <v>24404000</v>
      </c>
      <c r="B1599" s="19" t="s">
        <v>1423</v>
      </c>
      <c r="C1599" s="155">
        <v>424</v>
      </c>
    </row>
    <row r="1600" spans="1:3">
      <c r="A1600" s="85">
        <v>24404670</v>
      </c>
      <c r="B1600" s="19" t="s">
        <v>1424</v>
      </c>
      <c r="C1600" s="155">
        <v>560</v>
      </c>
    </row>
    <row r="1601" spans="1:3">
      <c r="A1601" s="79">
        <v>26020001</v>
      </c>
      <c r="B1601" s="83" t="s">
        <v>1425</v>
      </c>
      <c r="C1601" s="155">
        <v>4920</v>
      </c>
    </row>
    <row r="1602" spans="1:3">
      <c r="A1602" s="79">
        <v>26021001</v>
      </c>
      <c r="B1602" s="83" t="s">
        <v>1426</v>
      </c>
      <c r="C1602" s="155">
        <v>1492</v>
      </c>
    </row>
    <row r="1603" spans="1:3">
      <c r="A1603" s="79">
        <v>26022001</v>
      </c>
      <c r="B1603" s="83" t="s">
        <v>1427</v>
      </c>
      <c r="C1603" s="155">
        <v>1073</v>
      </c>
    </row>
    <row r="1604" spans="1:3">
      <c r="A1604" s="79">
        <v>26023000</v>
      </c>
      <c r="B1604" s="83" t="s">
        <v>1428</v>
      </c>
      <c r="C1604" s="155">
        <v>695</v>
      </c>
    </row>
    <row r="1605" spans="1:3">
      <c r="A1605" s="79">
        <v>26025000</v>
      </c>
      <c r="B1605" s="83" t="s">
        <v>1429</v>
      </c>
      <c r="C1605" s="155">
        <v>179</v>
      </c>
    </row>
    <row r="1606" spans="1:3">
      <c r="A1606" s="79">
        <v>26036001</v>
      </c>
      <c r="B1606" s="78" t="s">
        <v>1430</v>
      </c>
      <c r="C1606" s="155">
        <v>253</v>
      </c>
    </row>
    <row r="1607" spans="1:3">
      <c r="A1607" s="79">
        <v>26036141</v>
      </c>
      <c r="B1607" s="83" t="s">
        <v>1431</v>
      </c>
      <c r="C1607" s="155">
        <v>337</v>
      </c>
    </row>
    <row r="1608" spans="1:3">
      <c r="A1608" s="79">
        <v>26036251</v>
      </c>
      <c r="B1608" s="83" t="s">
        <v>1432</v>
      </c>
      <c r="C1608" s="155">
        <v>337</v>
      </c>
    </row>
    <row r="1609" spans="1:3">
      <c r="A1609" s="79">
        <v>26036341</v>
      </c>
      <c r="B1609" s="83" t="s">
        <v>1433</v>
      </c>
      <c r="C1609" s="155">
        <v>337</v>
      </c>
    </row>
    <row r="1610" spans="1:3">
      <c r="A1610" s="79">
        <v>26036671</v>
      </c>
      <c r="B1610" s="83" t="s">
        <v>1434</v>
      </c>
      <c r="C1610" s="155">
        <v>337</v>
      </c>
    </row>
    <row r="1611" spans="1:3">
      <c r="A1611" s="79">
        <v>26036701</v>
      </c>
      <c r="B1611" s="83" t="s">
        <v>11414</v>
      </c>
      <c r="C1611" s="155">
        <v>337</v>
      </c>
    </row>
    <row r="1612" spans="1:3">
      <c r="A1612" s="79">
        <v>26036821</v>
      </c>
      <c r="B1612" s="78" t="s">
        <v>1435</v>
      </c>
      <c r="C1612" s="155">
        <v>337</v>
      </c>
    </row>
    <row r="1613" spans="1:3">
      <c r="A1613" s="79">
        <v>26036831</v>
      </c>
      <c r="B1613" s="83" t="s">
        <v>1436</v>
      </c>
      <c r="C1613" s="155">
        <v>323</v>
      </c>
    </row>
    <row r="1614" spans="1:3">
      <c r="A1614" s="79">
        <v>26037001</v>
      </c>
      <c r="B1614" s="78" t="s">
        <v>1437</v>
      </c>
      <c r="C1614" s="155">
        <v>253</v>
      </c>
    </row>
    <row r="1615" spans="1:3">
      <c r="A1615" s="79">
        <v>26037141</v>
      </c>
      <c r="B1615" s="83" t="s">
        <v>1438</v>
      </c>
      <c r="C1615" s="155">
        <v>337</v>
      </c>
    </row>
    <row r="1616" spans="1:3">
      <c r="A1616" s="79">
        <v>26037251</v>
      </c>
      <c r="B1616" s="83" t="s">
        <v>1439</v>
      </c>
      <c r="C1616" s="155">
        <v>337</v>
      </c>
    </row>
    <row r="1617" spans="1:3">
      <c r="A1617" s="79">
        <v>26037341</v>
      </c>
      <c r="B1617" s="83" t="s">
        <v>1440</v>
      </c>
      <c r="C1617" s="155">
        <v>337</v>
      </c>
    </row>
    <row r="1618" spans="1:3">
      <c r="A1618" s="79">
        <v>26037671</v>
      </c>
      <c r="B1618" s="83" t="s">
        <v>1441</v>
      </c>
      <c r="C1618" s="155">
        <v>337</v>
      </c>
    </row>
    <row r="1619" spans="1:3">
      <c r="A1619" s="79">
        <v>26037701</v>
      </c>
      <c r="B1619" s="83" t="s">
        <v>11415</v>
      </c>
      <c r="C1619" s="155">
        <v>337</v>
      </c>
    </row>
    <row r="1620" spans="1:3">
      <c r="A1620" s="79">
        <v>26037821</v>
      </c>
      <c r="B1620" s="78" t="s">
        <v>1442</v>
      </c>
      <c r="C1620" s="155">
        <v>337</v>
      </c>
    </row>
    <row r="1621" spans="1:3">
      <c r="A1621" s="79">
        <v>26037831</v>
      </c>
      <c r="B1621" s="83" t="s">
        <v>1443</v>
      </c>
      <c r="C1621" s="155">
        <v>323</v>
      </c>
    </row>
    <row r="1622" spans="1:3">
      <c r="A1622" s="84">
        <v>26039181</v>
      </c>
      <c r="B1622" s="78" t="s">
        <v>1444</v>
      </c>
      <c r="C1622" s="155">
        <v>182</v>
      </c>
    </row>
    <row r="1623" spans="1:3">
      <c r="A1623" s="79">
        <v>26052001</v>
      </c>
      <c r="B1623" s="78" t="s">
        <v>1445</v>
      </c>
      <c r="C1623" s="155">
        <v>254</v>
      </c>
    </row>
    <row r="1624" spans="1:3">
      <c r="A1624" s="79">
        <v>26052141</v>
      </c>
      <c r="B1624" s="78" t="s">
        <v>1446</v>
      </c>
      <c r="C1624" s="155">
        <v>337</v>
      </c>
    </row>
    <row r="1625" spans="1:3">
      <c r="A1625" s="85">
        <v>26052251</v>
      </c>
      <c r="B1625" s="19" t="s">
        <v>1447</v>
      </c>
      <c r="C1625" s="155">
        <v>337</v>
      </c>
    </row>
    <row r="1626" spans="1:3">
      <c r="A1626" s="79">
        <v>26052331</v>
      </c>
      <c r="B1626" s="78" t="s">
        <v>1448</v>
      </c>
      <c r="C1626" s="155">
        <v>324</v>
      </c>
    </row>
    <row r="1627" spans="1:3">
      <c r="A1627" s="85">
        <v>26052341</v>
      </c>
      <c r="B1627" s="19" t="s">
        <v>1449</v>
      </c>
      <c r="C1627" s="155">
        <v>337</v>
      </c>
    </row>
    <row r="1628" spans="1:3">
      <c r="A1628" s="85">
        <v>26052671</v>
      </c>
      <c r="B1628" s="19" t="s">
        <v>1450</v>
      </c>
      <c r="C1628" s="155">
        <v>337</v>
      </c>
    </row>
    <row r="1629" spans="1:3">
      <c r="A1629" s="79">
        <v>26052821</v>
      </c>
      <c r="B1629" s="78" t="s">
        <v>1451</v>
      </c>
      <c r="C1629" s="155">
        <v>337</v>
      </c>
    </row>
    <row r="1630" spans="1:3">
      <c r="A1630" s="79">
        <v>26052991</v>
      </c>
      <c r="B1630" s="83" t="s">
        <v>1452</v>
      </c>
      <c r="C1630" s="155">
        <v>324</v>
      </c>
    </row>
    <row r="1631" spans="1:3">
      <c r="A1631" s="79">
        <v>26053001</v>
      </c>
      <c r="B1631" s="83" t="s">
        <v>1453</v>
      </c>
      <c r="C1631" s="155">
        <v>254</v>
      </c>
    </row>
    <row r="1632" spans="1:3">
      <c r="A1632" s="85">
        <v>26053251</v>
      </c>
      <c r="B1632" s="19" t="s">
        <v>1454</v>
      </c>
      <c r="C1632" s="155">
        <v>337</v>
      </c>
    </row>
    <row r="1633" spans="1:3">
      <c r="A1633" s="79">
        <v>26053331</v>
      </c>
      <c r="B1633" s="83" t="s">
        <v>1455</v>
      </c>
      <c r="C1633" s="155">
        <v>337</v>
      </c>
    </row>
    <row r="1634" spans="1:3">
      <c r="A1634" s="85">
        <v>26053341</v>
      </c>
      <c r="B1634" s="19" t="s">
        <v>1456</v>
      </c>
      <c r="C1634" s="155">
        <v>337</v>
      </c>
    </row>
    <row r="1635" spans="1:3">
      <c r="A1635" s="85">
        <v>26053671</v>
      </c>
      <c r="B1635" s="19" t="s">
        <v>1457</v>
      </c>
      <c r="C1635" s="155">
        <v>342</v>
      </c>
    </row>
    <row r="1636" spans="1:3">
      <c r="A1636" s="79">
        <v>26053821</v>
      </c>
      <c r="B1636" s="83" t="s">
        <v>1458</v>
      </c>
      <c r="C1636" s="155">
        <v>443</v>
      </c>
    </row>
    <row r="1637" spans="1:3">
      <c r="A1637" s="79">
        <v>26053991</v>
      </c>
      <c r="B1637" s="83" t="s">
        <v>1459</v>
      </c>
      <c r="C1637" s="155">
        <v>337</v>
      </c>
    </row>
    <row r="1638" spans="1:3">
      <c r="A1638" s="86">
        <v>26067001</v>
      </c>
      <c r="B1638" s="83" t="s">
        <v>1460</v>
      </c>
      <c r="C1638" s="155">
        <v>909</v>
      </c>
    </row>
    <row r="1639" spans="1:3">
      <c r="A1639" s="86">
        <v>26067821</v>
      </c>
      <c r="B1639" s="83" t="s">
        <v>1461</v>
      </c>
      <c r="C1639" s="155">
        <v>1200</v>
      </c>
    </row>
    <row r="1640" spans="1:3">
      <c r="A1640" s="86">
        <v>26068001</v>
      </c>
      <c r="B1640" s="83" t="s">
        <v>1462</v>
      </c>
      <c r="C1640" s="155">
        <v>1136</v>
      </c>
    </row>
    <row r="1641" spans="1:3">
      <c r="A1641" s="86">
        <v>26068821</v>
      </c>
      <c r="B1641" s="83" t="s">
        <v>1463</v>
      </c>
      <c r="C1641" s="155">
        <v>1500</v>
      </c>
    </row>
    <row r="1642" spans="1:3">
      <c r="A1642" s="79">
        <v>26071001</v>
      </c>
      <c r="B1642" s="78" t="s">
        <v>1464</v>
      </c>
      <c r="C1642" s="155">
        <v>1417</v>
      </c>
    </row>
    <row r="1643" spans="1:3">
      <c r="A1643" s="79">
        <v>26071251</v>
      </c>
      <c r="B1643" s="83" t="s">
        <v>1465</v>
      </c>
      <c r="C1643" s="155">
        <v>1870</v>
      </c>
    </row>
    <row r="1644" spans="1:3">
      <c r="A1644" s="79">
        <v>26071331</v>
      </c>
      <c r="B1644" s="83" t="s">
        <v>1466</v>
      </c>
      <c r="C1644" s="155">
        <v>1800</v>
      </c>
    </row>
    <row r="1645" spans="1:3">
      <c r="A1645" s="79">
        <v>26071341</v>
      </c>
      <c r="B1645" s="83" t="s">
        <v>1467</v>
      </c>
      <c r="C1645" s="155">
        <v>1870</v>
      </c>
    </row>
    <row r="1646" spans="1:3">
      <c r="A1646" s="79">
        <v>26071821</v>
      </c>
      <c r="B1646" s="78" t="s">
        <v>1468</v>
      </c>
      <c r="C1646" s="155">
        <v>1870</v>
      </c>
    </row>
    <row r="1647" spans="1:3">
      <c r="A1647" s="79">
        <v>26071991</v>
      </c>
      <c r="B1647" s="83" t="s">
        <v>1469</v>
      </c>
      <c r="C1647" s="155">
        <v>1800</v>
      </c>
    </row>
    <row r="1648" spans="1:3">
      <c r="A1648" s="79">
        <v>26090001</v>
      </c>
      <c r="B1648" s="83" t="s">
        <v>1470</v>
      </c>
      <c r="C1648" s="155">
        <v>58</v>
      </c>
    </row>
    <row r="1649" spans="1:3">
      <c r="A1649" s="79">
        <v>26090671</v>
      </c>
      <c r="B1649" s="83" t="s">
        <v>1471</v>
      </c>
      <c r="C1649" s="155">
        <v>76</v>
      </c>
    </row>
    <row r="1650" spans="1:3">
      <c r="A1650" s="85">
        <v>26090821</v>
      </c>
      <c r="B1650" s="19" t="s">
        <v>1472</v>
      </c>
      <c r="C1650" s="155">
        <v>77</v>
      </c>
    </row>
    <row r="1651" spans="1:3">
      <c r="A1651" s="79">
        <v>26093001</v>
      </c>
      <c r="B1651" s="83" t="s">
        <v>1473</v>
      </c>
      <c r="C1651" s="155">
        <v>174</v>
      </c>
    </row>
    <row r="1652" spans="1:3">
      <c r="A1652" s="79">
        <v>26093671</v>
      </c>
      <c r="B1652" s="83" t="s">
        <v>1474</v>
      </c>
      <c r="C1652" s="155">
        <v>228</v>
      </c>
    </row>
    <row r="1653" spans="1:3">
      <c r="A1653" s="85">
        <v>26093821</v>
      </c>
      <c r="B1653" s="19" t="s">
        <v>1475</v>
      </c>
      <c r="C1653" s="155">
        <v>228</v>
      </c>
    </row>
    <row r="1654" spans="1:3">
      <c r="A1654" s="79">
        <v>26094001</v>
      </c>
      <c r="B1654" s="83" t="s">
        <v>1476</v>
      </c>
      <c r="C1654" s="155">
        <v>174</v>
      </c>
    </row>
    <row r="1655" spans="1:3">
      <c r="A1655" s="79">
        <v>26094671</v>
      </c>
      <c r="B1655" s="83" t="s">
        <v>1477</v>
      </c>
      <c r="C1655" s="155">
        <v>228</v>
      </c>
    </row>
    <row r="1656" spans="1:3">
      <c r="A1656" s="85">
        <v>26094821</v>
      </c>
      <c r="B1656" s="19" t="s">
        <v>1478</v>
      </c>
      <c r="C1656" s="155">
        <v>228</v>
      </c>
    </row>
    <row r="1657" spans="1:3">
      <c r="A1657" s="79">
        <v>26217001</v>
      </c>
      <c r="B1657" s="83" t="s">
        <v>1479</v>
      </c>
      <c r="C1657" s="155">
        <v>496</v>
      </c>
    </row>
    <row r="1658" spans="1:3">
      <c r="A1658" s="79">
        <v>26217821</v>
      </c>
      <c r="B1658" s="83" t="s">
        <v>1480</v>
      </c>
      <c r="C1658" s="155">
        <v>656</v>
      </c>
    </row>
    <row r="1659" spans="1:3">
      <c r="A1659" s="79">
        <v>26221001</v>
      </c>
      <c r="B1659" s="83" t="s">
        <v>1481</v>
      </c>
      <c r="C1659" s="155">
        <v>496</v>
      </c>
    </row>
    <row r="1660" spans="1:3">
      <c r="A1660" s="79">
        <v>26221821</v>
      </c>
      <c r="B1660" s="83" t="s">
        <v>1482</v>
      </c>
      <c r="C1660" s="155">
        <v>656</v>
      </c>
    </row>
    <row r="1661" spans="1:3">
      <c r="A1661" s="79">
        <v>26228001</v>
      </c>
      <c r="B1661" s="78" t="s">
        <v>1483</v>
      </c>
      <c r="C1661" s="155">
        <v>1707</v>
      </c>
    </row>
    <row r="1662" spans="1:3">
      <c r="A1662" s="84">
        <v>26228141</v>
      </c>
      <c r="B1662" s="78" t="s">
        <v>1484</v>
      </c>
      <c r="C1662" s="155">
        <v>2252</v>
      </c>
    </row>
    <row r="1663" spans="1:3">
      <c r="A1663" s="84">
        <v>26228251</v>
      </c>
      <c r="B1663" s="78" t="s">
        <v>1485</v>
      </c>
      <c r="C1663" s="155">
        <v>2252</v>
      </c>
    </row>
    <row r="1664" spans="1:3">
      <c r="A1664" s="84">
        <v>26228341</v>
      </c>
      <c r="B1664" s="78" t="s">
        <v>1486</v>
      </c>
      <c r="C1664" s="155">
        <v>2252</v>
      </c>
    </row>
    <row r="1665" spans="1:3">
      <c r="A1665" s="79">
        <v>26228671</v>
      </c>
      <c r="B1665" s="83" t="s">
        <v>1487</v>
      </c>
      <c r="C1665" s="155">
        <v>2252</v>
      </c>
    </row>
    <row r="1666" spans="1:3">
      <c r="A1666" s="79">
        <v>26228701</v>
      </c>
      <c r="B1666" s="83" t="s">
        <v>11416</v>
      </c>
      <c r="C1666" s="155">
        <v>2252</v>
      </c>
    </row>
    <row r="1667" spans="1:3">
      <c r="A1667" s="79">
        <v>26228821</v>
      </c>
      <c r="B1667" s="78" t="s">
        <v>1488</v>
      </c>
      <c r="C1667" s="155">
        <v>2252</v>
      </c>
    </row>
    <row r="1668" spans="1:3">
      <c r="A1668" s="79">
        <v>26232001</v>
      </c>
      <c r="B1668" s="78" t="s">
        <v>1489</v>
      </c>
      <c r="C1668" s="155">
        <v>2911</v>
      </c>
    </row>
    <row r="1669" spans="1:3">
      <c r="A1669" s="84">
        <v>26232141</v>
      </c>
      <c r="B1669" s="78" t="s">
        <v>1490</v>
      </c>
      <c r="C1669" s="155">
        <v>3842</v>
      </c>
    </row>
    <row r="1670" spans="1:3">
      <c r="A1670" s="84">
        <v>26232251</v>
      </c>
      <c r="B1670" s="78" t="s">
        <v>1491</v>
      </c>
      <c r="C1670" s="155">
        <v>3842</v>
      </c>
    </row>
    <row r="1671" spans="1:3">
      <c r="A1671" s="84">
        <v>26232341</v>
      </c>
      <c r="B1671" s="78" t="s">
        <v>1492</v>
      </c>
      <c r="C1671" s="155">
        <v>3842</v>
      </c>
    </row>
    <row r="1672" spans="1:3">
      <c r="A1672" s="79">
        <v>26232671</v>
      </c>
      <c r="B1672" s="83" t="s">
        <v>1493</v>
      </c>
      <c r="C1672" s="155">
        <v>3842</v>
      </c>
    </row>
    <row r="1673" spans="1:3">
      <c r="A1673" s="79">
        <v>26232701</v>
      </c>
      <c r="B1673" s="83" t="s">
        <v>11417</v>
      </c>
      <c r="C1673" s="155">
        <v>3842</v>
      </c>
    </row>
    <row r="1674" spans="1:3">
      <c r="A1674" s="79">
        <v>26232821</v>
      </c>
      <c r="B1674" s="78" t="s">
        <v>1494</v>
      </c>
      <c r="C1674" s="155">
        <v>3842</v>
      </c>
    </row>
    <row r="1675" spans="1:3">
      <c r="A1675" s="79">
        <v>26235001</v>
      </c>
      <c r="B1675" s="78" t="s">
        <v>1495</v>
      </c>
      <c r="C1675" s="155">
        <v>2911</v>
      </c>
    </row>
    <row r="1676" spans="1:3">
      <c r="A1676" s="84">
        <v>26235141</v>
      </c>
      <c r="B1676" s="78" t="s">
        <v>1496</v>
      </c>
      <c r="C1676" s="155">
        <v>3842</v>
      </c>
    </row>
    <row r="1677" spans="1:3">
      <c r="A1677" s="84">
        <v>26235251</v>
      </c>
      <c r="B1677" s="78" t="s">
        <v>1497</v>
      </c>
      <c r="C1677" s="155">
        <v>3842</v>
      </c>
    </row>
    <row r="1678" spans="1:3">
      <c r="A1678" s="84">
        <v>26235341</v>
      </c>
      <c r="B1678" s="78" t="s">
        <v>1498</v>
      </c>
      <c r="C1678" s="155">
        <v>3842</v>
      </c>
    </row>
    <row r="1679" spans="1:3">
      <c r="A1679" s="79">
        <v>26235671</v>
      </c>
      <c r="B1679" s="83" t="s">
        <v>1499</v>
      </c>
      <c r="C1679" s="155">
        <v>3842</v>
      </c>
    </row>
    <row r="1680" spans="1:3">
      <c r="A1680" s="79">
        <v>26235701</v>
      </c>
      <c r="B1680" s="83" t="s">
        <v>11418</v>
      </c>
      <c r="C1680" s="155">
        <v>3842</v>
      </c>
    </row>
    <row r="1681" spans="1:4">
      <c r="A1681" s="79">
        <v>26235821</v>
      </c>
      <c r="B1681" s="78" t="s">
        <v>1500</v>
      </c>
      <c r="C1681" s="155">
        <v>3842</v>
      </c>
    </row>
    <row r="1682" spans="1:4">
      <c r="A1682" s="79">
        <v>26240001</v>
      </c>
      <c r="B1682" s="78" t="s">
        <v>1501</v>
      </c>
      <c r="C1682" s="155">
        <v>918</v>
      </c>
      <c r="D1682" s="19" t="s">
        <v>1502</v>
      </c>
    </row>
    <row r="1683" spans="1:4">
      <c r="A1683" s="79">
        <v>26240141</v>
      </c>
      <c r="B1683" s="83" t="s">
        <v>1503</v>
      </c>
      <c r="C1683" s="155">
        <v>1212</v>
      </c>
      <c r="D1683" s="19" t="s">
        <v>1502</v>
      </c>
    </row>
    <row r="1684" spans="1:4">
      <c r="A1684" s="84">
        <v>26240251</v>
      </c>
      <c r="B1684" s="78" t="s">
        <v>1504</v>
      </c>
      <c r="C1684" s="155">
        <v>1212</v>
      </c>
    </row>
    <row r="1685" spans="1:4">
      <c r="A1685" s="79">
        <v>26240341</v>
      </c>
      <c r="B1685" s="83" t="s">
        <v>1505</v>
      </c>
      <c r="C1685" s="155">
        <v>1212</v>
      </c>
      <c r="D1685" s="19" t="s">
        <v>1502</v>
      </c>
    </row>
    <row r="1686" spans="1:4">
      <c r="A1686" s="79">
        <v>26240671</v>
      </c>
      <c r="B1686" s="83" t="s">
        <v>1506</v>
      </c>
      <c r="C1686" s="155">
        <v>1212</v>
      </c>
      <c r="D1686" s="19" t="s">
        <v>1502</v>
      </c>
    </row>
    <row r="1687" spans="1:4">
      <c r="A1687" s="79">
        <v>26240701</v>
      </c>
      <c r="B1687" s="83" t="s">
        <v>11419</v>
      </c>
      <c r="C1687" s="155">
        <v>1212</v>
      </c>
      <c r="D1687" s="19" t="s">
        <v>1502</v>
      </c>
    </row>
    <row r="1688" spans="1:4">
      <c r="A1688" s="79">
        <v>26240821</v>
      </c>
      <c r="B1688" s="78" t="s">
        <v>1507</v>
      </c>
      <c r="C1688" s="155">
        <v>1212</v>
      </c>
      <c r="D1688" s="19" t="s">
        <v>1502</v>
      </c>
    </row>
    <row r="1689" spans="1:4">
      <c r="A1689" s="79">
        <v>26254181</v>
      </c>
      <c r="B1689" s="78" t="s">
        <v>1508</v>
      </c>
      <c r="C1689" s="155">
        <v>168</v>
      </c>
      <c r="D1689" s="19" t="s">
        <v>1502</v>
      </c>
    </row>
    <row r="1690" spans="1:4">
      <c r="A1690" s="79">
        <v>26255001</v>
      </c>
      <c r="B1690" s="78" t="s">
        <v>1509</v>
      </c>
      <c r="C1690" s="155">
        <v>1119</v>
      </c>
      <c r="D1690" s="19" t="s">
        <v>1502</v>
      </c>
    </row>
    <row r="1691" spans="1:4">
      <c r="A1691" s="79">
        <v>26270001</v>
      </c>
      <c r="B1691" s="83" t="s">
        <v>1510</v>
      </c>
      <c r="C1691" s="155">
        <v>58</v>
      </c>
    </row>
    <row r="1692" spans="1:4">
      <c r="A1692" s="79">
        <v>26270671</v>
      </c>
      <c r="B1692" s="83" t="s">
        <v>1511</v>
      </c>
      <c r="C1692" s="155">
        <v>76</v>
      </c>
    </row>
    <row r="1693" spans="1:4">
      <c r="A1693" s="85">
        <v>26270821</v>
      </c>
      <c r="B1693" s="19" t="s">
        <v>1512</v>
      </c>
      <c r="C1693" s="155">
        <v>77</v>
      </c>
    </row>
    <row r="1694" spans="1:4">
      <c r="A1694" s="79">
        <v>26271001</v>
      </c>
      <c r="B1694" s="83" t="s">
        <v>1513</v>
      </c>
      <c r="C1694" s="155">
        <v>174</v>
      </c>
    </row>
    <row r="1695" spans="1:4">
      <c r="A1695" s="79">
        <v>26271671</v>
      </c>
      <c r="B1695" s="83" t="s">
        <v>1514</v>
      </c>
      <c r="C1695" s="155">
        <v>228</v>
      </c>
    </row>
    <row r="1696" spans="1:4">
      <c r="A1696" s="85">
        <v>26271821</v>
      </c>
      <c r="B1696" s="19" t="s">
        <v>1515</v>
      </c>
      <c r="C1696" s="155">
        <v>228</v>
      </c>
    </row>
    <row r="1697" spans="1:3">
      <c r="A1697" s="79">
        <v>26277001</v>
      </c>
      <c r="B1697" s="83" t="s">
        <v>1516</v>
      </c>
      <c r="C1697" s="155">
        <v>174</v>
      </c>
    </row>
    <row r="1698" spans="1:3">
      <c r="A1698" s="79">
        <v>26277671</v>
      </c>
      <c r="B1698" s="83" t="s">
        <v>1517</v>
      </c>
      <c r="C1698" s="155">
        <v>228</v>
      </c>
    </row>
    <row r="1699" spans="1:3">
      <c r="A1699" s="85">
        <v>26277821</v>
      </c>
      <c r="B1699" s="19" t="s">
        <v>1518</v>
      </c>
      <c r="C1699" s="155">
        <v>228</v>
      </c>
    </row>
    <row r="1700" spans="1:3">
      <c r="A1700" s="79">
        <v>26281001</v>
      </c>
      <c r="B1700" s="83" t="s">
        <v>1519</v>
      </c>
      <c r="C1700" s="155">
        <v>174</v>
      </c>
    </row>
    <row r="1701" spans="1:3">
      <c r="A1701" s="79">
        <v>26281671</v>
      </c>
      <c r="B1701" s="83" t="s">
        <v>1520</v>
      </c>
      <c r="C1701" s="155">
        <v>228</v>
      </c>
    </row>
    <row r="1702" spans="1:3">
      <c r="A1702" s="85">
        <v>26281821</v>
      </c>
      <c r="B1702" s="19" t="s">
        <v>1521</v>
      </c>
      <c r="C1702" s="155">
        <v>228</v>
      </c>
    </row>
    <row r="1703" spans="1:3">
      <c r="A1703" s="79">
        <v>26283001</v>
      </c>
      <c r="B1703" s="83" t="s">
        <v>1522</v>
      </c>
      <c r="C1703" s="155">
        <v>174</v>
      </c>
    </row>
    <row r="1704" spans="1:3">
      <c r="A1704" s="79">
        <v>26283671</v>
      </c>
      <c r="B1704" s="83" t="s">
        <v>1523</v>
      </c>
      <c r="C1704" s="155">
        <v>228</v>
      </c>
    </row>
    <row r="1705" spans="1:3">
      <c r="A1705" s="85">
        <v>26283821</v>
      </c>
      <c r="B1705" s="19" t="s">
        <v>1524</v>
      </c>
      <c r="C1705" s="155">
        <v>228</v>
      </c>
    </row>
    <row r="1706" spans="1:3">
      <c r="A1706" s="79">
        <v>26340001</v>
      </c>
      <c r="B1706" s="83" t="s">
        <v>1525</v>
      </c>
      <c r="C1706" s="155">
        <v>58</v>
      </c>
    </row>
    <row r="1707" spans="1:3">
      <c r="A1707" s="79">
        <v>26340671</v>
      </c>
      <c r="B1707" s="83" t="s">
        <v>1526</v>
      </c>
      <c r="C1707" s="155">
        <v>76</v>
      </c>
    </row>
    <row r="1708" spans="1:3">
      <c r="A1708" s="85">
        <v>26340821</v>
      </c>
      <c r="B1708" s="19" t="s">
        <v>1527</v>
      </c>
      <c r="C1708" s="155">
        <v>77</v>
      </c>
    </row>
    <row r="1709" spans="1:3">
      <c r="A1709" s="100">
        <v>26414001</v>
      </c>
      <c r="B1709" s="78" t="s">
        <v>1528</v>
      </c>
      <c r="C1709" s="155">
        <v>810</v>
      </c>
    </row>
    <row r="1710" spans="1:3">
      <c r="A1710" s="85">
        <v>26414251</v>
      </c>
      <c r="B1710" s="19" t="s">
        <v>1529</v>
      </c>
      <c r="C1710" s="155">
        <v>1066</v>
      </c>
    </row>
    <row r="1711" spans="1:3">
      <c r="A1711" s="79">
        <v>26414331</v>
      </c>
      <c r="B1711" s="83" t="s">
        <v>1530</v>
      </c>
      <c r="C1711" s="155">
        <v>1026</v>
      </c>
    </row>
    <row r="1712" spans="1:3">
      <c r="A1712" s="85">
        <v>26414341</v>
      </c>
      <c r="B1712" s="19" t="s">
        <v>1531</v>
      </c>
      <c r="C1712" s="155">
        <v>1066</v>
      </c>
    </row>
    <row r="1713" spans="1:3">
      <c r="A1713" s="100">
        <v>26414821</v>
      </c>
      <c r="B1713" s="78" t="s">
        <v>1532</v>
      </c>
      <c r="C1713" s="155">
        <v>1066</v>
      </c>
    </row>
    <row r="1714" spans="1:3">
      <c r="A1714" s="79">
        <v>26414991</v>
      </c>
      <c r="B1714" s="83" t="s">
        <v>1533</v>
      </c>
      <c r="C1714" s="155">
        <v>1026</v>
      </c>
    </row>
    <row r="1715" spans="1:3">
      <c r="A1715" s="79">
        <v>26430001</v>
      </c>
      <c r="B1715" s="83" t="s">
        <v>1534</v>
      </c>
      <c r="C1715" s="155">
        <v>256</v>
      </c>
    </row>
    <row r="1716" spans="1:3">
      <c r="A1716" s="85">
        <v>26430251</v>
      </c>
      <c r="B1716" s="19" t="s">
        <v>1535</v>
      </c>
      <c r="C1716" s="155">
        <v>340</v>
      </c>
    </row>
    <row r="1717" spans="1:3">
      <c r="A1717" s="85">
        <v>26430331</v>
      </c>
      <c r="B1717" s="19" t="s">
        <v>1536</v>
      </c>
      <c r="C1717" s="155">
        <v>327</v>
      </c>
    </row>
    <row r="1718" spans="1:3">
      <c r="A1718" s="85">
        <v>26430341</v>
      </c>
      <c r="B1718" s="19" t="s">
        <v>1537</v>
      </c>
      <c r="C1718" s="155">
        <v>340</v>
      </c>
    </row>
    <row r="1719" spans="1:3">
      <c r="A1719" s="85">
        <v>26430671</v>
      </c>
      <c r="B1719" s="19" t="s">
        <v>1538</v>
      </c>
      <c r="C1719" s="155">
        <v>340</v>
      </c>
    </row>
    <row r="1720" spans="1:3">
      <c r="A1720" s="79">
        <v>26430821</v>
      </c>
      <c r="B1720" s="83" t="s">
        <v>1539</v>
      </c>
      <c r="C1720" s="155">
        <v>340</v>
      </c>
    </row>
    <row r="1721" spans="1:3">
      <c r="A1721" s="85">
        <v>26430991</v>
      </c>
      <c r="B1721" s="19" t="s">
        <v>1540</v>
      </c>
      <c r="C1721" s="155">
        <v>327</v>
      </c>
    </row>
    <row r="1722" spans="1:3">
      <c r="A1722" s="79">
        <v>26431001</v>
      </c>
      <c r="B1722" s="83" t="s">
        <v>1541</v>
      </c>
      <c r="C1722" s="155">
        <v>343</v>
      </c>
    </row>
    <row r="1723" spans="1:3">
      <c r="A1723" s="85">
        <v>26431251</v>
      </c>
      <c r="B1723" s="19" t="s">
        <v>1542</v>
      </c>
      <c r="C1723" s="155">
        <v>453</v>
      </c>
    </row>
    <row r="1724" spans="1:3">
      <c r="A1724" s="85">
        <v>26431341</v>
      </c>
      <c r="B1724" s="19" t="s">
        <v>1543</v>
      </c>
      <c r="C1724" s="155">
        <v>453</v>
      </c>
    </row>
    <row r="1725" spans="1:3">
      <c r="A1725" s="85">
        <v>26431671</v>
      </c>
      <c r="B1725" s="19" t="s">
        <v>1544</v>
      </c>
      <c r="C1725" s="155">
        <v>453</v>
      </c>
    </row>
    <row r="1726" spans="1:3">
      <c r="A1726" s="79">
        <v>26431821</v>
      </c>
      <c r="B1726" s="83" t="s">
        <v>1545</v>
      </c>
      <c r="C1726" s="155">
        <v>453</v>
      </c>
    </row>
    <row r="1727" spans="1:3">
      <c r="A1727" s="79">
        <v>26432001</v>
      </c>
      <c r="B1727" s="83" t="s">
        <v>1546</v>
      </c>
      <c r="C1727" s="155">
        <v>225</v>
      </c>
    </row>
    <row r="1728" spans="1:3">
      <c r="A1728" s="85">
        <v>26432251</v>
      </c>
      <c r="B1728" s="19" t="s">
        <v>1547</v>
      </c>
      <c r="C1728" s="155">
        <v>299</v>
      </c>
    </row>
    <row r="1729" spans="1:3">
      <c r="A1729" s="85">
        <v>26432341</v>
      </c>
      <c r="B1729" s="19" t="s">
        <v>1548</v>
      </c>
      <c r="C1729" s="155">
        <v>299</v>
      </c>
    </row>
    <row r="1730" spans="1:3">
      <c r="A1730" s="85">
        <v>26432671</v>
      </c>
      <c r="B1730" s="19" t="s">
        <v>1549</v>
      </c>
      <c r="C1730" s="155">
        <v>299</v>
      </c>
    </row>
    <row r="1731" spans="1:3">
      <c r="A1731" s="79">
        <v>26432821</v>
      </c>
      <c r="B1731" s="83" t="s">
        <v>1550</v>
      </c>
      <c r="C1731" s="155">
        <v>299</v>
      </c>
    </row>
    <row r="1732" spans="1:3">
      <c r="A1732" s="79">
        <v>26433001</v>
      </c>
      <c r="B1732" s="83" t="s">
        <v>1551</v>
      </c>
      <c r="C1732" s="155">
        <v>270</v>
      </c>
    </row>
    <row r="1733" spans="1:3">
      <c r="A1733" s="85">
        <v>26433251</v>
      </c>
      <c r="B1733" s="19" t="s">
        <v>1552</v>
      </c>
      <c r="C1733" s="155">
        <v>358</v>
      </c>
    </row>
    <row r="1734" spans="1:3">
      <c r="A1734" s="85">
        <v>26433341</v>
      </c>
      <c r="B1734" s="19" t="s">
        <v>1553</v>
      </c>
      <c r="C1734" s="155">
        <v>358</v>
      </c>
    </row>
    <row r="1735" spans="1:3">
      <c r="A1735" s="85">
        <v>26433671</v>
      </c>
      <c r="B1735" s="19" t="s">
        <v>1554</v>
      </c>
      <c r="C1735" s="155">
        <v>358</v>
      </c>
    </row>
    <row r="1736" spans="1:3">
      <c r="A1736" s="79">
        <v>26433821</v>
      </c>
      <c r="B1736" s="83" t="s">
        <v>1555</v>
      </c>
      <c r="C1736" s="155">
        <v>358</v>
      </c>
    </row>
    <row r="1737" spans="1:3">
      <c r="A1737" s="79">
        <v>26434181</v>
      </c>
      <c r="B1737" s="83" t="s">
        <v>1556</v>
      </c>
      <c r="C1737" s="155">
        <v>882</v>
      </c>
    </row>
    <row r="1738" spans="1:3">
      <c r="A1738" s="79">
        <v>26435001</v>
      </c>
      <c r="B1738" s="83" t="s">
        <v>1557</v>
      </c>
      <c r="C1738" s="155">
        <v>256</v>
      </c>
    </row>
    <row r="1739" spans="1:3">
      <c r="A1739" s="85">
        <v>26435251</v>
      </c>
      <c r="B1739" s="19" t="s">
        <v>1558</v>
      </c>
      <c r="C1739" s="155">
        <v>340</v>
      </c>
    </row>
    <row r="1740" spans="1:3">
      <c r="A1740" s="85">
        <v>26435341</v>
      </c>
      <c r="B1740" s="19" t="s">
        <v>1559</v>
      </c>
      <c r="C1740" s="155">
        <v>340</v>
      </c>
    </row>
    <row r="1741" spans="1:3">
      <c r="A1741" s="85">
        <v>26435671</v>
      </c>
      <c r="B1741" s="19" t="s">
        <v>1560</v>
      </c>
      <c r="C1741" s="155">
        <v>340</v>
      </c>
    </row>
    <row r="1742" spans="1:3">
      <c r="A1742" s="79">
        <v>26435821</v>
      </c>
      <c r="B1742" s="83" t="s">
        <v>1561</v>
      </c>
      <c r="C1742" s="155">
        <v>340</v>
      </c>
    </row>
    <row r="1743" spans="1:3">
      <c r="A1743" s="79">
        <v>26436001</v>
      </c>
      <c r="B1743" s="83" t="s">
        <v>1562</v>
      </c>
      <c r="C1743" s="155">
        <v>343</v>
      </c>
    </row>
    <row r="1744" spans="1:3">
      <c r="A1744" s="85">
        <v>26436251</v>
      </c>
      <c r="B1744" s="19" t="s">
        <v>1563</v>
      </c>
      <c r="C1744" s="155">
        <v>453</v>
      </c>
    </row>
    <row r="1745" spans="1:3">
      <c r="A1745" s="85">
        <v>26436331</v>
      </c>
      <c r="B1745" s="19" t="s">
        <v>1564</v>
      </c>
      <c r="C1745" s="155">
        <v>436</v>
      </c>
    </row>
    <row r="1746" spans="1:3">
      <c r="A1746" s="85">
        <v>26436341</v>
      </c>
      <c r="B1746" s="19" t="s">
        <v>1565</v>
      </c>
      <c r="C1746" s="155">
        <v>453</v>
      </c>
    </row>
    <row r="1747" spans="1:3">
      <c r="A1747" s="85">
        <v>26436671</v>
      </c>
      <c r="B1747" s="19" t="s">
        <v>1566</v>
      </c>
      <c r="C1747" s="155">
        <v>453</v>
      </c>
    </row>
    <row r="1748" spans="1:3">
      <c r="A1748" s="79">
        <v>26436821</v>
      </c>
      <c r="B1748" s="83" t="s">
        <v>1567</v>
      </c>
      <c r="C1748" s="155">
        <v>453</v>
      </c>
    </row>
    <row r="1749" spans="1:3">
      <c r="A1749" s="85">
        <v>26436991</v>
      </c>
      <c r="B1749" s="19" t="s">
        <v>1568</v>
      </c>
      <c r="C1749" s="155">
        <v>436</v>
      </c>
    </row>
    <row r="1750" spans="1:3">
      <c r="A1750" s="79">
        <v>26437001</v>
      </c>
      <c r="B1750" s="83" t="s">
        <v>1569</v>
      </c>
      <c r="C1750" s="155">
        <v>225</v>
      </c>
    </row>
    <row r="1751" spans="1:3">
      <c r="A1751" s="85">
        <v>26437251</v>
      </c>
      <c r="B1751" s="19" t="s">
        <v>1570</v>
      </c>
      <c r="C1751" s="155">
        <v>299</v>
      </c>
    </row>
    <row r="1752" spans="1:3">
      <c r="A1752" s="85">
        <v>26437331</v>
      </c>
      <c r="B1752" s="19" t="s">
        <v>1571</v>
      </c>
      <c r="C1752" s="155">
        <v>288</v>
      </c>
    </row>
    <row r="1753" spans="1:3">
      <c r="A1753" s="85">
        <v>26437341</v>
      </c>
      <c r="B1753" s="19" t="s">
        <v>1572</v>
      </c>
      <c r="C1753" s="155">
        <v>299</v>
      </c>
    </row>
    <row r="1754" spans="1:3">
      <c r="A1754" s="85">
        <v>26437671</v>
      </c>
      <c r="B1754" s="19" t="s">
        <v>1573</v>
      </c>
      <c r="C1754" s="155">
        <v>299</v>
      </c>
    </row>
    <row r="1755" spans="1:3">
      <c r="A1755" s="79">
        <v>26437821</v>
      </c>
      <c r="B1755" s="83" t="s">
        <v>1574</v>
      </c>
      <c r="C1755" s="155">
        <v>299</v>
      </c>
    </row>
    <row r="1756" spans="1:3">
      <c r="A1756" s="85">
        <v>26437991</v>
      </c>
      <c r="B1756" s="19" t="s">
        <v>1575</v>
      </c>
      <c r="C1756" s="155">
        <v>288</v>
      </c>
    </row>
    <row r="1757" spans="1:3">
      <c r="A1757" s="79">
        <v>26438001</v>
      </c>
      <c r="B1757" s="83" t="s">
        <v>1576</v>
      </c>
      <c r="C1757" s="155">
        <v>270</v>
      </c>
    </row>
    <row r="1758" spans="1:3">
      <c r="A1758" s="85">
        <v>26438251</v>
      </c>
      <c r="B1758" s="19" t="s">
        <v>1577</v>
      </c>
      <c r="C1758" s="155">
        <v>358</v>
      </c>
    </row>
    <row r="1759" spans="1:3">
      <c r="A1759" s="85">
        <v>26438331</v>
      </c>
      <c r="B1759" s="19" t="s">
        <v>1578</v>
      </c>
      <c r="C1759" s="155">
        <v>345</v>
      </c>
    </row>
    <row r="1760" spans="1:3">
      <c r="A1760" s="85">
        <v>26438341</v>
      </c>
      <c r="B1760" s="19" t="s">
        <v>1579</v>
      </c>
      <c r="C1760" s="155">
        <v>358</v>
      </c>
    </row>
    <row r="1761" spans="1:3">
      <c r="A1761" s="85">
        <v>26438671</v>
      </c>
      <c r="B1761" s="19" t="s">
        <v>1580</v>
      </c>
      <c r="C1761" s="155">
        <v>358</v>
      </c>
    </row>
    <row r="1762" spans="1:3">
      <c r="A1762" s="79">
        <v>26438821</v>
      </c>
      <c r="B1762" s="83" t="s">
        <v>1581</v>
      </c>
      <c r="C1762" s="155">
        <v>358</v>
      </c>
    </row>
    <row r="1763" spans="1:3">
      <c r="A1763" s="85">
        <v>26438991</v>
      </c>
      <c r="B1763" s="19" t="s">
        <v>1582</v>
      </c>
      <c r="C1763" s="155">
        <v>345</v>
      </c>
    </row>
    <row r="1764" spans="1:3">
      <c r="A1764" s="79">
        <v>26455001</v>
      </c>
      <c r="B1764" s="78" t="s">
        <v>1583</v>
      </c>
      <c r="C1764" s="155">
        <v>154</v>
      </c>
    </row>
    <row r="1765" spans="1:3">
      <c r="A1765" s="79">
        <v>26455141</v>
      </c>
      <c r="B1765" s="83" t="s">
        <v>1584</v>
      </c>
      <c r="C1765" s="155">
        <v>204</v>
      </c>
    </row>
    <row r="1766" spans="1:3">
      <c r="A1766" s="84">
        <v>26455251</v>
      </c>
      <c r="B1766" s="78" t="s">
        <v>1585</v>
      </c>
      <c r="C1766" s="155">
        <v>204</v>
      </c>
    </row>
    <row r="1767" spans="1:3">
      <c r="A1767" s="79">
        <v>26455341</v>
      </c>
      <c r="B1767" s="83" t="s">
        <v>1586</v>
      </c>
      <c r="C1767" s="155">
        <v>204</v>
      </c>
    </row>
    <row r="1768" spans="1:3">
      <c r="A1768" s="79">
        <v>26455671</v>
      </c>
      <c r="B1768" s="83" t="s">
        <v>1587</v>
      </c>
      <c r="C1768" s="155">
        <v>204</v>
      </c>
    </row>
    <row r="1769" spans="1:3">
      <c r="A1769" s="79">
        <v>26455701</v>
      </c>
      <c r="B1769" s="83" t="s">
        <v>11420</v>
      </c>
      <c r="C1769" s="155">
        <v>204</v>
      </c>
    </row>
    <row r="1770" spans="1:3">
      <c r="A1770" s="79">
        <v>26455821</v>
      </c>
      <c r="B1770" s="78" t="s">
        <v>1588</v>
      </c>
      <c r="C1770" s="155">
        <v>204</v>
      </c>
    </row>
    <row r="1771" spans="1:3">
      <c r="A1771" s="79">
        <v>26465001</v>
      </c>
      <c r="B1771" s="78" t="s">
        <v>1589</v>
      </c>
      <c r="C1771" s="155">
        <v>564</v>
      </c>
    </row>
    <row r="1772" spans="1:3">
      <c r="A1772" s="79">
        <v>26465821</v>
      </c>
      <c r="B1772" s="78" t="s">
        <v>1590</v>
      </c>
      <c r="C1772" s="155">
        <v>744</v>
      </c>
    </row>
    <row r="1773" spans="1:3">
      <c r="A1773" s="79">
        <v>26469001</v>
      </c>
      <c r="B1773" s="78" t="s">
        <v>11421</v>
      </c>
      <c r="C1773" s="155">
        <v>866</v>
      </c>
    </row>
    <row r="1774" spans="1:3">
      <c r="A1774" s="79">
        <v>26469821</v>
      </c>
      <c r="B1774" s="78" t="s">
        <v>11422</v>
      </c>
      <c r="C1774" s="155">
        <v>1144</v>
      </c>
    </row>
    <row r="1775" spans="1:3">
      <c r="A1775" s="79">
        <v>26521001</v>
      </c>
      <c r="B1775" s="78" t="s">
        <v>1591</v>
      </c>
      <c r="C1775" s="155">
        <v>248</v>
      </c>
    </row>
    <row r="1776" spans="1:3">
      <c r="A1776" s="84">
        <v>26521141</v>
      </c>
      <c r="B1776" s="78" t="s">
        <v>1592</v>
      </c>
      <c r="C1776" s="155">
        <v>328</v>
      </c>
    </row>
    <row r="1777" spans="1:3">
      <c r="A1777" s="84">
        <v>26521251</v>
      </c>
      <c r="B1777" s="78" t="s">
        <v>1593</v>
      </c>
      <c r="C1777" s="155">
        <v>328</v>
      </c>
    </row>
    <row r="1778" spans="1:3">
      <c r="A1778" s="84">
        <v>26521341</v>
      </c>
      <c r="B1778" s="78" t="s">
        <v>1594</v>
      </c>
      <c r="C1778" s="155">
        <v>328</v>
      </c>
    </row>
    <row r="1779" spans="1:3">
      <c r="A1779" s="79">
        <v>26521401</v>
      </c>
      <c r="B1779" s="78" t="s">
        <v>1595</v>
      </c>
      <c r="C1779" s="155">
        <v>248</v>
      </c>
    </row>
    <row r="1780" spans="1:3">
      <c r="A1780" s="84">
        <v>26521671</v>
      </c>
      <c r="B1780" s="78" t="s">
        <v>1596</v>
      </c>
      <c r="C1780" s="155">
        <v>328</v>
      </c>
    </row>
    <row r="1781" spans="1:3">
      <c r="A1781" s="79">
        <v>26521821</v>
      </c>
      <c r="B1781" s="78" t="s">
        <v>1597</v>
      </c>
      <c r="C1781" s="155">
        <v>328</v>
      </c>
    </row>
    <row r="1782" spans="1:3">
      <c r="A1782" s="84">
        <v>26521831</v>
      </c>
      <c r="B1782" s="78" t="s">
        <v>1598</v>
      </c>
      <c r="C1782" s="155">
        <v>315</v>
      </c>
    </row>
    <row r="1783" spans="1:3">
      <c r="A1783" s="79">
        <v>26531001</v>
      </c>
      <c r="B1783" s="78" t="s">
        <v>1599</v>
      </c>
      <c r="C1783" s="155">
        <v>253</v>
      </c>
    </row>
    <row r="1784" spans="1:3">
      <c r="A1784" s="79">
        <v>26531821</v>
      </c>
      <c r="B1784" s="78" t="s">
        <v>1600</v>
      </c>
      <c r="C1784" s="155">
        <v>337</v>
      </c>
    </row>
    <row r="1785" spans="1:3">
      <c r="A1785" s="79">
        <v>26548001</v>
      </c>
      <c r="B1785" s="83" t="s">
        <v>11423</v>
      </c>
      <c r="C1785" s="155">
        <v>3035</v>
      </c>
    </row>
    <row r="1786" spans="1:3">
      <c r="A1786" s="79">
        <v>26549001</v>
      </c>
      <c r="B1786" s="83" t="s">
        <v>1601</v>
      </c>
      <c r="C1786" s="155">
        <v>449</v>
      </c>
    </row>
    <row r="1787" spans="1:3">
      <c r="A1787" s="79">
        <v>26549821</v>
      </c>
      <c r="B1787" s="83" t="s">
        <v>1602</v>
      </c>
      <c r="C1787" s="155">
        <v>593</v>
      </c>
    </row>
    <row r="1788" spans="1:3">
      <c r="A1788" s="79">
        <v>26550001</v>
      </c>
      <c r="B1788" s="78" t="s">
        <v>11424</v>
      </c>
      <c r="C1788" s="155">
        <v>365</v>
      </c>
    </row>
    <row r="1789" spans="1:3">
      <c r="A1789" s="79">
        <v>26550821</v>
      </c>
      <c r="B1789" s="78" t="s">
        <v>11425</v>
      </c>
      <c r="C1789" s="155">
        <v>480</v>
      </c>
    </row>
    <row r="1790" spans="1:3">
      <c r="A1790" s="79">
        <v>26803401</v>
      </c>
      <c r="B1790" s="83" t="s">
        <v>1603</v>
      </c>
      <c r="C1790" s="155">
        <v>165</v>
      </c>
    </row>
    <row r="1791" spans="1:3">
      <c r="A1791" s="79">
        <v>26803821</v>
      </c>
      <c r="B1791" s="83" t="s">
        <v>1604</v>
      </c>
      <c r="C1791" s="155">
        <v>218</v>
      </c>
    </row>
    <row r="1792" spans="1:3">
      <c r="A1792" s="79">
        <v>26813401</v>
      </c>
      <c r="B1792" s="83" t="s">
        <v>1605</v>
      </c>
      <c r="C1792" s="155">
        <v>176</v>
      </c>
    </row>
    <row r="1793" spans="1:3">
      <c r="A1793" s="79">
        <v>26813821</v>
      </c>
      <c r="B1793" s="83" t="s">
        <v>1606</v>
      </c>
      <c r="C1793" s="155">
        <v>232</v>
      </c>
    </row>
    <row r="1794" spans="1:3">
      <c r="A1794" s="79">
        <v>26817001</v>
      </c>
      <c r="B1794" s="83" t="s">
        <v>1607</v>
      </c>
      <c r="C1794" s="155">
        <v>449</v>
      </c>
    </row>
    <row r="1795" spans="1:3">
      <c r="A1795" s="79">
        <v>26817821</v>
      </c>
      <c r="B1795" s="83" t="s">
        <v>1608</v>
      </c>
      <c r="C1795" s="155">
        <v>593</v>
      </c>
    </row>
    <row r="1796" spans="1:3">
      <c r="A1796" s="84">
        <v>26843001</v>
      </c>
      <c r="B1796" s="78" t="s">
        <v>1609</v>
      </c>
      <c r="C1796" s="155">
        <v>651</v>
      </c>
    </row>
    <row r="1797" spans="1:3">
      <c r="A1797" s="84">
        <v>26843141</v>
      </c>
      <c r="B1797" s="78" t="s">
        <v>1610</v>
      </c>
      <c r="C1797" s="155">
        <v>860</v>
      </c>
    </row>
    <row r="1798" spans="1:3">
      <c r="A1798" s="84">
        <v>26843251</v>
      </c>
      <c r="B1798" s="78" t="s">
        <v>1611</v>
      </c>
      <c r="C1798" s="155">
        <v>860</v>
      </c>
    </row>
    <row r="1799" spans="1:3">
      <c r="A1799" s="84">
        <v>26843341</v>
      </c>
      <c r="B1799" s="78" t="s">
        <v>1612</v>
      </c>
      <c r="C1799" s="155">
        <v>860</v>
      </c>
    </row>
    <row r="1800" spans="1:3">
      <c r="A1800" s="84">
        <v>26843671</v>
      </c>
      <c r="B1800" s="78" t="s">
        <v>1613</v>
      </c>
      <c r="C1800" s="155">
        <v>860</v>
      </c>
    </row>
    <row r="1801" spans="1:3">
      <c r="A1801" s="79">
        <v>26843701</v>
      </c>
      <c r="B1801" s="78" t="s">
        <v>11426</v>
      </c>
      <c r="C1801" s="155">
        <v>860</v>
      </c>
    </row>
    <row r="1802" spans="1:3">
      <c r="A1802" s="79">
        <v>26844000</v>
      </c>
      <c r="B1802" s="78" t="s">
        <v>1614</v>
      </c>
      <c r="C1802" s="155">
        <v>389</v>
      </c>
    </row>
    <row r="1803" spans="1:3">
      <c r="A1803" s="84">
        <v>26844250</v>
      </c>
      <c r="B1803" s="78" t="s">
        <v>1615</v>
      </c>
      <c r="C1803" s="155">
        <v>513</v>
      </c>
    </row>
    <row r="1804" spans="1:3">
      <c r="A1804" s="86">
        <v>26844700</v>
      </c>
      <c r="B1804" s="78" t="s">
        <v>1616</v>
      </c>
      <c r="C1804" s="155">
        <v>513</v>
      </c>
    </row>
    <row r="1805" spans="1:3">
      <c r="A1805" s="79">
        <v>26863001</v>
      </c>
      <c r="B1805" s="83" t="s">
        <v>1617</v>
      </c>
      <c r="C1805" s="155">
        <v>225</v>
      </c>
    </row>
    <row r="1806" spans="1:3">
      <c r="A1806" s="79">
        <v>26863701</v>
      </c>
      <c r="B1806" s="83" t="s">
        <v>11427</v>
      </c>
      <c r="C1806" s="155">
        <v>298</v>
      </c>
    </row>
    <row r="1807" spans="1:3">
      <c r="A1807" s="79">
        <v>26863821</v>
      </c>
      <c r="B1807" s="83" t="s">
        <v>1618</v>
      </c>
      <c r="C1807" s="155">
        <v>298</v>
      </c>
    </row>
    <row r="1808" spans="1:3">
      <c r="A1808" s="79">
        <v>26864001</v>
      </c>
      <c r="B1808" s="78" t="s">
        <v>1619</v>
      </c>
      <c r="C1808" s="155">
        <v>277</v>
      </c>
    </row>
    <row r="1809" spans="1:3">
      <c r="A1809" s="84">
        <v>26864141</v>
      </c>
      <c r="B1809" s="78" t="s">
        <v>1620</v>
      </c>
      <c r="C1809" s="155">
        <v>368</v>
      </c>
    </row>
    <row r="1810" spans="1:3">
      <c r="A1810" s="84">
        <v>26864251</v>
      </c>
      <c r="B1810" s="78" t="s">
        <v>1621</v>
      </c>
      <c r="C1810" s="155">
        <v>368</v>
      </c>
    </row>
    <row r="1811" spans="1:3">
      <c r="A1811" s="84">
        <v>26864341</v>
      </c>
      <c r="B1811" s="78" t="s">
        <v>1622</v>
      </c>
      <c r="C1811" s="155">
        <v>368</v>
      </c>
    </row>
    <row r="1812" spans="1:3">
      <c r="A1812" s="79">
        <v>26864671</v>
      </c>
      <c r="B1812" s="83" t="s">
        <v>1623</v>
      </c>
      <c r="C1812" s="155">
        <v>368</v>
      </c>
    </row>
    <row r="1813" spans="1:3">
      <c r="A1813" s="79">
        <v>26864701</v>
      </c>
      <c r="B1813" s="78" t="s">
        <v>11428</v>
      </c>
      <c r="C1813" s="155">
        <v>368</v>
      </c>
    </row>
    <row r="1814" spans="1:3">
      <c r="A1814" s="79">
        <v>26864821</v>
      </c>
      <c r="B1814" s="78" t="s">
        <v>1624</v>
      </c>
      <c r="C1814" s="155">
        <v>368</v>
      </c>
    </row>
    <row r="1815" spans="1:3">
      <c r="A1815" s="79">
        <v>26865001</v>
      </c>
      <c r="B1815" s="78" t="s">
        <v>1625</v>
      </c>
      <c r="C1815" s="155">
        <v>277</v>
      </c>
    </row>
    <row r="1816" spans="1:3">
      <c r="A1816" s="84">
        <v>26865141</v>
      </c>
      <c r="B1816" s="78" t="s">
        <v>1626</v>
      </c>
      <c r="C1816" s="155">
        <v>368</v>
      </c>
    </row>
    <row r="1817" spans="1:3">
      <c r="A1817" s="84">
        <v>26865251</v>
      </c>
      <c r="B1817" s="78" t="s">
        <v>1627</v>
      </c>
      <c r="C1817" s="155">
        <v>368</v>
      </c>
    </row>
    <row r="1818" spans="1:3">
      <c r="A1818" s="84">
        <v>26865341</v>
      </c>
      <c r="B1818" s="78" t="s">
        <v>1628</v>
      </c>
      <c r="C1818" s="155">
        <v>368</v>
      </c>
    </row>
    <row r="1819" spans="1:3">
      <c r="A1819" s="79">
        <v>26865671</v>
      </c>
      <c r="B1819" s="83" t="s">
        <v>1629</v>
      </c>
      <c r="C1819" s="155">
        <v>368</v>
      </c>
    </row>
    <row r="1820" spans="1:3">
      <c r="A1820" s="79">
        <v>26865701</v>
      </c>
      <c r="B1820" s="78" t="s">
        <v>11429</v>
      </c>
      <c r="C1820" s="155">
        <v>368</v>
      </c>
    </row>
    <row r="1821" spans="1:3">
      <c r="A1821" s="79">
        <v>26865821</v>
      </c>
      <c r="B1821" s="78" t="s">
        <v>1630</v>
      </c>
      <c r="C1821" s="155">
        <v>368</v>
      </c>
    </row>
    <row r="1822" spans="1:3">
      <c r="A1822" s="79">
        <v>26866001</v>
      </c>
      <c r="B1822" s="78" t="s">
        <v>1631</v>
      </c>
      <c r="C1822" s="155">
        <v>225</v>
      </c>
    </row>
    <row r="1823" spans="1:3">
      <c r="A1823" s="84">
        <v>26866141</v>
      </c>
      <c r="B1823" s="78" t="s">
        <v>1632</v>
      </c>
      <c r="C1823" s="155">
        <v>298</v>
      </c>
    </row>
    <row r="1824" spans="1:3">
      <c r="A1824" s="84">
        <v>26866251</v>
      </c>
      <c r="B1824" s="78" t="s">
        <v>1633</v>
      </c>
      <c r="C1824" s="155">
        <v>298</v>
      </c>
    </row>
    <row r="1825" spans="1:3">
      <c r="A1825" s="84">
        <v>26866341</v>
      </c>
      <c r="B1825" s="78" t="s">
        <v>1634</v>
      </c>
      <c r="C1825" s="155">
        <v>298</v>
      </c>
    </row>
    <row r="1826" spans="1:3">
      <c r="A1826" s="79">
        <v>26866671</v>
      </c>
      <c r="B1826" s="83" t="s">
        <v>1635</v>
      </c>
      <c r="C1826" s="155">
        <v>298</v>
      </c>
    </row>
    <row r="1827" spans="1:3">
      <c r="A1827" s="79">
        <v>26866701</v>
      </c>
      <c r="B1827" s="78" t="s">
        <v>11430</v>
      </c>
      <c r="C1827" s="155">
        <v>298</v>
      </c>
    </row>
    <row r="1828" spans="1:3">
      <c r="A1828" s="79">
        <v>26866821</v>
      </c>
      <c r="B1828" s="78" t="s">
        <v>1636</v>
      </c>
      <c r="C1828" s="155">
        <v>298</v>
      </c>
    </row>
    <row r="1829" spans="1:3">
      <c r="A1829" s="79">
        <v>26867001</v>
      </c>
      <c r="B1829" s="78" t="s">
        <v>1637</v>
      </c>
      <c r="C1829" s="155">
        <v>225</v>
      </c>
    </row>
    <row r="1830" spans="1:3">
      <c r="A1830" s="84">
        <v>26867141</v>
      </c>
      <c r="B1830" s="78" t="s">
        <v>1638</v>
      </c>
      <c r="C1830" s="155">
        <v>298</v>
      </c>
    </row>
    <row r="1831" spans="1:3">
      <c r="A1831" s="84">
        <v>26867251</v>
      </c>
      <c r="B1831" s="78" t="s">
        <v>1639</v>
      </c>
      <c r="C1831" s="155">
        <v>298</v>
      </c>
    </row>
    <row r="1832" spans="1:3">
      <c r="A1832" s="84">
        <v>26867341</v>
      </c>
      <c r="B1832" s="78" t="s">
        <v>1640</v>
      </c>
      <c r="C1832" s="155">
        <v>298</v>
      </c>
    </row>
    <row r="1833" spans="1:3">
      <c r="A1833" s="79">
        <v>26867671</v>
      </c>
      <c r="B1833" s="83" t="s">
        <v>1641</v>
      </c>
      <c r="C1833" s="155">
        <v>298</v>
      </c>
    </row>
    <row r="1834" spans="1:3">
      <c r="A1834" s="79">
        <v>26867701</v>
      </c>
      <c r="B1834" s="78" t="s">
        <v>11431</v>
      </c>
      <c r="C1834" s="155">
        <v>298</v>
      </c>
    </row>
    <row r="1835" spans="1:3">
      <c r="A1835" s="79">
        <v>26867821</v>
      </c>
      <c r="B1835" s="78" t="s">
        <v>1642</v>
      </c>
      <c r="C1835" s="155">
        <v>298</v>
      </c>
    </row>
    <row r="1836" spans="1:3">
      <c r="A1836" s="79">
        <v>26879001</v>
      </c>
      <c r="B1836" s="83" t="s">
        <v>1643</v>
      </c>
      <c r="C1836" s="155">
        <v>496</v>
      </c>
    </row>
    <row r="1837" spans="1:3">
      <c r="A1837" s="79">
        <v>26879821</v>
      </c>
      <c r="B1837" s="83" t="s">
        <v>1644</v>
      </c>
      <c r="C1837" s="155">
        <v>656</v>
      </c>
    </row>
    <row r="1838" spans="1:3">
      <c r="A1838" s="85">
        <v>26887001</v>
      </c>
      <c r="B1838" s="19" t="s">
        <v>1645</v>
      </c>
      <c r="C1838" s="155">
        <v>198</v>
      </c>
    </row>
    <row r="1839" spans="1:3">
      <c r="A1839" s="85">
        <v>26887141</v>
      </c>
      <c r="B1839" s="19" t="s">
        <v>1646</v>
      </c>
      <c r="C1839" s="155">
        <v>261</v>
      </c>
    </row>
    <row r="1840" spans="1:3">
      <c r="A1840" s="84">
        <v>26887251</v>
      </c>
      <c r="B1840" s="78" t="s">
        <v>1647</v>
      </c>
      <c r="C1840" s="155">
        <v>261</v>
      </c>
    </row>
    <row r="1841" spans="1:3">
      <c r="A1841" s="85">
        <v>26887341</v>
      </c>
      <c r="B1841" s="19" t="s">
        <v>1648</v>
      </c>
      <c r="C1841" s="155">
        <v>261</v>
      </c>
    </row>
    <row r="1842" spans="1:3">
      <c r="A1842" s="85">
        <v>26887671</v>
      </c>
      <c r="B1842" s="19" t="s">
        <v>1649</v>
      </c>
      <c r="C1842" s="155">
        <v>261</v>
      </c>
    </row>
    <row r="1843" spans="1:3">
      <c r="A1843" s="85">
        <v>26887701</v>
      </c>
      <c r="B1843" s="19" t="s">
        <v>11432</v>
      </c>
      <c r="C1843" s="155">
        <v>261</v>
      </c>
    </row>
    <row r="1844" spans="1:3">
      <c r="A1844" s="84">
        <v>26887821</v>
      </c>
      <c r="B1844" s="78" t="s">
        <v>1650</v>
      </c>
      <c r="C1844" s="155">
        <v>261</v>
      </c>
    </row>
    <row r="1845" spans="1:3">
      <c r="A1845" s="84">
        <v>26887831</v>
      </c>
      <c r="B1845" s="78" t="s">
        <v>1651</v>
      </c>
      <c r="C1845" s="155">
        <v>251</v>
      </c>
    </row>
    <row r="1846" spans="1:3">
      <c r="A1846" s="85">
        <v>26887991</v>
      </c>
      <c r="B1846" s="19" t="s">
        <v>1652</v>
      </c>
      <c r="C1846" s="155">
        <v>251</v>
      </c>
    </row>
    <row r="1847" spans="1:3">
      <c r="A1847" s="85">
        <v>26888001</v>
      </c>
      <c r="B1847" s="19" t="s">
        <v>1653</v>
      </c>
      <c r="C1847" s="155">
        <v>198</v>
      </c>
    </row>
    <row r="1848" spans="1:3">
      <c r="A1848" s="85">
        <v>26888141</v>
      </c>
      <c r="B1848" s="19" t="s">
        <v>1654</v>
      </c>
      <c r="C1848" s="155">
        <v>261</v>
      </c>
    </row>
    <row r="1849" spans="1:3">
      <c r="A1849" s="84">
        <v>26888251</v>
      </c>
      <c r="B1849" s="78" t="s">
        <v>1655</v>
      </c>
      <c r="C1849" s="155">
        <v>261</v>
      </c>
    </row>
    <row r="1850" spans="1:3">
      <c r="A1850" s="85">
        <v>26888341</v>
      </c>
      <c r="B1850" s="19" t="s">
        <v>1656</v>
      </c>
      <c r="C1850" s="155">
        <v>261</v>
      </c>
    </row>
    <row r="1851" spans="1:3">
      <c r="A1851" s="85">
        <v>26888671</v>
      </c>
      <c r="B1851" s="19" t="s">
        <v>1657</v>
      </c>
      <c r="C1851" s="155">
        <v>261</v>
      </c>
    </row>
    <row r="1852" spans="1:3">
      <c r="A1852" s="85">
        <v>26888701</v>
      </c>
      <c r="B1852" s="19" t="s">
        <v>11433</v>
      </c>
      <c r="C1852" s="155">
        <v>261</v>
      </c>
    </row>
    <row r="1853" spans="1:3">
      <c r="A1853" s="84">
        <v>26888821</v>
      </c>
      <c r="B1853" s="78" t="s">
        <v>1658</v>
      </c>
      <c r="C1853" s="155">
        <v>261</v>
      </c>
    </row>
    <row r="1854" spans="1:3">
      <c r="A1854" s="84">
        <v>26888831</v>
      </c>
      <c r="B1854" s="78" t="s">
        <v>1659</v>
      </c>
      <c r="C1854" s="155">
        <v>251</v>
      </c>
    </row>
    <row r="1855" spans="1:3">
      <c r="A1855" s="85">
        <v>26888991</v>
      </c>
      <c r="B1855" s="19" t="s">
        <v>1652</v>
      </c>
      <c r="C1855" s="155">
        <v>251</v>
      </c>
    </row>
    <row r="1856" spans="1:3">
      <c r="A1856" s="85">
        <v>26889001</v>
      </c>
      <c r="B1856" s="19" t="s">
        <v>1660</v>
      </c>
      <c r="C1856" s="155">
        <v>198</v>
      </c>
    </row>
    <row r="1857" spans="1:3">
      <c r="A1857" s="85">
        <v>26889141</v>
      </c>
      <c r="B1857" s="19" t="s">
        <v>1661</v>
      </c>
      <c r="C1857" s="155">
        <v>261</v>
      </c>
    </row>
    <row r="1858" spans="1:3">
      <c r="A1858" s="84">
        <v>26889251</v>
      </c>
      <c r="B1858" s="78" t="s">
        <v>1662</v>
      </c>
      <c r="C1858" s="155">
        <v>261</v>
      </c>
    </row>
    <row r="1859" spans="1:3">
      <c r="A1859" s="85">
        <v>26889341</v>
      </c>
      <c r="B1859" s="19" t="s">
        <v>1663</v>
      </c>
      <c r="C1859" s="155">
        <v>261</v>
      </c>
    </row>
    <row r="1860" spans="1:3">
      <c r="A1860" s="85">
        <v>26889671</v>
      </c>
      <c r="B1860" s="19" t="s">
        <v>1664</v>
      </c>
      <c r="C1860" s="155">
        <v>261</v>
      </c>
    </row>
    <row r="1861" spans="1:3">
      <c r="A1861" s="85">
        <v>26889701</v>
      </c>
      <c r="B1861" s="19" t="s">
        <v>11434</v>
      </c>
      <c r="C1861" s="155">
        <v>261</v>
      </c>
    </row>
    <row r="1862" spans="1:3">
      <c r="A1862" s="84">
        <v>26889821</v>
      </c>
      <c r="B1862" s="78" t="s">
        <v>1665</v>
      </c>
      <c r="C1862" s="155">
        <v>261</v>
      </c>
    </row>
    <row r="1863" spans="1:3">
      <c r="A1863" s="84">
        <v>26889831</v>
      </c>
      <c r="B1863" s="78" t="s">
        <v>1666</v>
      </c>
      <c r="C1863" s="155">
        <v>251</v>
      </c>
    </row>
    <row r="1864" spans="1:3">
      <c r="A1864" s="85">
        <v>26889991</v>
      </c>
      <c r="B1864" s="19" t="s">
        <v>1652</v>
      </c>
      <c r="C1864" s="155">
        <v>251</v>
      </c>
    </row>
    <row r="1865" spans="1:3">
      <c r="A1865" s="84">
        <v>26909181</v>
      </c>
      <c r="B1865" s="83" t="s">
        <v>1667</v>
      </c>
      <c r="C1865" s="155">
        <v>609</v>
      </c>
    </row>
    <row r="1866" spans="1:3">
      <c r="A1866" s="79">
        <v>26913001</v>
      </c>
      <c r="B1866" s="83" t="s">
        <v>11435</v>
      </c>
      <c r="C1866" s="155">
        <v>429</v>
      </c>
    </row>
    <row r="1867" spans="1:3">
      <c r="A1867" s="79">
        <v>26913671</v>
      </c>
      <c r="B1867" s="83" t="s">
        <v>11436</v>
      </c>
      <c r="C1867" s="155">
        <v>566</v>
      </c>
    </row>
    <row r="1868" spans="1:3">
      <c r="A1868" s="79">
        <v>26913701</v>
      </c>
      <c r="B1868" s="83" t="s">
        <v>11437</v>
      </c>
      <c r="C1868" s="155">
        <v>566</v>
      </c>
    </row>
    <row r="1869" spans="1:3">
      <c r="A1869" s="79">
        <v>26913821</v>
      </c>
      <c r="B1869" s="83" t="s">
        <v>11438</v>
      </c>
      <c r="C1869" s="155">
        <v>566</v>
      </c>
    </row>
    <row r="1870" spans="1:3">
      <c r="A1870" s="79">
        <v>26914001</v>
      </c>
      <c r="B1870" s="83" t="s">
        <v>11439</v>
      </c>
      <c r="C1870" s="155">
        <v>429</v>
      </c>
    </row>
    <row r="1871" spans="1:3">
      <c r="A1871" s="79">
        <v>26914671</v>
      </c>
      <c r="B1871" s="83" t="s">
        <v>11440</v>
      </c>
      <c r="C1871" s="155">
        <v>566</v>
      </c>
    </row>
    <row r="1872" spans="1:3">
      <c r="A1872" s="79">
        <v>26914701</v>
      </c>
      <c r="B1872" s="83" t="s">
        <v>11441</v>
      </c>
      <c r="C1872" s="155">
        <v>566</v>
      </c>
    </row>
    <row r="1873" spans="1:3">
      <c r="A1873" s="79">
        <v>26914821</v>
      </c>
      <c r="B1873" s="83" t="s">
        <v>11442</v>
      </c>
      <c r="C1873" s="155">
        <v>566</v>
      </c>
    </row>
    <row r="1874" spans="1:3">
      <c r="A1874" s="79">
        <v>26915001</v>
      </c>
      <c r="B1874" s="83" t="s">
        <v>1668</v>
      </c>
      <c r="C1874" s="155">
        <v>564</v>
      </c>
    </row>
    <row r="1875" spans="1:3">
      <c r="A1875" s="79">
        <v>26915821</v>
      </c>
      <c r="B1875" s="83" t="s">
        <v>1669</v>
      </c>
      <c r="C1875" s="155">
        <v>744</v>
      </c>
    </row>
    <row r="1876" spans="1:3">
      <c r="A1876" s="79">
        <v>26916001</v>
      </c>
      <c r="B1876" s="83" t="s">
        <v>1670</v>
      </c>
      <c r="C1876" s="155">
        <v>564</v>
      </c>
    </row>
    <row r="1877" spans="1:3">
      <c r="A1877" s="79">
        <v>26916821</v>
      </c>
      <c r="B1877" s="83" t="s">
        <v>1671</v>
      </c>
      <c r="C1877" s="155">
        <v>744</v>
      </c>
    </row>
    <row r="1878" spans="1:3">
      <c r="A1878" s="79">
        <v>26917001</v>
      </c>
      <c r="B1878" s="83" t="s">
        <v>11443</v>
      </c>
      <c r="C1878" s="155">
        <v>306</v>
      </c>
    </row>
    <row r="1879" spans="1:3">
      <c r="A1879" s="85">
        <v>26917671</v>
      </c>
      <c r="B1879" s="19" t="s">
        <v>11444</v>
      </c>
      <c r="C1879" s="155">
        <v>405</v>
      </c>
    </row>
    <row r="1880" spans="1:3">
      <c r="A1880" s="79">
        <v>26917821</v>
      </c>
      <c r="B1880" s="83" t="s">
        <v>11445</v>
      </c>
      <c r="C1880" s="155">
        <v>405</v>
      </c>
    </row>
    <row r="1881" spans="1:3">
      <c r="A1881" s="79">
        <v>26918001</v>
      </c>
      <c r="B1881" s="83" t="s">
        <v>11446</v>
      </c>
      <c r="C1881" s="155">
        <v>306</v>
      </c>
    </row>
    <row r="1882" spans="1:3">
      <c r="A1882" s="85">
        <v>26918671</v>
      </c>
      <c r="B1882" s="19" t="s">
        <v>11447</v>
      </c>
      <c r="C1882" s="155">
        <v>405</v>
      </c>
    </row>
    <row r="1883" spans="1:3">
      <c r="A1883" s="79">
        <v>26918821</v>
      </c>
      <c r="B1883" s="83" t="s">
        <v>11448</v>
      </c>
      <c r="C1883" s="155">
        <v>405</v>
      </c>
    </row>
    <row r="1884" spans="1:3">
      <c r="A1884" s="79">
        <v>26920001</v>
      </c>
      <c r="B1884" s="83" t="s">
        <v>1672</v>
      </c>
      <c r="C1884" s="155">
        <v>1145</v>
      </c>
    </row>
    <row r="1885" spans="1:3">
      <c r="A1885" s="85">
        <v>26920141</v>
      </c>
      <c r="B1885" s="19" t="s">
        <v>1673</v>
      </c>
      <c r="C1885" s="155">
        <v>1512</v>
      </c>
    </row>
    <row r="1886" spans="1:3">
      <c r="A1886" s="79">
        <v>26920671</v>
      </c>
      <c r="B1886" s="83" t="s">
        <v>1674</v>
      </c>
      <c r="C1886" s="155">
        <v>1512</v>
      </c>
    </row>
    <row r="1887" spans="1:3">
      <c r="A1887" s="79">
        <v>26920821</v>
      </c>
      <c r="B1887" s="83" t="s">
        <v>1675</v>
      </c>
      <c r="C1887" s="155">
        <v>1512</v>
      </c>
    </row>
    <row r="1888" spans="1:3">
      <c r="A1888" s="79">
        <v>26920831</v>
      </c>
      <c r="B1888" s="83" t="s">
        <v>1676</v>
      </c>
      <c r="C1888" s="155">
        <v>1456</v>
      </c>
    </row>
    <row r="1889" spans="1:3">
      <c r="A1889" s="79">
        <v>26920921</v>
      </c>
      <c r="B1889" s="83" t="s">
        <v>1677</v>
      </c>
      <c r="C1889" s="155">
        <v>1219</v>
      </c>
    </row>
    <row r="1890" spans="1:3">
      <c r="A1890" s="79">
        <v>26921001</v>
      </c>
      <c r="B1890" s="83" t="s">
        <v>1678</v>
      </c>
      <c r="C1890" s="155">
        <v>1145</v>
      </c>
    </row>
    <row r="1891" spans="1:3">
      <c r="A1891" s="79">
        <v>26921141</v>
      </c>
      <c r="B1891" s="83" t="s">
        <v>1679</v>
      </c>
      <c r="C1891" s="155">
        <v>1512</v>
      </c>
    </row>
    <row r="1892" spans="1:3">
      <c r="A1892" s="79">
        <v>26921671</v>
      </c>
      <c r="B1892" s="83" t="s">
        <v>1680</v>
      </c>
      <c r="C1892" s="155">
        <v>1512</v>
      </c>
    </row>
    <row r="1893" spans="1:3">
      <c r="A1893" s="79">
        <v>26921821</v>
      </c>
      <c r="B1893" s="83" t="s">
        <v>1681</v>
      </c>
      <c r="C1893" s="155">
        <v>1512</v>
      </c>
    </row>
    <row r="1894" spans="1:3">
      <c r="A1894" s="79">
        <v>26921831</v>
      </c>
      <c r="B1894" s="83" t="s">
        <v>1682</v>
      </c>
      <c r="C1894" s="155">
        <v>1456</v>
      </c>
    </row>
    <row r="1895" spans="1:3">
      <c r="A1895" s="79">
        <v>26921921</v>
      </c>
      <c r="B1895" s="83" t="s">
        <v>1683</v>
      </c>
      <c r="C1895" s="155">
        <v>1219</v>
      </c>
    </row>
    <row r="1896" spans="1:3">
      <c r="A1896" s="79">
        <v>26922001</v>
      </c>
      <c r="B1896" s="83" t="s">
        <v>1684</v>
      </c>
      <c r="C1896" s="155">
        <v>774</v>
      </c>
    </row>
    <row r="1897" spans="1:3">
      <c r="A1897" s="79">
        <v>26922821</v>
      </c>
      <c r="B1897" s="83" t="s">
        <v>1685</v>
      </c>
      <c r="C1897" s="155">
        <v>1020</v>
      </c>
    </row>
    <row r="1898" spans="1:3">
      <c r="A1898" s="79">
        <v>26923001</v>
      </c>
      <c r="B1898" s="83" t="s">
        <v>1686</v>
      </c>
      <c r="C1898" s="155">
        <v>774</v>
      </c>
    </row>
    <row r="1899" spans="1:3">
      <c r="A1899" s="79">
        <v>26923821</v>
      </c>
      <c r="B1899" s="83" t="s">
        <v>1687</v>
      </c>
      <c r="C1899" s="155">
        <v>1020</v>
      </c>
    </row>
    <row r="1900" spans="1:3">
      <c r="A1900" s="79">
        <v>26924001</v>
      </c>
      <c r="B1900" s="83" t="s">
        <v>1688</v>
      </c>
      <c r="C1900" s="155">
        <v>837</v>
      </c>
    </row>
    <row r="1901" spans="1:3">
      <c r="A1901" s="79">
        <v>26924821</v>
      </c>
      <c r="B1901" s="83" t="s">
        <v>1689</v>
      </c>
      <c r="C1901" s="155">
        <v>1106</v>
      </c>
    </row>
    <row r="1902" spans="1:3">
      <c r="A1902" s="79">
        <v>26924831</v>
      </c>
      <c r="B1902" s="83" t="s">
        <v>1690</v>
      </c>
      <c r="C1902" s="155">
        <v>1064</v>
      </c>
    </row>
    <row r="1903" spans="1:3">
      <c r="A1903" s="79">
        <v>26924921</v>
      </c>
      <c r="B1903" s="83" t="s">
        <v>11449</v>
      </c>
      <c r="C1903" s="155">
        <v>1106</v>
      </c>
    </row>
    <row r="1904" spans="1:3">
      <c r="A1904" s="79">
        <v>26925001</v>
      </c>
      <c r="B1904" s="83" t="s">
        <v>1691</v>
      </c>
      <c r="C1904" s="155">
        <v>1119</v>
      </c>
    </row>
    <row r="1905" spans="1:4">
      <c r="A1905" s="79">
        <v>26926001</v>
      </c>
      <c r="B1905" s="83" t="s">
        <v>1692</v>
      </c>
      <c r="C1905" s="155">
        <v>918</v>
      </c>
      <c r="D1905" s="19" t="s">
        <v>1502</v>
      </c>
    </row>
    <row r="1906" spans="1:4">
      <c r="A1906" s="79">
        <v>26926141</v>
      </c>
      <c r="B1906" s="83" t="s">
        <v>1693</v>
      </c>
      <c r="C1906" s="155">
        <v>1212</v>
      </c>
      <c r="D1906" s="19" t="s">
        <v>1502</v>
      </c>
    </row>
    <row r="1907" spans="1:4">
      <c r="A1907" s="84">
        <v>26926251</v>
      </c>
      <c r="B1907" s="78" t="s">
        <v>1694</v>
      </c>
      <c r="C1907" s="155">
        <v>1212</v>
      </c>
    </row>
    <row r="1908" spans="1:4">
      <c r="A1908" s="79">
        <v>26926341</v>
      </c>
      <c r="B1908" s="83" t="s">
        <v>1695</v>
      </c>
      <c r="C1908" s="155">
        <v>1212</v>
      </c>
      <c r="D1908" s="19" t="s">
        <v>1502</v>
      </c>
    </row>
    <row r="1909" spans="1:4">
      <c r="A1909" s="79">
        <v>26926671</v>
      </c>
      <c r="B1909" s="83" t="s">
        <v>1696</v>
      </c>
      <c r="C1909" s="155">
        <v>1212</v>
      </c>
      <c r="D1909" s="19" t="s">
        <v>1502</v>
      </c>
    </row>
    <row r="1910" spans="1:4">
      <c r="A1910" s="79">
        <v>26926701</v>
      </c>
      <c r="B1910" s="83" t="s">
        <v>11450</v>
      </c>
      <c r="C1910" s="155">
        <v>1212</v>
      </c>
      <c r="D1910" s="19" t="s">
        <v>1502</v>
      </c>
    </row>
    <row r="1911" spans="1:4">
      <c r="A1911" s="79">
        <v>26926821</v>
      </c>
      <c r="B1911" s="83" t="s">
        <v>1697</v>
      </c>
      <c r="C1911" s="155">
        <v>1212</v>
      </c>
      <c r="D1911" s="19" t="s">
        <v>1502</v>
      </c>
    </row>
    <row r="1912" spans="1:4">
      <c r="A1912" s="79">
        <v>26927001</v>
      </c>
      <c r="B1912" s="83" t="s">
        <v>1698</v>
      </c>
      <c r="C1912" s="155">
        <v>968</v>
      </c>
    </row>
    <row r="1913" spans="1:4">
      <c r="A1913" s="79">
        <v>26927821</v>
      </c>
      <c r="B1913" s="83" t="s">
        <v>1699</v>
      </c>
      <c r="C1913" s="155">
        <v>1275</v>
      </c>
    </row>
    <row r="1914" spans="1:4">
      <c r="A1914" s="79">
        <v>26928001</v>
      </c>
      <c r="B1914" s="83" t="s">
        <v>1700</v>
      </c>
      <c r="C1914" s="155">
        <v>774</v>
      </c>
    </row>
    <row r="1915" spans="1:4">
      <c r="A1915" s="79">
        <v>26928141</v>
      </c>
      <c r="B1915" s="83" t="s">
        <v>1701</v>
      </c>
      <c r="C1915" s="155">
        <v>1020</v>
      </c>
    </row>
    <row r="1916" spans="1:4">
      <c r="A1916" s="84">
        <v>26928251</v>
      </c>
      <c r="B1916" s="78" t="s">
        <v>1702</v>
      </c>
      <c r="C1916" s="155">
        <v>1020</v>
      </c>
    </row>
    <row r="1917" spans="1:4">
      <c r="A1917" s="79">
        <v>26928341</v>
      </c>
      <c r="B1917" s="83" t="s">
        <v>1703</v>
      </c>
      <c r="C1917" s="155">
        <v>1020</v>
      </c>
    </row>
    <row r="1918" spans="1:4">
      <c r="A1918" s="79">
        <v>26928671</v>
      </c>
      <c r="B1918" s="83" t="s">
        <v>1704</v>
      </c>
      <c r="C1918" s="155">
        <v>1020</v>
      </c>
    </row>
    <row r="1919" spans="1:4">
      <c r="A1919" s="79">
        <v>26928701</v>
      </c>
      <c r="B1919" s="83" t="s">
        <v>11451</v>
      </c>
      <c r="C1919" s="155">
        <v>1020</v>
      </c>
    </row>
    <row r="1920" spans="1:4">
      <c r="A1920" s="79">
        <v>26928821</v>
      </c>
      <c r="B1920" s="83" t="s">
        <v>1705</v>
      </c>
      <c r="C1920" s="155">
        <v>1020</v>
      </c>
    </row>
    <row r="1921" spans="1:3">
      <c r="A1921" s="79">
        <v>26929001</v>
      </c>
      <c r="B1921" s="83" t="s">
        <v>1706</v>
      </c>
      <c r="C1921" s="155">
        <v>774</v>
      </c>
    </row>
    <row r="1922" spans="1:3">
      <c r="A1922" s="79">
        <v>26929821</v>
      </c>
      <c r="B1922" s="83" t="s">
        <v>1707</v>
      </c>
      <c r="C1922" s="155">
        <v>1020</v>
      </c>
    </row>
    <row r="1923" spans="1:3">
      <c r="A1923" s="79">
        <v>26942001</v>
      </c>
      <c r="B1923" s="83" t="s">
        <v>11452</v>
      </c>
      <c r="C1923" s="155">
        <v>306</v>
      </c>
    </row>
    <row r="1924" spans="1:3">
      <c r="A1924" s="85">
        <v>26942671</v>
      </c>
      <c r="B1924" s="19" t="s">
        <v>11453</v>
      </c>
      <c r="C1924" s="155">
        <v>405</v>
      </c>
    </row>
    <row r="1925" spans="1:3">
      <c r="A1925" s="79">
        <v>26942821</v>
      </c>
      <c r="B1925" s="83" t="s">
        <v>11454</v>
      </c>
      <c r="C1925" s="155">
        <v>405</v>
      </c>
    </row>
    <row r="1926" spans="1:3">
      <c r="A1926" s="79">
        <v>26943001</v>
      </c>
      <c r="B1926" s="83" t="s">
        <v>11455</v>
      </c>
      <c r="C1926" s="155">
        <v>306</v>
      </c>
    </row>
    <row r="1927" spans="1:3">
      <c r="A1927" s="85">
        <v>26943671</v>
      </c>
      <c r="B1927" s="19" t="s">
        <v>11456</v>
      </c>
      <c r="C1927" s="155">
        <v>405</v>
      </c>
    </row>
    <row r="1928" spans="1:3">
      <c r="A1928" s="79">
        <v>26943821</v>
      </c>
      <c r="B1928" s="83" t="s">
        <v>11457</v>
      </c>
      <c r="C1928" s="155">
        <v>405</v>
      </c>
    </row>
    <row r="1929" spans="1:3">
      <c r="A1929" s="79">
        <v>26965001</v>
      </c>
      <c r="B1929" s="83" t="s">
        <v>1708</v>
      </c>
      <c r="C1929" s="155">
        <v>225</v>
      </c>
    </row>
    <row r="1930" spans="1:3">
      <c r="A1930" s="79">
        <v>26965821</v>
      </c>
      <c r="B1930" s="83" t="s">
        <v>1709</v>
      </c>
      <c r="C1930" s="155">
        <v>299</v>
      </c>
    </row>
    <row r="1931" spans="1:3">
      <c r="A1931" s="79">
        <v>26966001</v>
      </c>
      <c r="B1931" s="83" t="s">
        <v>1710</v>
      </c>
      <c r="C1931" s="155">
        <v>270</v>
      </c>
    </row>
    <row r="1932" spans="1:3">
      <c r="A1932" s="79">
        <v>26966821</v>
      </c>
      <c r="B1932" s="83" t="s">
        <v>1711</v>
      </c>
      <c r="C1932" s="155">
        <v>358</v>
      </c>
    </row>
    <row r="1933" spans="1:3">
      <c r="A1933" s="79">
        <v>26967001</v>
      </c>
      <c r="B1933" s="83" t="s">
        <v>1712</v>
      </c>
      <c r="C1933" s="155">
        <v>343</v>
      </c>
    </row>
    <row r="1934" spans="1:3">
      <c r="A1934" s="84">
        <v>26967341</v>
      </c>
      <c r="B1934" t="s">
        <v>10483</v>
      </c>
      <c r="C1934" s="41">
        <v>515</v>
      </c>
    </row>
    <row r="1935" spans="1:3">
      <c r="A1935" s="79">
        <v>26967821</v>
      </c>
      <c r="B1935" s="83" t="s">
        <v>1713</v>
      </c>
      <c r="C1935" s="155">
        <v>453</v>
      </c>
    </row>
    <row r="1936" spans="1:3">
      <c r="A1936" s="79">
        <v>26968001</v>
      </c>
      <c r="B1936" s="83" t="s">
        <v>1714</v>
      </c>
      <c r="C1936" s="155">
        <v>256</v>
      </c>
    </row>
    <row r="1937" spans="1:3">
      <c r="A1937" s="79">
        <v>26968821</v>
      </c>
      <c r="B1937" s="83" t="s">
        <v>1715</v>
      </c>
      <c r="C1937" s="155">
        <v>340</v>
      </c>
    </row>
    <row r="1938" spans="1:3">
      <c r="A1938" s="79">
        <v>27115001</v>
      </c>
      <c r="B1938" s="78" t="s">
        <v>1716</v>
      </c>
      <c r="C1938" s="155">
        <v>1992</v>
      </c>
    </row>
    <row r="1939" spans="1:3">
      <c r="A1939" s="79">
        <v>27115821</v>
      </c>
      <c r="B1939" s="78" t="s">
        <v>1717</v>
      </c>
      <c r="C1939" s="155">
        <v>2630</v>
      </c>
    </row>
    <row r="1940" spans="1:3">
      <c r="A1940" s="79">
        <v>27126001</v>
      </c>
      <c r="B1940" s="78" t="s">
        <v>11458</v>
      </c>
      <c r="C1940" s="155">
        <v>3391</v>
      </c>
    </row>
    <row r="1941" spans="1:3">
      <c r="A1941" s="79">
        <v>27129001</v>
      </c>
      <c r="B1941" s="78" t="s">
        <v>11459</v>
      </c>
      <c r="C1941" s="155">
        <v>2239</v>
      </c>
    </row>
    <row r="1942" spans="1:3">
      <c r="A1942" s="79">
        <v>27129821</v>
      </c>
      <c r="B1942" s="78" t="s">
        <v>11460</v>
      </c>
      <c r="C1942" s="155">
        <v>2957</v>
      </c>
    </row>
    <row r="1943" spans="1:3">
      <c r="A1943" s="100">
        <v>27143001</v>
      </c>
      <c r="B1943" s="78" t="s">
        <v>11461</v>
      </c>
      <c r="C1943" s="155">
        <v>1886</v>
      </c>
    </row>
    <row r="1944" spans="1:3">
      <c r="A1944" s="100">
        <v>27143821</v>
      </c>
      <c r="B1944" s="78" t="s">
        <v>11462</v>
      </c>
      <c r="C1944" s="155">
        <v>2489</v>
      </c>
    </row>
    <row r="1945" spans="1:3">
      <c r="A1945" s="100">
        <v>27169001</v>
      </c>
      <c r="B1945" s="78" t="s">
        <v>11463</v>
      </c>
      <c r="C1945" s="155">
        <v>1485</v>
      </c>
    </row>
    <row r="1946" spans="1:3">
      <c r="A1946" s="100">
        <v>27169821</v>
      </c>
      <c r="B1946" s="78" t="s">
        <v>11464</v>
      </c>
      <c r="C1946" s="155">
        <v>1961</v>
      </c>
    </row>
    <row r="1947" spans="1:3">
      <c r="A1947" s="79">
        <v>27185001</v>
      </c>
      <c r="B1947" s="78" t="s">
        <v>1718</v>
      </c>
      <c r="C1947" s="155">
        <v>1555</v>
      </c>
    </row>
    <row r="1948" spans="1:3">
      <c r="A1948" s="79">
        <v>27185821</v>
      </c>
      <c r="B1948" s="78" t="s">
        <v>1719</v>
      </c>
      <c r="C1948" s="155">
        <v>2054</v>
      </c>
    </row>
    <row r="1949" spans="1:3">
      <c r="A1949" s="79">
        <v>27254001</v>
      </c>
      <c r="B1949" s="83" t="s">
        <v>1720</v>
      </c>
      <c r="C1949" s="155">
        <v>1324</v>
      </c>
    </row>
    <row r="1950" spans="1:3">
      <c r="A1950" s="79">
        <v>27254821</v>
      </c>
      <c r="B1950" s="83" t="s">
        <v>1721</v>
      </c>
      <c r="C1950" s="155">
        <v>1747</v>
      </c>
    </row>
    <row r="1951" spans="1:3">
      <c r="A1951" s="79">
        <v>27257001</v>
      </c>
      <c r="B1951" s="83" t="s">
        <v>1722</v>
      </c>
      <c r="C1951" s="155">
        <v>1324</v>
      </c>
    </row>
    <row r="1952" spans="1:3">
      <c r="A1952" s="79">
        <v>27257821</v>
      </c>
      <c r="B1952" s="83" t="s">
        <v>1723</v>
      </c>
      <c r="C1952" s="155">
        <v>1747</v>
      </c>
    </row>
    <row r="1953" spans="1:3">
      <c r="A1953" s="79">
        <v>27367001</v>
      </c>
      <c r="B1953" s="78" t="s">
        <v>1724</v>
      </c>
      <c r="C1953" s="155">
        <v>1145</v>
      </c>
    </row>
    <row r="1954" spans="1:3">
      <c r="A1954" s="79">
        <v>27367671</v>
      </c>
      <c r="B1954" s="78" t="s">
        <v>1725</v>
      </c>
      <c r="C1954" s="155">
        <v>1512</v>
      </c>
    </row>
    <row r="1955" spans="1:3">
      <c r="A1955" s="79">
        <v>27367821</v>
      </c>
      <c r="B1955" s="78" t="s">
        <v>1726</v>
      </c>
      <c r="C1955" s="155">
        <v>1512</v>
      </c>
    </row>
    <row r="1956" spans="1:3">
      <c r="A1956" s="79">
        <v>27367831</v>
      </c>
      <c r="B1956" s="78" t="s">
        <v>1727</v>
      </c>
      <c r="C1956" s="155">
        <v>1456</v>
      </c>
    </row>
    <row r="1957" spans="1:3">
      <c r="A1957" s="79">
        <v>27367921</v>
      </c>
      <c r="B1957" s="78" t="s">
        <v>11465</v>
      </c>
      <c r="C1957" s="155">
        <v>1512</v>
      </c>
    </row>
    <row r="1958" spans="1:3">
      <c r="A1958" s="79">
        <v>27393001</v>
      </c>
      <c r="B1958" s="78" t="s">
        <v>1728</v>
      </c>
      <c r="C1958" s="155">
        <v>192</v>
      </c>
    </row>
    <row r="1959" spans="1:3">
      <c r="A1959" s="79">
        <v>27393141</v>
      </c>
      <c r="B1959" s="83" t="s">
        <v>1729</v>
      </c>
      <c r="C1959" s="155">
        <v>254</v>
      </c>
    </row>
    <row r="1960" spans="1:3">
      <c r="A1960" s="84">
        <v>27393251</v>
      </c>
      <c r="B1960" s="78" t="s">
        <v>1730</v>
      </c>
      <c r="C1960" s="155">
        <v>254</v>
      </c>
    </row>
    <row r="1961" spans="1:3">
      <c r="A1961" s="79">
        <v>27393341</v>
      </c>
      <c r="B1961" s="83" t="s">
        <v>1731</v>
      </c>
      <c r="C1961" s="155">
        <v>254</v>
      </c>
    </row>
    <row r="1962" spans="1:3">
      <c r="A1962" s="79">
        <v>27393671</v>
      </c>
      <c r="B1962" s="83" t="s">
        <v>1732</v>
      </c>
      <c r="C1962" s="155">
        <v>254</v>
      </c>
    </row>
    <row r="1963" spans="1:3">
      <c r="A1963" s="79">
        <v>27393701</v>
      </c>
      <c r="B1963" s="83" t="s">
        <v>11466</v>
      </c>
      <c r="C1963" s="155">
        <v>254</v>
      </c>
    </row>
    <row r="1964" spans="1:3">
      <c r="A1964" s="79">
        <v>27393821</v>
      </c>
      <c r="B1964" s="78" t="s">
        <v>1733</v>
      </c>
      <c r="C1964" s="155">
        <v>254</v>
      </c>
    </row>
    <row r="1965" spans="1:3">
      <c r="A1965" s="79">
        <v>27411003</v>
      </c>
      <c r="B1965" s="78" t="s">
        <v>1734</v>
      </c>
      <c r="C1965" s="155">
        <v>59</v>
      </c>
    </row>
    <row r="1966" spans="1:3">
      <c r="A1966" s="84">
        <v>27411143</v>
      </c>
      <c r="B1966" s="78" t="s">
        <v>1735</v>
      </c>
      <c r="C1966" s="155">
        <v>78</v>
      </c>
    </row>
    <row r="1967" spans="1:3">
      <c r="A1967" s="84">
        <v>27411253</v>
      </c>
      <c r="B1967" s="78" t="s">
        <v>1736</v>
      </c>
      <c r="C1967" s="155">
        <v>78</v>
      </c>
    </row>
    <row r="1968" spans="1:3">
      <c r="A1968" s="84">
        <v>27411343</v>
      </c>
      <c r="B1968" s="78" t="s">
        <v>1737</v>
      </c>
      <c r="C1968" s="155">
        <v>78</v>
      </c>
    </row>
    <row r="1969" spans="1:3">
      <c r="A1969" s="79">
        <v>27411673</v>
      </c>
      <c r="B1969" s="78" t="s">
        <v>1738</v>
      </c>
      <c r="C1969" s="155">
        <v>78</v>
      </c>
    </row>
    <row r="1970" spans="1:3">
      <c r="A1970" s="79">
        <v>27411823</v>
      </c>
      <c r="B1970" s="78" t="s">
        <v>1739</v>
      </c>
      <c r="C1970" s="155">
        <v>78</v>
      </c>
    </row>
    <row r="1971" spans="1:3">
      <c r="A1971" s="79">
        <v>27411833</v>
      </c>
      <c r="B1971" s="78" t="s">
        <v>1740</v>
      </c>
      <c r="C1971" s="155">
        <v>75</v>
      </c>
    </row>
    <row r="1972" spans="1:3">
      <c r="A1972" s="79">
        <v>27411923</v>
      </c>
      <c r="B1972" s="78" t="s">
        <v>1741</v>
      </c>
      <c r="C1972" s="155">
        <v>78</v>
      </c>
    </row>
    <row r="1973" spans="1:3">
      <c r="A1973" s="79">
        <v>27411933</v>
      </c>
      <c r="B1973" s="83" t="s">
        <v>1742</v>
      </c>
      <c r="C1973" s="155">
        <v>60</v>
      </c>
    </row>
    <row r="1974" spans="1:3">
      <c r="A1974" s="79">
        <v>27412001</v>
      </c>
      <c r="B1974" s="78" t="s">
        <v>1743</v>
      </c>
      <c r="C1974" s="155">
        <v>238</v>
      </c>
    </row>
    <row r="1975" spans="1:3">
      <c r="A1975" s="79">
        <v>27412821</v>
      </c>
      <c r="B1975" s="78" t="s">
        <v>1744</v>
      </c>
      <c r="C1975" s="155">
        <v>313</v>
      </c>
    </row>
    <row r="1976" spans="1:3">
      <c r="A1976" s="79">
        <v>27413001</v>
      </c>
      <c r="B1976" s="78" t="s">
        <v>1745</v>
      </c>
      <c r="C1976" s="155">
        <v>282</v>
      </c>
    </row>
    <row r="1977" spans="1:3">
      <c r="A1977" s="79">
        <v>27413141</v>
      </c>
      <c r="B1977" s="83" t="s">
        <v>1746</v>
      </c>
      <c r="C1977" s="155">
        <v>373</v>
      </c>
    </row>
    <row r="1978" spans="1:3">
      <c r="A1978" s="84">
        <v>27413251</v>
      </c>
      <c r="B1978" s="78" t="s">
        <v>1747</v>
      </c>
      <c r="C1978" s="155">
        <v>373</v>
      </c>
    </row>
    <row r="1979" spans="1:3">
      <c r="A1979" s="79">
        <v>27413331</v>
      </c>
      <c r="B1979" s="83" t="s">
        <v>1748</v>
      </c>
      <c r="C1979" s="155">
        <v>357</v>
      </c>
    </row>
    <row r="1980" spans="1:3">
      <c r="A1980" s="79">
        <v>27413341</v>
      </c>
      <c r="B1980" s="83" t="s">
        <v>1749</v>
      </c>
      <c r="C1980" s="155">
        <v>373</v>
      </c>
    </row>
    <row r="1981" spans="1:3">
      <c r="A1981" s="79">
        <v>27413671</v>
      </c>
      <c r="B1981" s="78" t="s">
        <v>1750</v>
      </c>
      <c r="C1981" s="155">
        <v>373</v>
      </c>
    </row>
    <row r="1982" spans="1:3">
      <c r="A1982" s="79">
        <v>27413701</v>
      </c>
      <c r="B1982" s="83" t="s">
        <v>11467</v>
      </c>
      <c r="C1982" s="155">
        <v>373</v>
      </c>
    </row>
    <row r="1983" spans="1:3">
      <c r="A1983" s="79">
        <v>27413821</v>
      </c>
      <c r="B1983" s="78" t="s">
        <v>1751</v>
      </c>
      <c r="C1983" s="155">
        <v>373</v>
      </c>
    </row>
    <row r="1984" spans="1:3">
      <c r="A1984" s="79">
        <v>27413831</v>
      </c>
      <c r="B1984" s="78" t="s">
        <v>1752</v>
      </c>
      <c r="C1984" s="155">
        <v>357</v>
      </c>
    </row>
    <row r="1985" spans="1:3">
      <c r="A1985" s="79">
        <v>27413921</v>
      </c>
      <c r="B1985" s="78" t="s">
        <v>1753</v>
      </c>
      <c r="C1985" s="155">
        <v>373</v>
      </c>
    </row>
    <row r="1986" spans="1:3">
      <c r="A1986" s="79">
        <v>27413991</v>
      </c>
      <c r="B1986" s="83" t="s">
        <v>1754</v>
      </c>
      <c r="C1986" s="155">
        <v>357</v>
      </c>
    </row>
    <row r="1987" spans="1:3">
      <c r="A1987" s="79">
        <v>27422001</v>
      </c>
      <c r="B1987" s="78" t="s">
        <v>1755</v>
      </c>
      <c r="C1987" s="155">
        <v>220</v>
      </c>
    </row>
    <row r="1988" spans="1:3">
      <c r="A1988" s="79">
        <v>27422821</v>
      </c>
      <c r="B1988" s="78" t="s">
        <v>1756</v>
      </c>
      <c r="C1988" s="155">
        <v>291</v>
      </c>
    </row>
    <row r="1989" spans="1:3">
      <c r="A1989" s="79">
        <v>27422831</v>
      </c>
      <c r="B1989" s="78" t="s">
        <v>1757</v>
      </c>
      <c r="C1989" s="155">
        <v>277</v>
      </c>
    </row>
    <row r="1990" spans="1:3">
      <c r="A1990" s="99">
        <v>27422921</v>
      </c>
      <c r="B1990" s="78" t="s">
        <v>1758</v>
      </c>
      <c r="C1990" s="155">
        <v>291</v>
      </c>
    </row>
    <row r="1991" spans="1:3">
      <c r="A1991" s="79">
        <v>27438001</v>
      </c>
      <c r="B1991" s="78" t="s">
        <v>11468</v>
      </c>
      <c r="C1991" s="155">
        <v>261</v>
      </c>
    </row>
    <row r="1992" spans="1:3">
      <c r="A1992" s="79">
        <v>27438821</v>
      </c>
      <c r="B1992" s="78" t="s">
        <v>11469</v>
      </c>
      <c r="C1992" s="155">
        <v>344</v>
      </c>
    </row>
    <row r="1993" spans="1:3">
      <c r="A1993" s="79">
        <v>27438831</v>
      </c>
      <c r="B1993" s="78" t="s">
        <v>11470</v>
      </c>
      <c r="C1993" s="155">
        <v>331</v>
      </c>
    </row>
    <row r="1994" spans="1:3">
      <c r="A1994" s="79">
        <v>27451001</v>
      </c>
      <c r="B1994" s="78" t="s">
        <v>1759</v>
      </c>
      <c r="C1994" s="155">
        <v>145</v>
      </c>
    </row>
    <row r="1995" spans="1:3">
      <c r="A1995" s="85">
        <v>27451251</v>
      </c>
      <c r="B1995" s="19" t="s">
        <v>1760</v>
      </c>
      <c r="C1995" s="155">
        <v>192</v>
      </c>
    </row>
    <row r="1996" spans="1:3">
      <c r="A1996" s="85">
        <v>27451341</v>
      </c>
      <c r="B1996" s="19" t="s">
        <v>1761</v>
      </c>
      <c r="C1996" s="155">
        <v>192</v>
      </c>
    </row>
    <row r="1997" spans="1:3">
      <c r="A1997" s="95">
        <v>27451821</v>
      </c>
      <c r="B1997" s="78" t="s">
        <v>1762</v>
      </c>
      <c r="C1997" s="155">
        <v>192</v>
      </c>
    </row>
    <row r="1998" spans="1:3">
      <c r="A1998" s="95">
        <v>27451831</v>
      </c>
      <c r="B1998" s="78" t="s">
        <v>1763</v>
      </c>
      <c r="C1998" s="155">
        <v>184</v>
      </c>
    </row>
    <row r="1999" spans="1:3">
      <c r="A1999" s="79">
        <v>27458003</v>
      </c>
      <c r="B1999" s="78" t="s">
        <v>1764</v>
      </c>
      <c r="C1999" s="155">
        <v>113</v>
      </c>
    </row>
    <row r="2000" spans="1:3">
      <c r="A2000" s="79">
        <v>27458143</v>
      </c>
      <c r="B2000" s="83" t="s">
        <v>1765</v>
      </c>
      <c r="C2000" s="155">
        <v>147</v>
      </c>
    </row>
    <row r="2001" spans="1:3">
      <c r="A2001" s="84">
        <v>27458253</v>
      </c>
      <c r="B2001" s="78" t="s">
        <v>1766</v>
      </c>
      <c r="C2001" s="155">
        <v>147</v>
      </c>
    </row>
    <row r="2002" spans="1:3">
      <c r="A2002" s="79">
        <v>27458343</v>
      </c>
      <c r="B2002" s="83" t="s">
        <v>1767</v>
      </c>
      <c r="C2002" s="155">
        <v>147</v>
      </c>
    </row>
    <row r="2003" spans="1:3">
      <c r="A2003" s="79">
        <v>27458673</v>
      </c>
      <c r="B2003" s="78" t="s">
        <v>1768</v>
      </c>
      <c r="C2003" s="155">
        <v>147</v>
      </c>
    </row>
    <row r="2004" spans="1:3">
      <c r="A2004" s="79">
        <v>27458703</v>
      </c>
      <c r="B2004" s="83" t="s">
        <v>1769</v>
      </c>
      <c r="C2004" s="155">
        <v>147</v>
      </c>
    </row>
    <row r="2005" spans="1:3">
      <c r="A2005" s="79">
        <v>27458823</v>
      </c>
      <c r="B2005" s="78" t="s">
        <v>1770</v>
      </c>
      <c r="C2005" s="155">
        <v>147</v>
      </c>
    </row>
    <row r="2006" spans="1:3">
      <c r="A2006" s="79">
        <v>27458833</v>
      </c>
      <c r="B2006" s="78" t="s">
        <v>1771</v>
      </c>
      <c r="C2006" s="155">
        <v>140</v>
      </c>
    </row>
    <row r="2007" spans="1:3">
      <c r="A2007" s="79">
        <v>27458923</v>
      </c>
      <c r="B2007" s="78" t="s">
        <v>11471</v>
      </c>
      <c r="C2007" s="155">
        <v>147</v>
      </c>
    </row>
    <row r="2008" spans="1:3">
      <c r="A2008" s="79">
        <v>27474001</v>
      </c>
      <c r="B2008" s="78" t="s">
        <v>1772</v>
      </c>
      <c r="C2008" s="155">
        <v>968</v>
      </c>
    </row>
    <row r="2009" spans="1:3">
      <c r="A2009" s="79">
        <v>27474821</v>
      </c>
      <c r="B2009" s="78" t="s">
        <v>1773</v>
      </c>
      <c r="C2009" s="155">
        <v>1275</v>
      </c>
    </row>
    <row r="2010" spans="1:3">
      <c r="A2010" s="103">
        <v>27486001</v>
      </c>
      <c r="B2010" s="78" t="s">
        <v>1774</v>
      </c>
      <c r="C2010" s="155">
        <v>294</v>
      </c>
    </row>
    <row r="2011" spans="1:3">
      <c r="A2011" s="84">
        <v>27486141</v>
      </c>
      <c r="B2011" s="78" t="s">
        <v>1775</v>
      </c>
      <c r="C2011" s="155">
        <v>389</v>
      </c>
    </row>
    <row r="2012" spans="1:3">
      <c r="A2012" s="84">
        <v>27486671</v>
      </c>
      <c r="B2012" s="78" t="s">
        <v>1776</v>
      </c>
      <c r="C2012" s="155">
        <v>389</v>
      </c>
    </row>
    <row r="2013" spans="1:3">
      <c r="A2013" s="103">
        <v>27486821</v>
      </c>
      <c r="B2013" s="78" t="s">
        <v>1777</v>
      </c>
      <c r="C2013" s="155">
        <v>389</v>
      </c>
    </row>
    <row r="2014" spans="1:3">
      <c r="A2014" s="103">
        <v>27493001</v>
      </c>
      <c r="B2014" s="78" t="s">
        <v>1778</v>
      </c>
      <c r="C2014" s="155">
        <v>1416</v>
      </c>
    </row>
    <row r="2015" spans="1:3">
      <c r="A2015" s="103">
        <v>27493821</v>
      </c>
      <c r="B2015" s="78" t="s">
        <v>1779</v>
      </c>
      <c r="C2015" s="155">
        <v>1868</v>
      </c>
    </row>
    <row r="2016" spans="1:3">
      <c r="A2016" s="103">
        <v>27495001</v>
      </c>
      <c r="B2016" s="78" t="s">
        <v>1780</v>
      </c>
      <c r="C2016" s="155">
        <v>380</v>
      </c>
    </row>
    <row r="2017" spans="1:3">
      <c r="A2017" s="84">
        <v>27495141</v>
      </c>
      <c r="B2017" s="78" t="s">
        <v>1781</v>
      </c>
      <c r="C2017" s="155">
        <v>501</v>
      </c>
    </row>
    <row r="2018" spans="1:3">
      <c r="A2018" s="84">
        <v>27495251</v>
      </c>
      <c r="B2018" s="78" t="s">
        <v>1782</v>
      </c>
      <c r="C2018" s="155">
        <v>501</v>
      </c>
    </row>
    <row r="2019" spans="1:3">
      <c r="A2019" s="84">
        <v>27495341</v>
      </c>
      <c r="B2019" s="78" t="s">
        <v>1783</v>
      </c>
      <c r="C2019" s="155">
        <v>501</v>
      </c>
    </row>
    <row r="2020" spans="1:3">
      <c r="A2020" s="84">
        <v>27495671</v>
      </c>
      <c r="B2020" s="78" t="s">
        <v>1784</v>
      </c>
      <c r="C2020" s="155">
        <v>501</v>
      </c>
    </row>
    <row r="2021" spans="1:3">
      <c r="A2021" s="103">
        <v>27495821</v>
      </c>
      <c r="B2021" s="78" t="s">
        <v>1785</v>
      </c>
      <c r="C2021" s="155">
        <v>501</v>
      </c>
    </row>
    <row r="2022" spans="1:3">
      <c r="A2022" s="79">
        <v>27515000</v>
      </c>
      <c r="B2022" s="78" t="s">
        <v>1786</v>
      </c>
      <c r="C2022" s="155">
        <v>125</v>
      </c>
    </row>
    <row r="2023" spans="1:3">
      <c r="A2023" s="85">
        <v>27515250</v>
      </c>
      <c r="B2023" s="19" t="s">
        <v>1787</v>
      </c>
      <c r="C2023" s="155">
        <v>166</v>
      </c>
    </row>
    <row r="2024" spans="1:3">
      <c r="A2024" s="79">
        <v>27515330</v>
      </c>
      <c r="B2024" s="83" t="s">
        <v>1788</v>
      </c>
      <c r="C2024" s="155">
        <v>159</v>
      </c>
    </row>
    <row r="2025" spans="1:3">
      <c r="A2025" s="85">
        <v>27515340</v>
      </c>
      <c r="B2025" s="19" t="s">
        <v>1789</v>
      </c>
      <c r="C2025" s="155">
        <v>166</v>
      </c>
    </row>
    <row r="2026" spans="1:3">
      <c r="A2026" s="79">
        <v>27515820</v>
      </c>
      <c r="B2026" s="78" t="s">
        <v>1790</v>
      </c>
      <c r="C2026" s="155">
        <v>166</v>
      </c>
    </row>
    <row r="2027" spans="1:3">
      <c r="A2027" s="79">
        <v>27515990</v>
      </c>
      <c r="B2027" s="83" t="s">
        <v>1791</v>
      </c>
      <c r="C2027" s="155">
        <v>159</v>
      </c>
    </row>
    <row r="2028" spans="1:3">
      <c r="A2028" s="84">
        <v>27617000</v>
      </c>
      <c r="B2028" s="83" t="s">
        <v>1792</v>
      </c>
      <c r="C2028" s="155">
        <v>328</v>
      </c>
    </row>
    <row r="2029" spans="1:3">
      <c r="A2029" s="79">
        <v>27617670</v>
      </c>
      <c r="B2029" s="83" t="s">
        <v>1793</v>
      </c>
      <c r="C2029" s="155">
        <v>432</v>
      </c>
    </row>
    <row r="2030" spans="1:3">
      <c r="A2030" s="84">
        <v>27617820</v>
      </c>
      <c r="B2030" s="83" t="s">
        <v>1794</v>
      </c>
      <c r="C2030" s="155">
        <v>432</v>
      </c>
    </row>
    <row r="2031" spans="1:3">
      <c r="A2031" s="84">
        <v>27617830</v>
      </c>
      <c r="B2031" s="83" t="s">
        <v>1795</v>
      </c>
      <c r="C2031" s="155">
        <v>417</v>
      </c>
    </row>
    <row r="2032" spans="1:3">
      <c r="A2032" s="84">
        <v>27617920</v>
      </c>
      <c r="B2032" s="83" t="s">
        <v>1796</v>
      </c>
      <c r="C2032" s="155">
        <v>432</v>
      </c>
    </row>
    <row r="2033" spans="1:3">
      <c r="A2033" s="79">
        <v>27624001</v>
      </c>
      <c r="B2033" s="78" t="s">
        <v>1797</v>
      </c>
      <c r="C2033" s="155">
        <v>968</v>
      </c>
    </row>
    <row r="2034" spans="1:3">
      <c r="A2034" s="79">
        <v>27624141</v>
      </c>
      <c r="B2034" s="83" t="s">
        <v>1798</v>
      </c>
      <c r="C2034" s="155">
        <v>1275</v>
      </c>
    </row>
    <row r="2035" spans="1:3">
      <c r="A2035" s="84">
        <v>27624251</v>
      </c>
      <c r="B2035" s="78" t="s">
        <v>1799</v>
      </c>
      <c r="C2035" s="155">
        <v>1275</v>
      </c>
    </row>
    <row r="2036" spans="1:3">
      <c r="A2036" s="79">
        <v>27624341</v>
      </c>
      <c r="B2036" s="83" t="s">
        <v>1800</v>
      </c>
      <c r="C2036" s="155">
        <v>1275</v>
      </c>
    </row>
    <row r="2037" spans="1:3">
      <c r="A2037" s="79">
        <v>27624671</v>
      </c>
      <c r="B2037" s="83" t="s">
        <v>1801</v>
      </c>
      <c r="C2037" s="155">
        <v>1275</v>
      </c>
    </row>
    <row r="2038" spans="1:3">
      <c r="A2038" s="79">
        <v>27624701</v>
      </c>
      <c r="B2038" s="83" t="s">
        <v>1802</v>
      </c>
      <c r="C2038" s="155">
        <v>1028</v>
      </c>
    </row>
    <row r="2039" spans="1:3">
      <c r="A2039" s="79">
        <v>27624821</v>
      </c>
      <c r="B2039" s="78" t="s">
        <v>1803</v>
      </c>
      <c r="C2039" s="155">
        <v>1275</v>
      </c>
    </row>
    <row r="2040" spans="1:3">
      <c r="A2040" s="79">
        <v>27629001</v>
      </c>
      <c r="B2040" s="78" t="s">
        <v>1804</v>
      </c>
      <c r="C2040" s="155">
        <v>774</v>
      </c>
    </row>
    <row r="2041" spans="1:3">
      <c r="A2041" s="79">
        <v>27629141</v>
      </c>
      <c r="B2041" s="83" t="s">
        <v>1805</v>
      </c>
      <c r="C2041" s="155">
        <v>1020</v>
      </c>
    </row>
    <row r="2042" spans="1:3">
      <c r="A2042" s="84">
        <v>27629251</v>
      </c>
      <c r="B2042" s="78" t="s">
        <v>1806</v>
      </c>
      <c r="C2042" s="155">
        <v>1020</v>
      </c>
    </row>
    <row r="2043" spans="1:3">
      <c r="A2043" s="79">
        <v>27629341</v>
      </c>
      <c r="B2043" s="83" t="s">
        <v>1807</v>
      </c>
      <c r="C2043" s="155">
        <v>1020</v>
      </c>
    </row>
    <row r="2044" spans="1:3">
      <c r="A2044" s="79">
        <v>27629671</v>
      </c>
      <c r="B2044" s="83" t="s">
        <v>1808</v>
      </c>
      <c r="C2044" s="155">
        <v>1020</v>
      </c>
    </row>
    <row r="2045" spans="1:3">
      <c r="A2045" s="79">
        <v>27629701</v>
      </c>
      <c r="B2045" s="83" t="s">
        <v>11472</v>
      </c>
      <c r="C2045" s="155">
        <v>1020</v>
      </c>
    </row>
    <row r="2046" spans="1:3">
      <c r="A2046" s="79">
        <v>27629821</v>
      </c>
      <c r="B2046" s="78" t="s">
        <v>1809</v>
      </c>
      <c r="C2046" s="155">
        <v>1020</v>
      </c>
    </row>
    <row r="2047" spans="1:3">
      <c r="A2047" s="79">
        <v>27636000</v>
      </c>
      <c r="B2047" s="78" t="s">
        <v>1810</v>
      </c>
      <c r="C2047" s="155">
        <v>736</v>
      </c>
    </row>
    <row r="2048" spans="1:3">
      <c r="A2048" s="79">
        <v>27636820</v>
      </c>
      <c r="B2048" s="78" t="s">
        <v>1811</v>
      </c>
      <c r="C2048" s="155">
        <v>972</v>
      </c>
    </row>
    <row r="2049" spans="1:3">
      <c r="A2049" s="79">
        <v>27640000</v>
      </c>
      <c r="B2049" s="78" t="s">
        <v>1812</v>
      </c>
      <c r="C2049" s="155">
        <v>528</v>
      </c>
    </row>
    <row r="2050" spans="1:3">
      <c r="A2050" s="79">
        <v>27645000</v>
      </c>
      <c r="B2050" s="78" t="s">
        <v>1813</v>
      </c>
      <c r="C2050" s="155">
        <v>718</v>
      </c>
    </row>
    <row r="2051" spans="1:3">
      <c r="A2051" s="64">
        <v>27830000</v>
      </c>
      <c r="B2051" s="78" t="s">
        <v>1814</v>
      </c>
      <c r="C2051" s="155">
        <v>714</v>
      </c>
    </row>
    <row r="2052" spans="1:3">
      <c r="A2052" s="85">
        <v>27830250</v>
      </c>
      <c r="B2052" s="19" t="s">
        <v>1815</v>
      </c>
      <c r="C2052" s="155">
        <v>942</v>
      </c>
    </row>
    <row r="2053" spans="1:3">
      <c r="A2053" s="85">
        <v>27830340</v>
      </c>
      <c r="B2053" s="19" t="s">
        <v>1816</v>
      </c>
      <c r="C2053" s="155">
        <v>942</v>
      </c>
    </row>
    <row r="2054" spans="1:3">
      <c r="A2054" s="84">
        <v>27830820</v>
      </c>
      <c r="B2054" s="78" t="s">
        <v>1817</v>
      </c>
      <c r="C2054" s="155">
        <v>942</v>
      </c>
    </row>
    <row r="2055" spans="1:3">
      <c r="A2055" s="64">
        <v>27830820</v>
      </c>
      <c r="B2055" s="71" t="s">
        <v>1817</v>
      </c>
      <c r="C2055" s="155">
        <v>942</v>
      </c>
    </row>
    <row r="2056" spans="1:3">
      <c r="A2056" s="64">
        <v>27831000</v>
      </c>
      <c r="B2056" s="78" t="s">
        <v>1818</v>
      </c>
      <c r="C2056" s="155">
        <v>767</v>
      </c>
    </row>
    <row r="2057" spans="1:3">
      <c r="A2057" s="85">
        <v>27831250</v>
      </c>
      <c r="B2057" s="19" t="s">
        <v>1819</v>
      </c>
      <c r="C2057" s="155">
        <v>1014</v>
      </c>
    </row>
    <row r="2058" spans="1:3">
      <c r="A2058" s="85">
        <v>27831340</v>
      </c>
      <c r="B2058" s="19" t="s">
        <v>1820</v>
      </c>
      <c r="C2058" s="155">
        <v>1014</v>
      </c>
    </row>
    <row r="2059" spans="1:3">
      <c r="A2059" s="84">
        <v>27831820</v>
      </c>
      <c r="B2059" s="78" t="s">
        <v>1821</v>
      </c>
      <c r="C2059" s="155">
        <v>1014</v>
      </c>
    </row>
    <row r="2060" spans="1:3">
      <c r="A2060" s="64">
        <v>27831820</v>
      </c>
      <c r="B2060" s="71" t="s">
        <v>1821</v>
      </c>
      <c r="C2060" s="155">
        <v>1014</v>
      </c>
    </row>
    <row r="2061" spans="1:3">
      <c r="A2061" s="79">
        <v>27902670</v>
      </c>
      <c r="B2061" s="83" t="s">
        <v>1822</v>
      </c>
      <c r="C2061" s="155">
        <v>69</v>
      </c>
    </row>
    <row r="2062" spans="1:3">
      <c r="A2062" s="79">
        <v>27902700</v>
      </c>
      <c r="B2062" s="83" t="s">
        <v>1823</v>
      </c>
      <c r="C2062" s="155">
        <v>69</v>
      </c>
    </row>
    <row r="2063" spans="1:3">
      <c r="A2063" s="79">
        <v>27904670</v>
      </c>
      <c r="B2063" s="83" t="s">
        <v>1824</v>
      </c>
      <c r="C2063" s="155">
        <v>82</v>
      </c>
    </row>
    <row r="2064" spans="1:3">
      <c r="A2064" s="79">
        <v>27904700</v>
      </c>
      <c r="B2064" s="83" t="s">
        <v>1825</v>
      </c>
      <c r="C2064" s="155">
        <v>82</v>
      </c>
    </row>
    <row r="2065" spans="1:3">
      <c r="A2065" s="79">
        <v>27912670</v>
      </c>
      <c r="B2065" s="83" t="s">
        <v>1826</v>
      </c>
      <c r="C2065" s="155">
        <v>54</v>
      </c>
    </row>
    <row r="2066" spans="1:3">
      <c r="A2066" s="79">
        <v>27912700</v>
      </c>
      <c r="B2066" s="83" t="s">
        <v>1827</v>
      </c>
      <c r="C2066" s="155">
        <v>54</v>
      </c>
    </row>
    <row r="2067" spans="1:3">
      <c r="A2067" s="79">
        <v>27913670</v>
      </c>
      <c r="B2067" s="83" t="s">
        <v>1828</v>
      </c>
      <c r="C2067" s="155">
        <v>41</v>
      </c>
    </row>
    <row r="2068" spans="1:3">
      <c r="A2068" s="79">
        <v>27913700</v>
      </c>
      <c r="B2068" s="83" t="s">
        <v>1829</v>
      </c>
      <c r="C2068" s="155">
        <v>41</v>
      </c>
    </row>
    <row r="2069" spans="1:3">
      <c r="A2069" s="79">
        <v>27914670</v>
      </c>
      <c r="B2069" s="83" t="s">
        <v>1830</v>
      </c>
      <c r="C2069" s="155">
        <v>17</v>
      </c>
    </row>
    <row r="2070" spans="1:3">
      <c r="A2070" s="79">
        <v>27914700</v>
      </c>
      <c r="B2070" s="83" t="s">
        <v>1831</v>
      </c>
      <c r="C2070" s="155">
        <v>17</v>
      </c>
    </row>
    <row r="2071" spans="1:3">
      <c r="A2071" s="79">
        <v>27915670</v>
      </c>
      <c r="B2071" s="83" t="s">
        <v>1832</v>
      </c>
      <c r="C2071" s="155">
        <v>76</v>
      </c>
    </row>
    <row r="2072" spans="1:3">
      <c r="A2072" s="79">
        <v>27915700</v>
      </c>
      <c r="B2072" s="83" t="s">
        <v>1833</v>
      </c>
      <c r="C2072" s="155">
        <v>76</v>
      </c>
    </row>
    <row r="2073" spans="1:3">
      <c r="A2073" s="79">
        <v>27916670</v>
      </c>
      <c r="B2073" s="83" t="s">
        <v>1834</v>
      </c>
      <c r="C2073" s="155">
        <v>35</v>
      </c>
    </row>
    <row r="2074" spans="1:3">
      <c r="A2074" s="79">
        <v>27916700</v>
      </c>
      <c r="B2074" s="83" t="s">
        <v>1835</v>
      </c>
      <c r="C2074" s="155">
        <v>35</v>
      </c>
    </row>
    <row r="2075" spans="1:3">
      <c r="A2075" s="79">
        <v>27917670</v>
      </c>
      <c r="B2075" s="83" t="s">
        <v>1836</v>
      </c>
      <c r="C2075" s="155">
        <v>62</v>
      </c>
    </row>
    <row r="2076" spans="1:3">
      <c r="A2076" s="97">
        <v>27917700</v>
      </c>
      <c r="B2076" t="s">
        <v>1837</v>
      </c>
      <c r="C2076" s="155">
        <v>62</v>
      </c>
    </row>
    <row r="2077" spans="1:3">
      <c r="A2077" s="79">
        <v>27921670</v>
      </c>
      <c r="B2077" s="83" t="s">
        <v>1838</v>
      </c>
      <c r="C2077" s="155">
        <v>54</v>
      </c>
    </row>
    <row r="2078" spans="1:3">
      <c r="A2078" s="79">
        <v>27921700</v>
      </c>
      <c r="B2078" s="83" t="s">
        <v>1839</v>
      </c>
      <c r="C2078" s="155">
        <v>54</v>
      </c>
    </row>
    <row r="2079" spans="1:3">
      <c r="A2079" s="79">
        <v>27925670</v>
      </c>
      <c r="B2079" s="83" t="s">
        <v>1840</v>
      </c>
      <c r="C2079" s="155">
        <v>28</v>
      </c>
    </row>
    <row r="2080" spans="1:3">
      <c r="A2080" s="79">
        <v>27925700</v>
      </c>
      <c r="B2080" s="83" t="s">
        <v>1841</v>
      </c>
      <c r="C2080" s="155">
        <v>28</v>
      </c>
    </row>
    <row r="2081" spans="1:3">
      <c r="A2081" s="79">
        <v>27926670</v>
      </c>
      <c r="B2081" s="83" t="s">
        <v>1842</v>
      </c>
      <c r="C2081" s="155">
        <v>90</v>
      </c>
    </row>
    <row r="2082" spans="1:3">
      <c r="A2082" s="79">
        <v>27926700</v>
      </c>
      <c r="B2082" s="83" t="s">
        <v>1843</v>
      </c>
      <c r="C2082" s="155">
        <v>90</v>
      </c>
    </row>
    <row r="2083" spans="1:3">
      <c r="A2083" s="79">
        <v>27927670</v>
      </c>
      <c r="B2083" s="83" t="s">
        <v>1844</v>
      </c>
      <c r="C2083" s="155">
        <v>102</v>
      </c>
    </row>
    <row r="2084" spans="1:3">
      <c r="A2084" s="79">
        <v>27927700</v>
      </c>
      <c r="B2084" s="83" t="s">
        <v>1845</v>
      </c>
      <c r="C2084" s="155">
        <v>102</v>
      </c>
    </row>
    <row r="2085" spans="1:3">
      <c r="A2085" s="79">
        <v>27928670</v>
      </c>
      <c r="B2085" s="83" t="s">
        <v>1846</v>
      </c>
      <c r="C2085" s="155">
        <v>82</v>
      </c>
    </row>
    <row r="2086" spans="1:3">
      <c r="A2086" s="79">
        <v>27928700</v>
      </c>
      <c r="B2086" s="83" t="s">
        <v>1847</v>
      </c>
      <c r="C2086" s="155">
        <v>82</v>
      </c>
    </row>
    <row r="2087" spans="1:3">
      <c r="A2087" s="79">
        <v>27929670</v>
      </c>
      <c r="B2087" s="83" t="s">
        <v>1848</v>
      </c>
      <c r="C2087" s="155">
        <v>14</v>
      </c>
    </row>
    <row r="2088" spans="1:3">
      <c r="A2088" s="79">
        <v>27929700</v>
      </c>
      <c r="B2088" s="83" t="s">
        <v>1849</v>
      </c>
      <c r="C2088" s="155">
        <v>14</v>
      </c>
    </row>
    <row r="2089" spans="1:3">
      <c r="A2089" s="102">
        <v>27982001</v>
      </c>
      <c r="B2089" s="78" t="s">
        <v>1850</v>
      </c>
      <c r="C2089" s="155">
        <v>928</v>
      </c>
    </row>
    <row r="2090" spans="1:3">
      <c r="A2090" s="85">
        <v>27982251</v>
      </c>
      <c r="B2090" s="19" t="s">
        <v>1851</v>
      </c>
      <c r="C2090" s="155">
        <v>1222</v>
      </c>
    </row>
    <row r="2091" spans="1:3">
      <c r="A2091" s="85">
        <v>27982341</v>
      </c>
      <c r="B2091" s="19" t="s">
        <v>1852</v>
      </c>
      <c r="C2091" s="155">
        <v>1222</v>
      </c>
    </row>
    <row r="2092" spans="1:3">
      <c r="A2092" s="102">
        <v>27982821</v>
      </c>
      <c r="B2092" s="78" t="s">
        <v>1853</v>
      </c>
      <c r="C2092" s="155">
        <v>1222</v>
      </c>
    </row>
    <row r="2093" spans="1:3">
      <c r="A2093" s="102">
        <v>27982831</v>
      </c>
      <c r="B2093" s="78" t="s">
        <v>1854</v>
      </c>
      <c r="C2093" s="155">
        <v>1175</v>
      </c>
    </row>
    <row r="2094" spans="1:3">
      <c r="A2094" s="64">
        <v>27989000</v>
      </c>
      <c r="B2094" s="78" t="s">
        <v>1855</v>
      </c>
      <c r="C2094" s="155">
        <v>859</v>
      </c>
    </row>
    <row r="2095" spans="1:3">
      <c r="A2095" s="79">
        <v>27989330</v>
      </c>
      <c r="B2095" s="83" t="s">
        <v>1856</v>
      </c>
      <c r="C2095" s="155">
        <v>1091</v>
      </c>
    </row>
    <row r="2096" spans="1:3">
      <c r="A2096" s="84">
        <v>27989820</v>
      </c>
      <c r="B2096" s="78" t="s">
        <v>1857</v>
      </c>
      <c r="C2096" s="155">
        <v>1133</v>
      </c>
    </row>
    <row r="2097" spans="1:3">
      <c r="A2097" s="64">
        <v>27989820</v>
      </c>
      <c r="B2097" s="71" t="s">
        <v>1858</v>
      </c>
      <c r="C2097" s="155">
        <v>1133</v>
      </c>
    </row>
    <row r="2098" spans="1:3">
      <c r="A2098" s="84">
        <v>27989830</v>
      </c>
      <c r="B2098" s="78" t="s">
        <v>1859</v>
      </c>
      <c r="C2098" s="155">
        <v>1091</v>
      </c>
    </row>
    <row r="2099" spans="1:3">
      <c r="A2099" s="64">
        <v>27989830</v>
      </c>
      <c r="B2099" s="71" t="s">
        <v>1860</v>
      </c>
      <c r="C2099" s="155">
        <v>1091</v>
      </c>
    </row>
    <row r="2100" spans="1:3">
      <c r="A2100" s="79">
        <v>27989990</v>
      </c>
      <c r="B2100" s="83" t="s">
        <v>1861</v>
      </c>
      <c r="C2100" s="155">
        <v>1091</v>
      </c>
    </row>
    <row r="2101" spans="1:3">
      <c r="A2101" s="80">
        <v>28112000</v>
      </c>
      <c r="B2101" s="78" t="s">
        <v>1862</v>
      </c>
      <c r="C2101" s="155">
        <v>169</v>
      </c>
    </row>
    <row r="2102" spans="1:3">
      <c r="A2102" s="84">
        <v>28112140</v>
      </c>
      <c r="B2102" s="83" t="s">
        <v>10468</v>
      </c>
      <c r="C2102" s="41">
        <v>254</v>
      </c>
    </row>
    <row r="2103" spans="1:3">
      <c r="A2103" s="85">
        <v>28112250</v>
      </c>
      <c r="B2103" s="19" t="s">
        <v>1863</v>
      </c>
      <c r="C2103" s="155">
        <v>222</v>
      </c>
    </row>
    <row r="2104" spans="1:3">
      <c r="A2104" s="85">
        <v>28112340</v>
      </c>
      <c r="B2104" s="19" t="s">
        <v>1864</v>
      </c>
      <c r="C2104" s="155">
        <v>222</v>
      </c>
    </row>
    <row r="2105" spans="1:3">
      <c r="A2105" s="79">
        <v>28112820</v>
      </c>
      <c r="B2105" s="83" t="s">
        <v>1865</v>
      </c>
      <c r="C2105" s="155">
        <v>222</v>
      </c>
    </row>
    <row r="2106" spans="1:3">
      <c r="A2106" s="84">
        <v>28112830</v>
      </c>
      <c r="B2106" s="78" t="s">
        <v>1866</v>
      </c>
      <c r="C2106" s="155">
        <v>215</v>
      </c>
    </row>
    <row r="2107" spans="1:3">
      <c r="A2107" s="80">
        <v>28112830</v>
      </c>
      <c r="B2107" s="83" t="s">
        <v>1867</v>
      </c>
      <c r="C2107" s="155">
        <v>215</v>
      </c>
    </row>
    <row r="2108" spans="1:3">
      <c r="A2108" s="80">
        <v>28116000</v>
      </c>
      <c r="B2108" s="78" t="s">
        <v>1868</v>
      </c>
      <c r="C2108" s="155">
        <v>205</v>
      </c>
    </row>
    <row r="2109" spans="1:3">
      <c r="A2109" s="85">
        <v>28116250</v>
      </c>
      <c r="B2109" s="19" t="s">
        <v>1869</v>
      </c>
      <c r="C2109" s="155">
        <v>270</v>
      </c>
    </row>
    <row r="2110" spans="1:3">
      <c r="A2110" s="85">
        <v>28116340</v>
      </c>
      <c r="B2110" s="19" t="s">
        <v>1870</v>
      </c>
      <c r="C2110" s="155">
        <v>270</v>
      </c>
    </row>
    <row r="2111" spans="1:3">
      <c r="A2111" s="80">
        <v>28116820</v>
      </c>
      <c r="B2111" s="78" t="s">
        <v>1871</v>
      </c>
      <c r="C2111" s="155">
        <v>270</v>
      </c>
    </row>
    <row r="2112" spans="1:3">
      <c r="A2112" s="80">
        <v>28116830</v>
      </c>
      <c r="B2112" s="78" t="s">
        <v>1872</v>
      </c>
      <c r="C2112" s="155">
        <v>261</v>
      </c>
    </row>
    <row r="2113" spans="1:3">
      <c r="A2113" s="80">
        <v>28120000</v>
      </c>
      <c r="B2113" s="78" t="s">
        <v>1873</v>
      </c>
      <c r="C2113" s="155">
        <v>217</v>
      </c>
    </row>
    <row r="2114" spans="1:3">
      <c r="A2114" s="85">
        <v>28120250</v>
      </c>
      <c r="B2114" s="19" t="s">
        <v>1874</v>
      </c>
      <c r="C2114" s="155">
        <v>288</v>
      </c>
    </row>
    <row r="2115" spans="1:3">
      <c r="A2115" s="85">
        <v>28120340</v>
      </c>
      <c r="B2115" s="19" t="s">
        <v>1875</v>
      </c>
      <c r="C2115" s="155">
        <v>288</v>
      </c>
    </row>
    <row r="2116" spans="1:3">
      <c r="A2116" s="79">
        <v>28120820</v>
      </c>
      <c r="B2116" s="83" t="s">
        <v>1876</v>
      </c>
      <c r="C2116" s="155">
        <v>288</v>
      </c>
    </row>
    <row r="2117" spans="1:3">
      <c r="A2117" s="84">
        <v>28227000</v>
      </c>
      <c r="B2117" s="78" t="s">
        <v>1877</v>
      </c>
      <c r="C2117" s="155">
        <v>124</v>
      </c>
    </row>
    <row r="2118" spans="1:3">
      <c r="A2118" s="84">
        <v>28227250</v>
      </c>
      <c r="B2118" s="78" t="s">
        <v>1878</v>
      </c>
      <c r="C2118" s="155">
        <v>164</v>
      </c>
    </row>
    <row r="2119" spans="1:3">
      <c r="A2119" s="84">
        <v>28227330</v>
      </c>
      <c r="B2119" s="78" t="s">
        <v>1879</v>
      </c>
      <c r="C2119" s="155">
        <v>158</v>
      </c>
    </row>
    <row r="2120" spans="1:3">
      <c r="A2120" s="84">
        <v>28227340</v>
      </c>
      <c r="B2120" s="78" t="s">
        <v>1880</v>
      </c>
      <c r="C2120" s="155">
        <v>164</v>
      </c>
    </row>
    <row r="2121" spans="1:3">
      <c r="A2121" s="84">
        <v>28227670</v>
      </c>
      <c r="B2121" s="78" t="s">
        <v>1881</v>
      </c>
      <c r="C2121" s="155">
        <v>164</v>
      </c>
    </row>
    <row r="2122" spans="1:3">
      <c r="A2122" s="84">
        <v>28227700</v>
      </c>
      <c r="B2122" s="78" t="s">
        <v>1882</v>
      </c>
      <c r="C2122" s="155">
        <v>164</v>
      </c>
    </row>
    <row r="2123" spans="1:3">
      <c r="A2123" s="84">
        <v>28227820</v>
      </c>
      <c r="B2123" s="78" t="s">
        <v>1883</v>
      </c>
      <c r="C2123" s="155">
        <v>164</v>
      </c>
    </row>
    <row r="2124" spans="1:3">
      <c r="A2124" s="84">
        <v>28227830</v>
      </c>
      <c r="B2124" s="78" t="s">
        <v>1884</v>
      </c>
      <c r="C2124" s="155">
        <v>158</v>
      </c>
    </row>
    <row r="2125" spans="1:3">
      <c r="A2125" s="84">
        <v>28227990</v>
      </c>
      <c r="B2125" s="78" t="s">
        <v>1885</v>
      </c>
      <c r="C2125" s="155">
        <v>158</v>
      </c>
    </row>
    <row r="2126" spans="1:3">
      <c r="A2126" s="84">
        <v>28228000</v>
      </c>
      <c r="B2126" s="78" t="s">
        <v>1886</v>
      </c>
      <c r="C2126" s="155">
        <v>124</v>
      </c>
    </row>
    <row r="2127" spans="1:3">
      <c r="A2127" s="84">
        <v>28228250</v>
      </c>
      <c r="B2127" s="78" t="s">
        <v>1887</v>
      </c>
      <c r="C2127" s="155">
        <v>164</v>
      </c>
    </row>
    <row r="2128" spans="1:3">
      <c r="A2128" s="84">
        <v>28228330</v>
      </c>
      <c r="B2128" s="78" t="s">
        <v>1888</v>
      </c>
      <c r="C2128" s="155">
        <v>158</v>
      </c>
    </row>
    <row r="2129" spans="1:3">
      <c r="A2129" s="84">
        <v>28228340</v>
      </c>
      <c r="B2129" s="78" t="s">
        <v>1889</v>
      </c>
      <c r="C2129" s="155">
        <v>164</v>
      </c>
    </row>
    <row r="2130" spans="1:3">
      <c r="A2130" s="84">
        <v>28228670</v>
      </c>
      <c r="B2130" s="78" t="s">
        <v>1890</v>
      </c>
      <c r="C2130" s="155">
        <v>164</v>
      </c>
    </row>
    <row r="2131" spans="1:3">
      <c r="A2131" s="84">
        <v>28228700</v>
      </c>
      <c r="B2131" s="78" t="s">
        <v>1891</v>
      </c>
      <c r="C2131" s="155">
        <v>164</v>
      </c>
    </row>
    <row r="2132" spans="1:3">
      <c r="A2132" s="84">
        <v>28228820</v>
      </c>
      <c r="B2132" s="78" t="s">
        <v>1892</v>
      </c>
      <c r="C2132" s="155">
        <v>164</v>
      </c>
    </row>
    <row r="2133" spans="1:3">
      <c r="A2133" s="84">
        <v>28228830</v>
      </c>
      <c r="B2133" s="78" t="s">
        <v>1893</v>
      </c>
      <c r="C2133" s="155">
        <v>158</v>
      </c>
    </row>
    <row r="2134" spans="1:3">
      <c r="A2134" s="84">
        <v>28228990</v>
      </c>
      <c r="B2134" s="78" t="s">
        <v>1894</v>
      </c>
      <c r="C2134" s="155">
        <v>158</v>
      </c>
    </row>
    <row r="2135" spans="1:3">
      <c r="A2135" s="84">
        <v>28230000</v>
      </c>
      <c r="B2135" s="78" t="s">
        <v>1895</v>
      </c>
      <c r="C2135" s="155">
        <v>123</v>
      </c>
    </row>
    <row r="2136" spans="1:3">
      <c r="A2136" s="84">
        <v>28230140</v>
      </c>
      <c r="B2136" s="78" t="s">
        <v>1896</v>
      </c>
      <c r="C2136" s="155">
        <v>163</v>
      </c>
    </row>
    <row r="2137" spans="1:3">
      <c r="A2137" s="84">
        <v>28230250</v>
      </c>
      <c r="B2137" s="78" t="s">
        <v>1897</v>
      </c>
      <c r="C2137" s="155">
        <v>163</v>
      </c>
    </row>
    <row r="2138" spans="1:3">
      <c r="A2138" s="84">
        <v>28230340</v>
      </c>
      <c r="B2138" s="78" t="s">
        <v>1898</v>
      </c>
      <c r="C2138" s="155">
        <v>163</v>
      </c>
    </row>
    <row r="2139" spans="1:3">
      <c r="A2139" s="84">
        <v>28230670</v>
      </c>
      <c r="B2139" s="78" t="s">
        <v>1899</v>
      </c>
      <c r="C2139" s="155">
        <v>163</v>
      </c>
    </row>
    <row r="2140" spans="1:3">
      <c r="A2140" s="84">
        <v>28230700</v>
      </c>
      <c r="B2140" s="78" t="s">
        <v>1900</v>
      </c>
      <c r="C2140" s="155">
        <v>163</v>
      </c>
    </row>
    <row r="2141" spans="1:3">
      <c r="A2141" s="84">
        <v>28230820</v>
      </c>
      <c r="B2141" s="78" t="s">
        <v>1901</v>
      </c>
      <c r="C2141" s="155">
        <v>163</v>
      </c>
    </row>
    <row r="2142" spans="1:3">
      <c r="A2142" s="84">
        <v>28230990</v>
      </c>
      <c r="B2142" s="78" t="s">
        <v>1902</v>
      </c>
      <c r="C2142" s="155">
        <v>158</v>
      </c>
    </row>
    <row r="2143" spans="1:3">
      <c r="A2143" s="84">
        <v>28259000</v>
      </c>
      <c r="B2143" s="78" t="s">
        <v>1903</v>
      </c>
      <c r="C2143" s="155">
        <v>155</v>
      </c>
    </row>
    <row r="2144" spans="1:3">
      <c r="A2144" s="84">
        <v>28259250</v>
      </c>
      <c r="B2144" s="78" t="s">
        <v>1904</v>
      </c>
      <c r="C2144" s="155">
        <v>205</v>
      </c>
    </row>
    <row r="2145" spans="1:3">
      <c r="A2145" s="84">
        <v>28259330</v>
      </c>
      <c r="B2145" s="78" t="s">
        <v>1905</v>
      </c>
      <c r="C2145" s="155">
        <v>198</v>
      </c>
    </row>
    <row r="2146" spans="1:3">
      <c r="A2146" s="84">
        <v>28259340</v>
      </c>
      <c r="B2146" s="78" t="s">
        <v>1906</v>
      </c>
      <c r="C2146" s="155">
        <v>205</v>
      </c>
    </row>
    <row r="2147" spans="1:3">
      <c r="A2147" s="84">
        <v>28259670</v>
      </c>
      <c r="B2147" s="78" t="s">
        <v>1907</v>
      </c>
      <c r="C2147" s="155">
        <v>205</v>
      </c>
    </row>
    <row r="2148" spans="1:3">
      <c r="A2148" s="84">
        <v>28259700</v>
      </c>
      <c r="B2148" s="78" t="s">
        <v>1908</v>
      </c>
      <c r="C2148" s="155">
        <v>205</v>
      </c>
    </row>
    <row r="2149" spans="1:3">
      <c r="A2149" s="84">
        <v>28259820</v>
      </c>
      <c r="B2149" s="78" t="s">
        <v>1909</v>
      </c>
      <c r="C2149" s="155">
        <v>205</v>
      </c>
    </row>
    <row r="2150" spans="1:3">
      <c r="A2150" s="84">
        <v>28259830</v>
      </c>
      <c r="B2150" s="78" t="s">
        <v>1910</v>
      </c>
      <c r="C2150" s="155">
        <v>198</v>
      </c>
    </row>
    <row r="2151" spans="1:3">
      <c r="A2151" s="84">
        <v>28259990</v>
      </c>
      <c r="B2151" s="78" t="s">
        <v>1911</v>
      </c>
      <c r="C2151" s="155">
        <v>198</v>
      </c>
    </row>
    <row r="2152" spans="1:3">
      <c r="A2152" s="84">
        <v>28260000</v>
      </c>
      <c r="B2152" s="78" t="s">
        <v>1912</v>
      </c>
      <c r="C2152" s="155">
        <v>98</v>
      </c>
    </row>
    <row r="2153" spans="1:3">
      <c r="A2153" s="84">
        <v>28260140</v>
      </c>
      <c r="B2153" s="78" t="s">
        <v>1913</v>
      </c>
      <c r="C2153" s="155">
        <v>129</v>
      </c>
    </row>
    <row r="2154" spans="1:3">
      <c r="A2154" s="84">
        <v>28260250</v>
      </c>
      <c r="B2154" s="78" t="s">
        <v>1914</v>
      </c>
      <c r="C2154" s="155">
        <v>129</v>
      </c>
    </row>
    <row r="2155" spans="1:3">
      <c r="A2155" s="84">
        <v>28260340</v>
      </c>
      <c r="B2155" s="78" t="s">
        <v>1915</v>
      </c>
      <c r="C2155" s="155">
        <v>129</v>
      </c>
    </row>
    <row r="2156" spans="1:3">
      <c r="A2156" s="84">
        <v>28260670</v>
      </c>
      <c r="B2156" s="78" t="s">
        <v>1916</v>
      </c>
      <c r="C2156" s="155">
        <v>129</v>
      </c>
    </row>
    <row r="2157" spans="1:3">
      <c r="A2157" s="84">
        <v>28260700</v>
      </c>
      <c r="B2157" s="78" t="s">
        <v>1917</v>
      </c>
      <c r="C2157" s="155">
        <v>129</v>
      </c>
    </row>
    <row r="2158" spans="1:3">
      <c r="A2158" s="84">
        <v>28260820</v>
      </c>
      <c r="B2158" s="78" t="s">
        <v>1918</v>
      </c>
      <c r="C2158" s="155">
        <v>129</v>
      </c>
    </row>
    <row r="2159" spans="1:3">
      <c r="A2159" s="84">
        <v>28260990</v>
      </c>
      <c r="B2159" s="78" t="s">
        <v>1919</v>
      </c>
      <c r="C2159" s="155">
        <v>125</v>
      </c>
    </row>
    <row r="2160" spans="1:3">
      <c r="A2160" s="84">
        <v>28261000</v>
      </c>
      <c r="B2160" s="78" t="s">
        <v>1920</v>
      </c>
      <c r="C2160" s="155">
        <v>155</v>
      </c>
    </row>
    <row r="2161" spans="1:3">
      <c r="A2161" s="84">
        <v>28261250</v>
      </c>
      <c r="B2161" s="78" t="s">
        <v>1921</v>
      </c>
      <c r="C2161" s="155">
        <v>205</v>
      </c>
    </row>
    <row r="2162" spans="1:3">
      <c r="A2162" s="84">
        <v>28261330</v>
      </c>
      <c r="B2162" s="78" t="s">
        <v>1922</v>
      </c>
      <c r="C2162" s="155">
        <v>198</v>
      </c>
    </row>
    <row r="2163" spans="1:3">
      <c r="A2163" s="84">
        <v>28261340</v>
      </c>
      <c r="B2163" s="78" t="s">
        <v>1923</v>
      </c>
      <c r="C2163" s="155">
        <v>205</v>
      </c>
    </row>
    <row r="2164" spans="1:3">
      <c r="A2164" s="84">
        <v>28261670</v>
      </c>
      <c r="B2164" s="78" t="s">
        <v>1924</v>
      </c>
      <c r="C2164" s="155">
        <v>205</v>
      </c>
    </row>
    <row r="2165" spans="1:3">
      <c r="A2165" s="84">
        <v>28261700</v>
      </c>
      <c r="B2165" s="78" t="s">
        <v>1925</v>
      </c>
      <c r="C2165" s="155">
        <v>205</v>
      </c>
    </row>
    <row r="2166" spans="1:3">
      <c r="A2166" s="84">
        <v>28261820</v>
      </c>
      <c r="B2166" s="78" t="s">
        <v>1926</v>
      </c>
      <c r="C2166" s="155">
        <v>205</v>
      </c>
    </row>
    <row r="2167" spans="1:3">
      <c r="A2167" s="84">
        <v>28261830</v>
      </c>
      <c r="B2167" s="78" t="s">
        <v>1927</v>
      </c>
      <c r="C2167" s="155">
        <v>198</v>
      </c>
    </row>
    <row r="2168" spans="1:3">
      <c r="A2168" s="84">
        <v>28261990</v>
      </c>
      <c r="B2168" s="78" t="s">
        <v>1928</v>
      </c>
      <c r="C2168" s="155">
        <v>198</v>
      </c>
    </row>
    <row r="2169" spans="1:3">
      <c r="A2169" s="79">
        <v>28274000</v>
      </c>
      <c r="B2169" s="78" t="s">
        <v>1929</v>
      </c>
      <c r="C2169" s="155">
        <v>121</v>
      </c>
    </row>
    <row r="2170" spans="1:3">
      <c r="A2170" s="79">
        <v>28274820</v>
      </c>
      <c r="B2170" s="78" t="s">
        <v>1930</v>
      </c>
      <c r="C2170" s="155">
        <v>160</v>
      </c>
    </row>
    <row r="2171" spans="1:3">
      <c r="A2171" s="79">
        <v>28274830</v>
      </c>
      <c r="B2171" s="78" t="s">
        <v>1931</v>
      </c>
      <c r="C2171" s="155">
        <v>154</v>
      </c>
    </row>
    <row r="2172" spans="1:3">
      <c r="A2172" s="79">
        <v>28276003</v>
      </c>
      <c r="B2172" s="78" t="s">
        <v>1932</v>
      </c>
      <c r="C2172" s="155">
        <v>91</v>
      </c>
    </row>
    <row r="2173" spans="1:3">
      <c r="A2173" s="79">
        <v>28276143</v>
      </c>
      <c r="B2173" s="83" t="s">
        <v>1933</v>
      </c>
      <c r="C2173" s="155">
        <v>121</v>
      </c>
    </row>
    <row r="2174" spans="1:3">
      <c r="A2174" s="79">
        <v>28276253</v>
      </c>
      <c r="B2174" s="83" t="s">
        <v>1934</v>
      </c>
      <c r="C2174" s="155">
        <v>121</v>
      </c>
    </row>
    <row r="2175" spans="1:3">
      <c r="A2175" s="79">
        <v>28276343</v>
      </c>
      <c r="B2175" s="83" t="s">
        <v>1935</v>
      </c>
      <c r="C2175" s="155">
        <v>121</v>
      </c>
    </row>
    <row r="2176" spans="1:3">
      <c r="A2176" s="79">
        <v>28276673</v>
      </c>
      <c r="B2176" s="78" t="s">
        <v>1936</v>
      </c>
      <c r="C2176" s="155">
        <v>121</v>
      </c>
    </row>
    <row r="2177" spans="1:3">
      <c r="A2177" s="79">
        <v>28276703</v>
      </c>
      <c r="B2177" s="78" t="s">
        <v>1937</v>
      </c>
      <c r="C2177" s="155">
        <v>121</v>
      </c>
    </row>
    <row r="2178" spans="1:3">
      <c r="A2178" s="79">
        <v>28276823</v>
      </c>
      <c r="B2178" s="78" t="s">
        <v>1938</v>
      </c>
      <c r="C2178" s="155">
        <v>121</v>
      </c>
    </row>
    <row r="2179" spans="1:3">
      <c r="A2179" s="79">
        <v>28276833</v>
      </c>
      <c r="B2179" s="78" t="s">
        <v>1939</v>
      </c>
      <c r="C2179" s="155">
        <v>117</v>
      </c>
    </row>
    <row r="2180" spans="1:3">
      <c r="A2180" s="79">
        <v>28276923</v>
      </c>
      <c r="B2180" s="78" t="s">
        <v>1940</v>
      </c>
      <c r="C2180" s="155">
        <v>121</v>
      </c>
    </row>
    <row r="2181" spans="1:3">
      <c r="A2181" s="79">
        <v>28276993</v>
      </c>
      <c r="B2181" s="83" t="s">
        <v>11473</v>
      </c>
      <c r="C2181" s="155">
        <v>117</v>
      </c>
    </row>
    <row r="2182" spans="1:3">
      <c r="A2182" s="79">
        <v>28282000</v>
      </c>
      <c r="B2182" s="78" t="s">
        <v>1941</v>
      </c>
      <c r="C2182" s="155">
        <v>91</v>
      </c>
    </row>
    <row r="2183" spans="1:3">
      <c r="A2183" s="85">
        <v>28282250</v>
      </c>
      <c r="B2183" s="19" t="s">
        <v>1942</v>
      </c>
      <c r="C2183" s="155">
        <v>121</v>
      </c>
    </row>
    <row r="2184" spans="1:3">
      <c r="A2184" s="85">
        <v>28282330</v>
      </c>
      <c r="B2184" s="19" t="s">
        <v>1943</v>
      </c>
      <c r="C2184" s="155">
        <v>117</v>
      </c>
    </row>
    <row r="2185" spans="1:3">
      <c r="A2185" s="85">
        <v>28282340</v>
      </c>
      <c r="B2185" s="19" t="s">
        <v>1944</v>
      </c>
      <c r="C2185" s="155">
        <v>121</v>
      </c>
    </row>
    <row r="2186" spans="1:3">
      <c r="A2186" s="85">
        <v>28282670</v>
      </c>
      <c r="B2186" s="19" t="s">
        <v>1945</v>
      </c>
      <c r="C2186" s="155">
        <v>121</v>
      </c>
    </row>
    <row r="2187" spans="1:3">
      <c r="A2187" s="79">
        <v>28282820</v>
      </c>
      <c r="B2187" s="83" t="s">
        <v>1946</v>
      </c>
      <c r="C2187" s="155">
        <v>121</v>
      </c>
    </row>
    <row r="2188" spans="1:3">
      <c r="A2188" s="79">
        <v>28282990</v>
      </c>
      <c r="B2188" s="83" t="s">
        <v>1947</v>
      </c>
      <c r="C2188" s="155">
        <v>117</v>
      </c>
    </row>
    <row r="2189" spans="1:3">
      <c r="A2189" s="79">
        <v>28286000</v>
      </c>
      <c r="B2189" s="78" t="s">
        <v>1948</v>
      </c>
      <c r="C2189" s="155">
        <v>132</v>
      </c>
    </row>
    <row r="2190" spans="1:3">
      <c r="A2190" s="85">
        <v>28286250</v>
      </c>
      <c r="B2190" s="19" t="s">
        <v>1949</v>
      </c>
      <c r="C2190" s="155">
        <v>176</v>
      </c>
    </row>
    <row r="2191" spans="1:3">
      <c r="A2191" s="79">
        <v>28286330</v>
      </c>
      <c r="B2191" s="83" t="s">
        <v>1950</v>
      </c>
      <c r="C2191" s="155">
        <v>170</v>
      </c>
    </row>
    <row r="2192" spans="1:3">
      <c r="A2192" s="85">
        <v>28286340</v>
      </c>
      <c r="B2192" s="19" t="s">
        <v>1951</v>
      </c>
      <c r="C2192" s="155">
        <v>176</v>
      </c>
    </row>
    <row r="2193" spans="1:3">
      <c r="A2193" s="85">
        <v>28286670</v>
      </c>
      <c r="B2193" s="19" t="s">
        <v>1952</v>
      </c>
      <c r="C2193" s="155">
        <v>176</v>
      </c>
    </row>
    <row r="2194" spans="1:3">
      <c r="A2194" s="79">
        <v>28286820</v>
      </c>
      <c r="B2194" s="83" t="s">
        <v>1953</v>
      </c>
      <c r="C2194" s="155">
        <v>176</v>
      </c>
    </row>
    <row r="2195" spans="1:3">
      <c r="A2195" s="79">
        <v>28286990</v>
      </c>
      <c r="B2195" s="83" t="s">
        <v>1954</v>
      </c>
      <c r="C2195" s="155">
        <v>170</v>
      </c>
    </row>
    <row r="2196" spans="1:3">
      <c r="A2196" s="84">
        <v>28290000</v>
      </c>
      <c r="B2196" s="78" t="s">
        <v>1955</v>
      </c>
      <c r="C2196" s="155">
        <v>186</v>
      </c>
    </row>
    <row r="2197" spans="1:3">
      <c r="A2197" s="84">
        <v>28290250</v>
      </c>
      <c r="B2197" s="78" t="s">
        <v>1956</v>
      </c>
      <c r="C2197" s="155">
        <v>246</v>
      </c>
    </row>
    <row r="2198" spans="1:3">
      <c r="A2198" s="84">
        <v>28290330</v>
      </c>
      <c r="B2198" s="78" t="s">
        <v>1957</v>
      </c>
      <c r="C2198" s="155">
        <v>238</v>
      </c>
    </row>
    <row r="2199" spans="1:3">
      <c r="A2199" s="84">
        <v>28290340</v>
      </c>
      <c r="B2199" s="78" t="s">
        <v>1958</v>
      </c>
      <c r="C2199" s="155">
        <v>246</v>
      </c>
    </row>
    <row r="2200" spans="1:3">
      <c r="A2200" s="84">
        <v>28290670</v>
      </c>
      <c r="B2200" s="78" t="s">
        <v>1959</v>
      </c>
      <c r="C2200" s="155">
        <v>246</v>
      </c>
    </row>
    <row r="2201" spans="1:3">
      <c r="A2201" s="84">
        <v>28290700</v>
      </c>
      <c r="B2201" s="78" t="s">
        <v>1960</v>
      </c>
      <c r="C2201" s="155">
        <v>246</v>
      </c>
    </row>
    <row r="2202" spans="1:3">
      <c r="A2202" s="84">
        <v>28290820</v>
      </c>
      <c r="B2202" s="78" t="s">
        <v>1961</v>
      </c>
      <c r="C2202" s="155">
        <v>246</v>
      </c>
    </row>
    <row r="2203" spans="1:3">
      <c r="A2203" s="84">
        <v>28290830</v>
      </c>
      <c r="B2203" s="78" t="s">
        <v>1962</v>
      </c>
      <c r="C2203" s="155">
        <v>238</v>
      </c>
    </row>
    <row r="2204" spans="1:3">
      <c r="A2204" s="84">
        <v>28290990</v>
      </c>
      <c r="B2204" s="78" t="s">
        <v>1963</v>
      </c>
      <c r="C2204" s="155">
        <v>238</v>
      </c>
    </row>
    <row r="2205" spans="1:3">
      <c r="A2205" s="84">
        <v>28291000</v>
      </c>
      <c r="B2205" s="78" t="s">
        <v>1964</v>
      </c>
      <c r="C2205" s="155">
        <v>186</v>
      </c>
    </row>
    <row r="2206" spans="1:3">
      <c r="A2206" s="84">
        <v>28291250</v>
      </c>
      <c r="B2206" s="78" t="s">
        <v>1965</v>
      </c>
      <c r="C2206" s="155">
        <v>246</v>
      </c>
    </row>
    <row r="2207" spans="1:3">
      <c r="A2207" s="84">
        <v>28291330</v>
      </c>
      <c r="B2207" s="78" t="s">
        <v>1966</v>
      </c>
      <c r="C2207" s="155">
        <v>238</v>
      </c>
    </row>
    <row r="2208" spans="1:3">
      <c r="A2208" s="84">
        <v>28291340</v>
      </c>
      <c r="B2208" s="78" t="s">
        <v>1967</v>
      </c>
      <c r="C2208" s="155">
        <v>246</v>
      </c>
    </row>
    <row r="2209" spans="1:3">
      <c r="A2209" s="84">
        <v>28291670</v>
      </c>
      <c r="B2209" s="78" t="s">
        <v>1968</v>
      </c>
      <c r="C2209" s="155">
        <v>246</v>
      </c>
    </row>
    <row r="2210" spans="1:3">
      <c r="A2210" s="84">
        <v>28291700</v>
      </c>
      <c r="B2210" s="78" t="s">
        <v>1969</v>
      </c>
      <c r="C2210" s="155">
        <v>246</v>
      </c>
    </row>
    <row r="2211" spans="1:3">
      <c r="A2211" s="84">
        <v>28291820</v>
      </c>
      <c r="B2211" s="78" t="s">
        <v>1970</v>
      </c>
      <c r="C2211" s="155">
        <v>246</v>
      </c>
    </row>
    <row r="2212" spans="1:3">
      <c r="A2212" s="84">
        <v>28291830</v>
      </c>
      <c r="B2212" s="78" t="s">
        <v>1971</v>
      </c>
      <c r="C2212" s="155">
        <v>238</v>
      </c>
    </row>
    <row r="2213" spans="1:3">
      <c r="A2213" s="84">
        <v>28291990</v>
      </c>
      <c r="B2213" s="78" t="s">
        <v>1972</v>
      </c>
      <c r="C2213" s="155">
        <v>238</v>
      </c>
    </row>
    <row r="2214" spans="1:3">
      <c r="A2214" s="79">
        <v>28321003</v>
      </c>
      <c r="B2214" s="78" t="s">
        <v>11474</v>
      </c>
      <c r="C2214" s="155">
        <v>69</v>
      </c>
    </row>
    <row r="2215" spans="1:3">
      <c r="A2215" s="79">
        <v>28321823</v>
      </c>
      <c r="B2215" s="78" t="s">
        <v>11475</v>
      </c>
      <c r="C2215" s="155">
        <v>89</v>
      </c>
    </row>
    <row r="2216" spans="1:3">
      <c r="A2216" s="84">
        <v>28324000</v>
      </c>
      <c r="B2216" s="78" t="s">
        <v>11476</v>
      </c>
      <c r="C2216" s="155">
        <v>71</v>
      </c>
    </row>
    <row r="2217" spans="1:3">
      <c r="A2217" s="79">
        <v>28324670</v>
      </c>
      <c r="B2217" s="78" t="s">
        <v>11477</v>
      </c>
      <c r="C2217" s="155">
        <v>91</v>
      </c>
    </row>
    <row r="2218" spans="1:3">
      <c r="A2218" s="84">
        <v>28324820</v>
      </c>
      <c r="B2218" s="78" t="s">
        <v>11478</v>
      </c>
      <c r="C2218" s="155">
        <v>91</v>
      </c>
    </row>
    <row r="2219" spans="1:3">
      <c r="A2219" s="84">
        <v>28324830</v>
      </c>
      <c r="B2219" s="78" t="s">
        <v>11479</v>
      </c>
      <c r="C2219" s="155">
        <v>89</v>
      </c>
    </row>
    <row r="2220" spans="1:3">
      <c r="A2220" s="84">
        <v>28324920</v>
      </c>
      <c r="B2220" s="78" t="s">
        <v>11480</v>
      </c>
      <c r="C2220" s="155">
        <v>91</v>
      </c>
    </row>
    <row r="2221" spans="1:3">
      <c r="A2221" s="103">
        <v>28331000</v>
      </c>
      <c r="B2221" s="78" t="s">
        <v>1973</v>
      </c>
      <c r="C2221" s="155">
        <v>67</v>
      </c>
    </row>
    <row r="2222" spans="1:3">
      <c r="A2222" s="84">
        <v>28331140</v>
      </c>
      <c r="B2222" s="78" t="s">
        <v>1974</v>
      </c>
      <c r="C2222" s="155">
        <v>85</v>
      </c>
    </row>
    <row r="2223" spans="1:3">
      <c r="A2223" s="84">
        <v>28331250</v>
      </c>
      <c r="B2223" s="78" t="s">
        <v>1975</v>
      </c>
      <c r="C2223" s="155">
        <v>85</v>
      </c>
    </row>
    <row r="2224" spans="1:3">
      <c r="A2224" s="84">
        <v>28331340</v>
      </c>
      <c r="B2224" s="78" t="s">
        <v>1976</v>
      </c>
      <c r="C2224" s="155">
        <v>85</v>
      </c>
    </row>
    <row r="2225" spans="1:3">
      <c r="A2225" s="84">
        <v>28331670</v>
      </c>
      <c r="B2225" s="78" t="s">
        <v>1977</v>
      </c>
      <c r="C2225" s="155">
        <v>85</v>
      </c>
    </row>
    <row r="2226" spans="1:3">
      <c r="A2226" s="103">
        <v>28331820</v>
      </c>
      <c r="B2226" s="78" t="s">
        <v>1978</v>
      </c>
      <c r="C2226" s="155">
        <v>85</v>
      </c>
    </row>
    <row r="2227" spans="1:3">
      <c r="A2227" s="84">
        <v>28331830</v>
      </c>
      <c r="B2227" s="78" t="s">
        <v>1979</v>
      </c>
      <c r="C2227" s="155">
        <v>82</v>
      </c>
    </row>
    <row r="2228" spans="1:3">
      <c r="A2228" s="79">
        <v>28374001</v>
      </c>
      <c r="B2228" s="78" t="s">
        <v>1980</v>
      </c>
      <c r="C2228" s="155">
        <v>1211</v>
      </c>
    </row>
    <row r="2229" spans="1:3">
      <c r="A2229" s="85">
        <v>28374251</v>
      </c>
      <c r="B2229" s="19" t="s">
        <v>1981</v>
      </c>
      <c r="C2229" s="155">
        <v>1597</v>
      </c>
    </row>
    <row r="2230" spans="1:3">
      <c r="A2230" s="85">
        <v>28374341</v>
      </c>
      <c r="B2230" s="19" t="s">
        <v>1982</v>
      </c>
      <c r="C2230" s="155">
        <v>1597</v>
      </c>
    </row>
    <row r="2231" spans="1:3">
      <c r="A2231" s="79">
        <v>28374821</v>
      </c>
      <c r="B2231" s="78" t="s">
        <v>1983</v>
      </c>
      <c r="C2231" s="155">
        <v>1597</v>
      </c>
    </row>
    <row r="2232" spans="1:3">
      <c r="A2232" s="79">
        <v>28374831</v>
      </c>
      <c r="B2232" s="78" t="s">
        <v>1984</v>
      </c>
      <c r="C2232" s="155">
        <v>1539</v>
      </c>
    </row>
    <row r="2233" spans="1:3">
      <c r="A2233" s="79">
        <v>28387001</v>
      </c>
      <c r="B2233" s="78" t="s">
        <v>1985</v>
      </c>
      <c r="C2233" s="155">
        <v>98</v>
      </c>
    </row>
    <row r="2234" spans="1:3">
      <c r="A2234" s="79">
        <v>28387141</v>
      </c>
      <c r="B2234" s="83" t="s">
        <v>1986</v>
      </c>
      <c r="C2234" s="155">
        <v>128</v>
      </c>
    </row>
    <row r="2235" spans="1:3">
      <c r="A2235" s="79">
        <v>28387341</v>
      </c>
      <c r="B2235" s="83" t="s">
        <v>1987</v>
      </c>
      <c r="C2235" s="155">
        <v>128</v>
      </c>
    </row>
    <row r="2236" spans="1:3">
      <c r="A2236" s="79">
        <v>28387671</v>
      </c>
      <c r="B2236" s="83" t="s">
        <v>1988</v>
      </c>
      <c r="C2236" s="155">
        <v>128</v>
      </c>
    </row>
    <row r="2237" spans="1:3">
      <c r="A2237" s="79">
        <v>28387701</v>
      </c>
      <c r="B2237" s="78" t="s">
        <v>11481</v>
      </c>
      <c r="C2237" s="155">
        <v>128</v>
      </c>
    </row>
    <row r="2238" spans="1:3">
      <c r="A2238" s="79">
        <v>28387821</v>
      </c>
      <c r="B2238" s="78" t="s">
        <v>1989</v>
      </c>
      <c r="C2238" s="155">
        <v>128</v>
      </c>
    </row>
    <row r="2239" spans="1:3">
      <c r="A2239" s="84">
        <v>28421001</v>
      </c>
      <c r="B2239" s="78" t="s">
        <v>1990</v>
      </c>
      <c r="C2239" s="155">
        <v>837</v>
      </c>
    </row>
    <row r="2240" spans="1:3">
      <c r="A2240" s="84">
        <v>28421821</v>
      </c>
      <c r="B2240" s="78" t="s">
        <v>1991</v>
      </c>
      <c r="C2240" s="155">
        <v>1106</v>
      </c>
    </row>
    <row r="2241" spans="1:3">
      <c r="A2241" s="84">
        <v>28421831</v>
      </c>
      <c r="B2241" s="78" t="s">
        <v>1992</v>
      </c>
      <c r="C2241" s="155">
        <v>1064</v>
      </c>
    </row>
    <row r="2242" spans="1:3">
      <c r="A2242" s="84">
        <v>28421921</v>
      </c>
      <c r="B2242" s="78" t="s">
        <v>11482</v>
      </c>
      <c r="C2242" s="155">
        <v>1106</v>
      </c>
    </row>
    <row r="2243" spans="1:3">
      <c r="A2243" s="84">
        <v>28427001</v>
      </c>
      <c r="B2243" s="78" t="s">
        <v>1993</v>
      </c>
      <c r="C2243" s="155">
        <v>1145</v>
      </c>
    </row>
    <row r="2244" spans="1:3">
      <c r="A2244" s="79">
        <v>28427671</v>
      </c>
      <c r="B2244" s="78" t="s">
        <v>1994</v>
      </c>
      <c r="C2244" s="155">
        <v>1512</v>
      </c>
    </row>
    <row r="2245" spans="1:3">
      <c r="A2245" s="84">
        <v>28427821</v>
      </c>
      <c r="B2245" s="78" t="s">
        <v>1995</v>
      </c>
      <c r="C2245" s="155">
        <v>1512</v>
      </c>
    </row>
    <row r="2246" spans="1:3">
      <c r="A2246" s="84">
        <v>28427831</v>
      </c>
      <c r="B2246" s="78" t="s">
        <v>1996</v>
      </c>
      <c r="C2246" s="155">
        <v>1456</v>
      </c>
    </row>
    <row r="2247" spans="1:3">
      <c r="A2247" s="84">
        <v>28427921</v>
      </c>
      <c r="B2247" s="83" t="s">
        <v>1997</v>
      </c>
      <c r="C2247" s="155">
        <v>1219</v>
      </c>
    </row>
    <row r="2248" spans="1:3">
      <c r="A2248" s="84">
        <v>28428001</v>
      </c>
      <c r="B2248" s="78" t="s">
        <v>1998</v>
      </c>
      <c r="C2248" s="155">
        <v>1538</v>
      </c>
    </row>
    <row r="2249" spans="1:3">
      <c r="A2249" s="84">
        <v>28428821</v>
      </c>
      <c r="B2249" s="78" t="s">
        <v>1999</v>
      </c>
      <c r="C2249" s="155">
        <v>2029</v>
      </c>
    </row>
    <row r="2250" spans="1:3">
      <c r="A2250" s="84">
        <v>28428831</v>
      </c>
      <c r="B2250" s="78" t="s">
        <v>2000</v>
      </c>
      <c r="C2250" s="155">
        <v>1952</v>
      </c>
    </row>
    <row r="2251" spans="1:3">
      <c r="A2251" s="84">
        <v>28428921</v>
      </c>
      <c r="B2251" s="78" t="s">
        <v>11483</v>
      </c>
      <c r="C2251" s="155">
        <v>2029</v>
      </c>
    </row>
    <row r="2252" spans="1:3">
      <c r="A2252" s="79">
        <v>28467001</v>
      </c>
      <c r="B2252" s="78" t="s">
        <v>2001</v>
      </c>
      <c r="C2252" s="155">
        <v>355</v>
      </c>
    </row>
    <row r="2253" spans="1:3">
      <c r="A2253" s="79">
        <v>28467821</v>
      </c>
      <c r="B2253" s="78" t="s">
        <v>2002</v>
      </c>
      <c r="C2253" s="155">
        <v>470</v>
      </c>
    </row>
    <row r="2254" spans="1:3">
      <c r="A2254" s="79">
        <v>28467831</v>
      </c>
      <c r="B2254" s="78" t="s">
        <v>2003</v>
      </c>
      <c r="C2254" s="155">
        <v>453</v>
      </c>
    </row>
    <row r="2255" spans="1:3">
      <c r="A2255" s="79">
        <v>28469001</v>
      </c>
      <c r="B2255" s="78" t="s">
        <v>2004</v>
      </c>
      <c r="C2255" s="155">
        <v>365</v>
      </c>
    </row>
    <row r="2256" spans="1:3">
      <c r="A2256" s="85">
        <v>28469251</v>
      </c>
      <c r="B2256" s="19" t="s">
        <v>2005</v>
      </c>
      <c r="C2256" s="155">
        <v>481</v>
      </c>
    </row>
    <row r="2257" spans="1:3">
      <c r="A2257" s="85">
        <v>28469341</v>
      </c>
      <c r="B2257" s="19" t="s">
        <v>2006</v>
      </c>
      <c r="C2257" s="155">
        <v>481</v>
      </c>
    </row>
    <row r="2258" spans="1:3">
      <c r="A2258" s="79">
        <v>28469821</v>
      </c>
      <c r="B2258" s="83" t="s">
        <v>2007</v>
      </c>
      <c r="C2258" s="155">
        <v>481</v>
      </c>
    </row>
    <row r="2259" spans="1:3">
      <c r="A2259" s="84">
        <v>28471001</v>
      </c>
      <c r="B2259" s="78" t="s">
        <v>2008</v>
      </c>
      <c r="C2259" s="155">
        <v>449</v>
      </c>
    </row>
    <row r="2260" spans="1:3">
      <c r="A2260" s="84">
        <v>28471821</v>
      </c>
      <c r="B2260" s="78" t="s">
        <v>2009</v>
      </c>
      <c r="C2260" s="155">
        <v>593</v>
      </c>
    </row>
    <row r="2261" spans="1:3">
      <c r="A2261" s="84">
        <v>28471831</v>
      </c>
      <c r="B2261" s="78" t="s">
        <v>2010</v>
      </c>
      <c r="C2261" s="155">
        <v>569</v>
      </c>
    </row>
    <row r="2262" spans="1:3">
      <c r="A2262" s="84">
        <v>28471921</v>
      </c>
      <c r="B2262" s="78" t="s">
        <v>11484</v>
      </c>
      <c r="C2262" s="155">
        <v>593</v>
      </c>
    </row>
    <row r="2263" spans="1:3">
      <c r="A2263" s="63">
        <v>28486181</v>
      </c>
      <c r="B2263" s="78" t="s">
        <v>2011</v>
      </c>
      <c r="C2263" s="155">
        <v>324</v>
      </c>
    </row>
    <row r="2264" spans="1:3">
      <c r="A2264" s="79">
        <v>28489001</v>
      </c>
      <c r="B2264" s="78" t="s">
        <v>11485</v>
      </c>
      <c r="C2264" s="155">
        <v>1653</v>
      </c>
    </row>
    <row r="2265" spans="1:3">
      <c r="A2265" s="79">
        <v>28489821</v>
      </c>
      <c r="B2265" s="78" t="s">
        <v>11486</v>
      </c>
      <c r="C2265" s="155">
        <v>2180</v>
      </c>
    </row>
    <row r="2266" spans="1:3">
      <c r="A2266" s="63">
        <v>28491001</v>
      </c>
      <c r="B2266" s="78" t="s">
        <v>2012</v>
      </c>
      <c r="C2266" s="155">
        <v>863</v>
      </c>
    </row>
    <row r="2267" spans="1:3">
      <c r="A2267" s="85">
        <v>28491251</v>
      </c>
      <c r="B2267" s="19" t="s">
        <v>2013</v>
      </c>
      <c r="C2267" s="155">
        <v>1140</v>
      </c>
    </row>
    <row r="2268" spans="1:3">
      <c r="A2268" s="85">
        <v>28491341</v>
      </c>
      <c r="B2268" s="19" t="s">
        <v>2014</v>
      </c>
      <c r="C2268" s="155">
        <v>1140</v>
      </c>
    </row>
    <row r="2269" spans="1:3">
      <c r="A2269" s="79">
        <v>28491821</v>
      </c>
      <c r="B2269" s="83" t="s">
        <v>2015</v>
      </c>
      <c r="C2269" s="155">
        <v>1140</v>
      </c>
    </row>
    <row r="2270" spans="1:3">
      <c r="A2270" s="79">
        <v>28494001</v>
      </c>
      <c r="B2270" s="78" t="s">
        <v>2016</v>
      </c>
      <c r="C2270" s="155">
        <v>1472</v>
      </c>
    </row>
    <row r="2271" spans="1:3">
      <c r="A2271" s="85">
        <v>28494251</v>
      </c>
      <c r="B2271" s="19" t="s">
        <v>2017</v>
      </c>
      <c r="C2271" s="155">
        <v>1945</v>
      </c>
    </row>
    <row r="2272" spans="1:3">
      <c r="A2272" s="79">
        <v>28494331</v>
      </c>
      <c r="B2272" s="83" t="s">
        <v>2018</v>
      </c>
      <c r="C2272" s="155">
        <v>1872</v>
      </c>
    </row>
    <row r="2273" spans="1:3">
      <c r="A2273" s="85">
        <v>28494341</v>
      </c>
      <c r="B2273" s="19" t="s">
        <v>2019</v>
      </c>
      <c r="C2273" s="155">
        <v>1945</v>
      </c>
    </row>
    <row r="2274" spans="1:3">
      <c r="A2274" s="95">
        <v>28494821</v>
      </c>
      <c r="B2274" s="78" t="s">
        <v>2020</v>
      </c>
      <c r="C2274" s="155">
        <v>1945</v>
      </c>
    </row>
    <row r="2275" spans="1:3">
      <c r="A2275" s="79">
        <v>28494991</v>
      </c>
      <c r="B2275" s="83" t="s">
        <v>2018</v>
      </c>
      <c r="C2275" s="155">
        <v>1872</v>
      </c>
    </row>
    <row r="2276" spans="1:3">
      <c r="A2276" s="79">
        <v>28496001</v>
      </c>
      <c r="B2276" s="78" t="s">
        <v>2021</v>
      </c>
      <c r="C2276" s="155">
        <v>354</v>
      </c>
    </row>
    <row r="2277" spans="1:3">
      <c r="A2277" s="79">
        <v>28496141</v>
      </c>
      <c r="B2277" s="83" t="s">
        <v>2022</v>
      </c>
      <c r="C2277" s="155">
        <v>468</v>
      </c>
    </row>
    <row r="2278" spans="1:3">
      <c r="A2278" s="79">
        <v>28496671</v>
      </c>
      <c r="B2278" s="83" t="s">
        <v>2023</v>
      </c>
      <c r="C2278" s="155">
        <v>468</v>
      </c>
    </row>
    <row r="2279" spans="1:3">
      <c r="A2279" s="79">
        <v>28496821</v>
      </c>
      <c r="B2279" s="78" t="s">
        <v>2024</v>
      </c>
      <c r="C2279" s="155">
        <v>468</v>
      </c>
    </row>
    <row r="2280" spans="1:3">
      <c r="A2280" s="79">
        <v>28496831</v>
      </c>
      <c r="B2280" s="78" t="s">
        <v>2025</v>
      </c>
      <c r="C2280" s="155">
        <v>450</v>
      </c>
    </row>
    <row r="2281" spans="1:3">
      <c r="A2281" s="103">
        <v>28504001</v>
      </c>
      <c r="B2281" s="78" t="s">
        <v>11487</v>
      </c>
      <c r="C2281" s="155">
        <v>305</v>
      </c>
    </row>
    <row r="2282" spans="1:3">
      <c r="A2282" s="103">
        <v>28504821</v>
      </c>
      <c r="B2282" s="78" t="s">
        <v>11488</v>
      </c>
      <c r="C2282" s="155">
        <v>401</v>
      </c>
    </row>
    <row r="2283" spans="1:3">
      <c r="A2283" s="103">
        <v>28519001</v>
      </c>
      <c r="B2283" s="78" t="s">
        <v>11489</v>
      </c>
      <c r="C2283" s="155">
        <v>414</v>
      </c>
    </row>
    <row r="2284" spans="1:3">
      <c r="A2284" s="103">
        <v>28519821</v>
      </c>
      <c r="B2284" s="78" t="s">
        <v>11490</v>
      </c>
      <c r="C2284" s="155">
        <v>546</v>
      </c>
    </row>
    <row r="2285" spans="1:3">
      <c r="A2285" s="95">
        <v>28532001</v>
      </c>
      <c r="B2285" s="78" t="s">
        <v>2026</v>
      </c>
      <c r="C2285" s="155">
        <v>488</v>
      </c>
    </row>
    <row r="2286" spans="1:3">
      <c r="A2286" s="85">
        <v>28532251</v>
      </c>
      <c r="B2286" s="19" t="s">
        <v>2027</v>
      </c>
      <c r="C2286" s="155">
        <v>643</v>
      </c>
    </row>
    <row r="2287" spans="1:3">
      <c r="A2287" s="79">
        <v>28532331</v>
      </c>
      <c r="B2287" s="83" t="s">
        <v>2028</v>
      </c>
      <c r="C2287" s="155">
        <v>618</v>
      </c>
    </row>
    <row r="2288" spans="1:3">
      <c r="A2288" s="85">
        <v>28532341</v>
      </c>
      <c r="B2288" s="19" t="s">
        <v>2029</v>
      </c>
      <c r="C2288" s="155">
        <v>643</v>
      </c>
    </row>
    <row r="2289" spans="1:3">
      <c r="A2289" s="85">
        <v>28532671</v>
      </c>
      <c r="B2289" s="19" t="s">
        <v>2030</v>
      </c>
      <c r="C2289" s="155">
        <v>643</v>
      </c>
    </row>
    <row r="2290" spans="1:3">
      <c r="A2290" s="95">
        <v>28532821</v>
      </c>
      <c r="B2290" s="78" t="s">
        <v>2031</v>
      </c>
      <c r="C2290" s="155">
        <v>643</v>
      </c>
    </row>
    <row r="2291" spans="1:3">
      <c r="A2291" s="79">
        <v>28532991</v>
      </c>
      <c r="B2291" s="83" t="s">
        <v>2032</v>
      </c>
      <c r="C2291" s="155">
        <v>618</v>
      </c>
    </row>
    <row r="2292" spans="1:3">
      <c r="A2292" s="84">
        <v>28548001</v>
      </c>
      <c r="B2292" s="78" t="s">
        <v>2033</v>
      </c>
      <c r="C2292" s="155">
        <v>344</v>
      </c>
    </row>
    <row r="2293" spans="1:3">
      <c r="A2293" s="84">
        <v>28548821</v>
      </c>
      <c r="B2293" s="78" t="s">
        <v>2034</v>
      </c>
      <c r="C2293" s="155">
        <v>453</v>
      </c>
    </row>
    <row r="2294" spans="1:3">
      <c r="A2294" s="84">
        <v>28548831</v>
      </c>
      <c r="B2294" s="78" t="s">
        <v>2035</v>
      </c>
      <c r="C2294" s="155">
        <v>436</v>
      </c>
    </row>
    <row r="2295" spans="1:3">
      <c r="A2295" s="84">
        <v>28548921</v>
      </c>
      <c r="B2295" s="78" t="s">
        <v>11491</v>
      </c>
      <c r="C2295" s="155">
        <v>453</v>
      </c>
    </row>
    <row r="2296" spans="1:3">
      <c r="A2296" s="104">
        <v>28588001</v>
      </c>
      <c r="B2296" s="83" t="s">
        <v>2036</v>
      </c>
      <c r="C2296" s="155">
        <v>236</v>
      </c>
    </row>
    <row r="2297" spans="1:3">
      <c r="A2297" s="79">
        <v>28588821</v>
      </c>
      <c r="B2297" s="83" t="s">
        <v>2037</v>
      </c>
      <c r="C2297" s="155">
        <v>310</v>
      </c>
    </row>
    <row r="2298" spans="1:3">
      <c r="A2298" s="79">
        <v>28612001</v>
      </c>
      <c r="B2298" s="83" t="s">
        <v>2038</v>
      </c>
      <c r="C2298" s="155">
        <v>1417</v>
      </c>
    </row>
    <row r="2299" spans="1:3">
      <c r="A2299" s="85">
        <v>28612251</v>
      </c>
      <c r="B2299" s="19" t="s">
        <v>2039</v>
      </c>
      <c r="C2299" s="155">
        <v>1889</v>
      </c>
    </row>
    <row r="2300" spans="1:3">
      <c r="A2300" s="85">
        <v>28612341</v>
      </c>
      <c r="B2300" s="19" t="s">
        <v>2040</v>
      </c>
      <c r="C2300" s="155">
        <v>1889</v>
      </c>
    </row>
    <row r="2301" spans="1:3">
      <c r="A2301" s="79">
        <v>28612821</v>
      </c>
      <c r="B2301" s="83" t="s">
        <v>2041</v>
      </c>
      <c r="C2301" s="155">
        <v>1889</v>
      </c>
    </row>
    <row r="2302" spans="1:3">
      <c r="A2302" s="79">
        <v>28614001</v>
      </c>
      <c r="B2302" s="83" t="s">
        <v>2042</v>
      </c>
      <c r="C2302" s="155">
        <v>1417</v>
      </c>
    </row>
    <row r="2303" spans="1:3">
      <c r="A2303" s="85">
        <v>28614251</v>
      </c>
      <c r="B2303" s="19" t="s">
        <v>2043</v>
      </c>
      <c r="C2303" s="155">
        <v>1889</v>
      </c>
    </row>
    <row r="2304" spans="1:3">
      <c r="A2304" s="85">
        <v>28614341</v>
      </c>
      <c r="B2304" s="19" t="s">
        <v>2044</v>
      </c>
      <c r="C2304" s="155">
        <v>1889</v>
      </c>
    </row>
    <row r="2305" spans="1:3">
      <c r="A2305" s="79">
        <v>28614821</v>
      </c>
      <c r="B2305" s="83" t="s">
        <v>2045</v>
      </c>
      <c r="C2305" s="155">
        <v>1889</v>
      </c>
    </row>
    <row r="2306" spans="1:3">
      <c r="A2306" s="79">
        <v>28615001</v>
      </c>
      <c r="B2306" s="83" t="s">
        <v>2046</v>
      </c>
      <c r="C2306" s="155">
        <v>1133</v>
      </c>
    </row>
    <row r="2307" spans="1:3">
      <c r="A2307" s="85">
        <v>28615251</v>
      </c>
      <c r="B2307" s="19" t="s">
        <v>2047</v>
      </c>
      <c r="C2307" s="155">
        <v>1496</v>
      </c>
    </row>
    <row r="2308" spans="1:3">
      <c r="A2308" s="85">
        <v>28615341</v>
      </c>
      <c r="B2308" s="19" t="s">
        <v>2048</v>
      </c>
      <c r="C2308" s="155">
        <v>1496</v>
      </c>
    </row>
    <row r="2309" spans="1:3">
      <c r="A2309" s="79">
        <v>28615821</v>
      </c>
      <c r="B2309" s="83" t="s">
        <v>2049</v>
      </c>
      <c r="C2309" s="155">
        <v>1496</v>
      </c>
    </row>
    <row r="2310" spans="1:3">
      <c r="A2310" s="79">
        <v>28618001</v>
      </c>
      <c r="B2310" s="83" t="s">
        <v>2050</v>
      </c>
      <c r="C2310" s="155">
        <v>1133</v>
      </c>
    </row>
    <row r="2311" spans="1:3">
      <c r="A2311" s="85">
        <v>28618251</v>
      </c>
      <c r="B2311" s="19" t="s">
        <v>2051</v>
      </c>
      <c r="C2311" s="155">
        <v>1496</v>
      </c>
    </row>
    <row r="2312" spans="1:3">
      <c r="A2312" s="85">
        <v>28618341</v>
      </c>
      <c r="B2312" s="19" t="s">
        <v>2052</v>
      </c>
      <c r="C2312" s="155">
        <v>1496</v>
      </c>
    </row>
    <row r="2313" spans="1:3">
      <c r="A2313" s="79">
        <v>28618821</v>
      </c>
      <c r="B2313" s="83" t="s">
        <v>2053</v>
      </c>
      <c r="C2313" s="155">
        <v>1496</v>
      </c>
    </row>
    <row r="2314" spans="1:3">
      <c r="A2314" s="103">
        <v>28631000</v>
      </c>
      <c r="B2314" s="78" t="s">
        <v>2054</v>
      </c>
      <c r="C2314" s="155">
        <v>334</v>
      </c>
    </row>
    <row r="2315" spans="1:3">
      <c r="A2315" s="79">
        <v>28631140</v>
      </c>
      <c r="B2315" s="83" t="s">
        <v>2055</v>
      </c>
      <c r="C2315" s="155">
        <v>439</v>
      </c>
    </row>
    <row r="2316" spans="1:3">
      <c r="A2316" s="84">
        <v>28631250</v>
      </c>
      <c r="B2316" s="78" t="s">
        <v>2056</v>
      </c>
      <c r="C2316" s="155">
        <v>439</v>
      </c>
    </row>
    <row r="2317" spans="1:3">
      <c r="A2317" s="79">
        <v>28631340</v>
      </c>
      <c r="B2317" s="83" t="s">
        <v>2057</v>
      </c>
      <c r="C2317" s="155">
        <v>439</v>
      </c>
    </row>
    <row r="2318" spans="1:3">
      <c r="A2318" s="79">
        <v>28631670</v>
      </c>
      <c r="B2318" s="83" t="s">
        <v>2058</v>
      </c>
      <c r="C2318" s="155">
        <v>439</v>
      </c>
    </row>
    <row r="2319" spans="1:3">
      <c r="A2319" s="79">
        <v>28631700</v>
      </c>
      <c r="B2319" s="83" t="s">
        <v>2059</v>
      </c>
      <c r="C2319" s="155">
        <v>439</v>
      </c>
    </row>
    <row r="2320" spans="1:3">
      <c r="A2320" s="103">
        <v>28631820</v>
      </c>
      <c r="B2320" s="78" t="s">
        <v>2060</v>
      </c>
      <c r="C2320" s="155">
        <v>439</v>
      </c>
    </row>
    <row r="2321" spans="1:3">
      <c r="A2321" s="84">
        <v>28631830</v>
      </c>
      <c r="B2321" s="78" t="s">
        <v>2061</v>
      </c>
      <c r="C2321" s="155">
        <v>424</v>
      </c>
    </row>
    <row r="2322" spans="1:3">
      <c r="A2322" s="103">
        <v>28632000</v>
      </c>
      <c r="B2322" s="78" t="s">
        <v>2062</v>
      </c>
      <c r="C2322" s="155">
        <v>294</v>
      </c>
    </row>
    <row r="2323" spans="1:3">
      <c r="A2323" s="84">
        <v>28632140</v>
      </c>
      <c r="B2323" s="78" t="s">
        <v>2063</v>
      </c>
      <c r="C2323" s="155">
        <v>389</v>
      </c>
    </row>
    <row r="2324" spans="1:3">
      <c r="A2324" s="84">
        <v>28632250</v>
      </c>
      <c r="B2324" s="78" t="s">
        <v>2064</v>
      </c>
      <c r="C2324" s="155">
        <v>389</v>
      </c>
    </row>
    <row r="2325" spans="1:3">
      <c r="A2325" s="84">
        <v>28632340</v>
      </c>
      <c r="B2325" s="78" t="s">
        <v>2065</v>
      </c>
      <c r="C2325" s="155">
        <v>389</v>
      </c>
    </row>
    <row r="2326" spans="1:3">
      <c r="A2326" s="84">
        <v>28632670</v>
      </c>
      <c r="B2326" s="78" t="s">
        <v>2066</v>
      </c>
      <c r="C2326" s="155">
        <v>389</v>
      </c>
    </row>
    <row r="2327" spans="1:3">
      <c r="A2327" s="103">
        <v>28632820</v>
      </c>
      <c r="B2327" s="78" t="s">
        <v>2067</v>
      </c>
      <c r="C2327" s="155">
        <v>389</v>
      </c>
    </row>
    <row r="2328" spans="1:3">
      <c r="A2328" s="63">
        <v>28632830</v>
      </c>
      <c r="B2328" s="78" t="s">
        <v>2068</v>
      </c>
      <c r="C2328" s="155">
        <v>374</v>
      </c>
    </row>
    <row r="2329" spans="1:3">
      <c r="A2329" s="79">
        <v>28675000</v>
      </c>
      <c r="B2329" s="83" t="s">
        <v>2069</v>
      </c>
      <c r="C2329" s="155">
        <v>120</v>
      </c>
    </row>
    <row r="2330" spans="1:3">
      <c r="A2330" s="103">
        <v>28679000</v>
      </c>
      <c r="B2330" s="78" t="s">
        <v>2070</v>
      </c>
      <c r="C2330" s="155">
        <v>92</v>
      </c>
    </row>
    <row r="2331" spans="1:3">
      <c r="A2331" s="79">
        <v>28698000</v>
      </c>
      <c r="B2331" s="78" t="s">
        <v>2071</v>
      </c>
      <c r="C2331" s="155">
        <v>259</v>
      </c>
    </row>
    <row r="2332" spans="1:3">
      <c r="A2332" s="84">
        <v>28703001</v>
      </c>
      <c r="B2332" s="78" t="s">
        <v>2072</v>
      </c>
      <c r="C2332" s="155">
        <v>435</v>
      </c>
    </row>
    <row r="2333" spans="1:3">
      <c r="A2333" s="84">
        <v>28703251</v>
      </c>
      <c r="B2333" s="78" t="s">
        <v>2073</v>
      </c>
      <c r="C2333" s="155">
        <v>573</v>
      </c>
    </row>
    <row r="2334" spans="1:3">
      <c r="A2334" s="84">
        <v>28703341</v>
      </c>
      <c r="B2334" s="78" t="s">
        <v>2074</v>
      </c>
      <c r="C2334" s="155">
        <v>573</v>
      </c>
    </row>
    <row r="2335" spans="1:3">
      <c r="A2335" s="84">
        <v>28703671</v>
      </c>
      <c r="B2335" s="78" t="s">
        <v>2075</v>
      </c>
      <c r="C2335" s="155">
        <v>573</v>
      </c>
    </row>
    <row r="2336" spans="1:3">
      <c r="A2336" s="84">
        <v>28703821</v>
      </c>
      <c r="B2336" s="78" t="s">
        <v>2076</v>
      </c>
      <c r="C2336" s="155">
        <v>573</v>
      </c>
    </row>
    <row r="2337" spans="1:3">
      <c r="A2337" s="84">
        <v>28704001</v>
      </c>
      <c r="B2337" s="78" t="s">
        <v>2077</v>
      </c>
      <c r="C2337" s="155">
        <v>435</v>
      </c>
    </row>
    <row r="2338" spans="1:3">
      <c r="A2338" s="84">
        <v>28704251</v>
      </c>
      <c r="B2338" s="78" t="s">
        <v>2078</v>
      </c>
      <c r="C2338" s="155">
        <v>573</v>
      </c>
    </row>
    <row r="2339" spans="1:3">
      <c r="A2339" s="84">
        <v>28704341</v>
      </c>
      <c r="B2339" s="78" t="s">
        <v>2079</v>
      </c>
      <c r="C2339" s="155">
        <v>573</v>
      </c>
    </row>
    <row r="2340" spans="1:3">
      <c r="A2340" s="84">
        <v>28704671</v>
      </c>
      <c r="B2340" s="78" t="s">
        <v>2080</v>
      </c>
      <c r="C2340" s="155">
        <v>573</v>
      </c>
    </row>
    <row r="2341" spans="1:3">
      <c r="A2341" s="84">
        <v>28704821</v>
      </c>
      <c r="B2341" s="78" t="s">
        <v>2081</v>
      </c>
      <c r="C2341" s="155">
        <v>573</v>
      </c>
    </row>
    <row r="2342" spans="1:3">
      <c r="A2342" s="84">
        <v>28706001</v>
      </c>
      <c r="B2342" s="78" t="s">
        <v>2082</v>
      </c>
      <c r="C2342" s="155">
        <v>488</v>
      </c>
    </row>
    <row r="2343" spans="1:3">
      <c r="A2343" s="84">
        <v>28706251</v>
      </c>
      <c r="B2343" s="78" t="s">
        <v>2083</v>
      </c>
      <c r="C2343" s="155">
        <v>643</v>
      </c>
    </row>
    <row r="2344" spans="1:3">
      <c r="A2344" s="84">
        <v>28706341</v>
      </c>
      <c r="B2344" s="78" t="s">
        <v>2084</v>
      </c>
      <c r="C2344" s="155">
        <v>643</v>
      </c>
    </row>
    <row r="2345" spans="1:3">
      <c r="A2345" s="84">
        <v>28706671</v>
      </c>
      <c r="B2345" s="78" t="s">
        <v>2085</v>
      </c>
      <c r="C2345" s="155">
        <v>643</v>
      </c>
    </row>
    <row r="2346" spans="1:3">
      <c r="A2346" s="84">
        <v>28706821</v>
      </c>
      <c r="B2346" s="78" t="s">
        <v>2086</v>
      </c>
      <c r="C2346" s="155">
        <v>643</v>
      </c>
    </row>
    <row r="2347" spans="1:3">
      <c r="A2347" s="84">
        <v>28715001</v>
      </c>
      <c r="B2347" s="78" t="s">
        <v>2087</v>
      </c>
      <c r="C2347" s="155">
        <v>992</v>
      </c>
    </row>
    <row r="2348" spans="1:3">
      <c r="A2348" s="84">
        <v>28715251</v>
      </c>
      <c r="B2348" s="78" t="s">
        <v>2088</v>
      </c>
      <c r="C2348" s="155">
        <v>1310</v>
      </c>
    </row>
    <row r="2349" spans="1:3">
      <c r="A2349" s="84">
        <v>28715341</v>
      </c>
      <c r="B2349" s="78" t="s">
        <v>2089</v>
      </c>
      <c r="C2349" s="155">
        <v>1310</v>
      </c>
    </row>
    <row r="2350" spans="1:3">
      <c r="A2350" s="84">
        <v>28715821</v>
      </c>
      <c r="B2350" s="78" t="s">
        <v>2090</v>
      </c>
      <c r="C2350" s="155">
        <v>1310</v>
      </c>
    </row>
    <row r="2351" spans="1:3">
      <c r="A2351" s="84">
        <v>28715831</v>
      </c>
      <c r="B2351" s="78" t="s">
        <v>2091</v>
      </c>
      <c r="C2351" s="155">
        <v>1260</v>
      </c>
    </row>
    <row r="2352" spans="1:3">
      <c r="A2352" s="84">
        <v>28716001</v>
      </c>
      <c r="B2352" s="78" t="s">
        <v>2092</v>
      </c>
      <c r="C2352" s="155">
        <v>1211</v>
      </c>
    </row>
    <row r="2353" spans="1:3">
      <c r="A2353" s="84">
        <v>28716251</v>
      </c>
      <c r="B2353" s="78" t="s">
        <v>2093</v>
      </c>
      <c r="C2353" s="155">
        <v>1597</v>
      </c>
    </row>
    <row r="2354" spans="1:3">
      <c r="A2354" s="84">
        <v>28716341</v>
      </c>
      <c r="B2354" s="78" t="s">
        <v>2094</v>
      </c>
      <c r="C2354" s="155">
        <v>1597</v>
      </c>
    </row>
    <row r="2355" spans="1:3">
      <c r="A2355" s="84">
        <v>28716821</v>
      </c>
      <c r="B2355" s="78" t="s">
        <v>2095</v>
      </c>
      <c r="C2355" s="155">
        <v>1597</v>
      </c>
    </row>
    <row r="2356" spans="1:3">
      <c r="A2356" s="84">
        <v>28716831</v>
      </c>
      <c r="B2356" s="78" t="s">
        <v>2096</v>
      </c>
      <c r="C2356" s="155">
        <v>1539</v>
      </c>
    </row>
    <row r="2357" spans="1:3">
      <c r="A2357" s="79">
        <v>28719003</v>
      </c>
      <c r="B2357" s="78" t="s">
        <v>2097</v>
      </c>
      <c r="C2357" s="155">
        <v>146</v>
      </c>
    </row>
    <row r="2358" spans="1:3">
      <c r="A2358" s="79">
        <v>28719823</v>
      </c>
      <c r="B2358" s="78" t="s">
        <v>2098</v>
      </c>
      <c r="C2358" s="155">
        <v>194</v>
      </c>
    </row>
    <row r="2359" spans="1:3">
      <c r="A2359" s="79">
        <v>28719923</v>
      </c>
      <c r="B2359" s="78" t="s">
        <v>11492</v>
      </c>
      <c r="C2359" s="155">
        <v>194</v>
      </c>
    </row>
    <row r="2360" spans="1:3">
      <c r="A2360" s="79">
        <v>28719933</v>
      </c>
      <c r="B2360" s="83" t="s">
        <v>2099</v>
      </c>
      <c r="C2360" s="155">
        <v>150</v>
      </c>
    </row>
    <row r="2361" spans="1:3">
      <c r="A2361" s="84">
        <v>28791001</v>
      </c>
      <c r="B2361" s="78" t="s">
        <v>2100</v>
      </c>
      <c r="C2361" s="155">
        <v>1178</v>
      </c>
    </row>
    <row r="2362" spans="1:3">
      <c r="A2362" s="84">
        <v>28791141</v>
      </c>
      <c r="B2362" s="78" t="s">
        <v>2101</v>
      </c>
      <c r="C2362" s="155">
        <v>1554</v>
      </c>
    </row>
    <row r="2363" spans="1:3">
      <c r="A2363" s="84">
        <v>28791251</v>
      </c>
      <c r="B2363" s="78" t="s">
        <v>2102</v>
      </c>
      <c r="C2363" s="155">
        <v>1554</v>
      </c>
    </row>
    <row r="2364" spans="1:3">
      <c r="A2364" s="84">
        <v>28791341</v>
      </c>
      <c r="B2364" s="78" t="s">
        <v>2103</v>
      </c>
      <c r="C2364" s="155">
        <v>1554</v>
      </c>
    </row>
    <row r="2365" spans="1:3">
      <c r="A2365" s="84">
        <v>28791671</v>
      </c>
      <c r="B2365" s="78" t="s">
        <v>2104</v>
      </c>
      <c r="C2365" s="155">
        <v>1554</v>
      </c>
    </row>
    <row r="2366" spans="1:3">
      <c r="A2366" s="84">
        <v>28791821</v>
      </c>
      <c r="B2366" s="78" t="s">
        <v>2105</v>
      </c>
      <c r="C2366" s="155">
        <v>1554</v>
      </c>
    </row>
    <row r="2367" spans="1:3">
      <c r="A2367" s="84">
        <v>28791831</v>
      </c>
      <c r="B2367" s="78" t="s">
        <v>2106</v>
      </c>
      <c r="C2367" s="155">
        <v>1495</v>
      </c>
    </row>
    <row r="2368" spans="1:3">
      <c r="A2368" s="84">
        <v>28793001</v>
      </c>
      <c r="B2368" s="78" t="s">
        <v>2107</v>
      </c>
      <c r="C2368" s="155">
        <v>1148</v>
      </c>
    </row>
    <row r="2369" spans="1:3">
      <c r="A2369" s="84">
        <v>28793141</v>
      </c>
      <c r="B2369" s="78" t="s">
        <v>2108</v>
      </c>
      <c r="C2369" s="155">
        <v>1515</v>
      </c>
    </row>
    <row r="2370" spans="1:3">
      <c r="A2370" s="84">
        <v>28793251</v>
      </c>
      <c r="B2370" s="78" t="s">
        <v>2109</v>
      </c>
      <c r="C2370" s="155">
        <v>1515</v>
      </c>
    </row>
    <row r="2371" spans="1:3">
      <c r="A2371" s="84">
        <v>28793341</v>
      </c>
      <c r="B2371" s="78" t="s">
        <v>2110</v>
      </c>
      <c r="C2371" s="155">
        <v>1515</v>
      </c>
    </row>
    <row r="2372" spans="1:3">
      <c r="A2372" s="84">
        <v>28793671</v>
      </c>
      <c r="B2372" s="78" t="s">
        <v>2111</v>
      </c>
      <c r="C2372" s="155">
        <v>1515</v>
      </c>
    </row>
    <row r="2373" spans="1:3">
      <c r="A2373" s="84">
        <v>28793821</v>
      </c>
      <c r="B2373" s="78" t="s">
        <v>2112</v>
      </c>
      <c r="C2373" s="155">
        <v>1515</v>
      </c>
    </row>
    <row r="2374" spans="1:3">
      <c r="A2374" s="84">
        <v>28793831</v>
      </c>
      <c r="B2374" s="78" t="s">
        <v>2113</v>
      </c>
      <c r="C2374" s="155">
        <v>1457</v>
      </c>
    </row>
    <row r="2375" spans="1:3">
      <c r="A2375" s="84">
        <v>28795001</v>
      </c>
      <c r="B2375" s="78" t="s">
        <v>2114</v>
      </c>
      <c r="C2375" s="155">
        <v>1057</v>
      </c>
    </row>
    <row r="2376" spans="1:3">
      <c r="A2376" s="84">
        <v>28795141</v>
      </c>
      <c r="B2376" s="78" t="s">
        <v>2115</v>
      </c>
      <c r="C2376" s="155">
        <v>1395</v>
      </c>
    </row>
    <row r="2377" spans="1:3">
      <c r="A2377" s="84">
        <v>28795251</v>
      </c>
      <c r="B2377" s="78" t="s">
        <v>2116</v>
      </c>
      <c r="C2377" s="155">
        <v>1395</v>
      </c>
    </row>
    <row r="2378" spans="1:3">
      <c r="A2378" s="84">
        <v>28795341</v>
      </c>
      <c r="B2378" s="78" t="s">
        <v>2117</v>
      </c>
      <c r="C2378" s="155">
        <v>1395</v>
      </c>
    </row>
    <row r="2379" spans="1:3">
      <c r="A2379" s="84">
        <v>28795671</v>
      </c>
      <c r="B2379" s="78" t="s">
        <v>2118</v>
      </c>
      <c r="C2379" s="155">
        <v>1395</v>
      </c>
    </row>
    <row r="2380" spans="1:3">
      <c r="A2380" s="84">
        <v>28795821</v>
      </c>
      <c r="B2380" s="78" t="s">
        <v>2119</v>
      </c>
      <c r="C2380" s="155">
        <v>1395</v>
      </c>
    </row>
    <row r="2381" spans="1:3">
      <c r="A2381" s="84">
        <v>28795831</v>
      </c>
      <c r="B2381" s="78" t="s">
        <v>2120</v>
      </c>
      <c r="C2381" s="155">
        <v>1342</v>
      </c>
    </row>
    <row r="2382" spans="1:3">
      <c r="A2382" s="84">
        <v>28796001</v>
      </c>
      <c r="B2382" s="78" t="s">
        <v>2121</v>
      </c>
      <c r="C2382" s="155">
        <v>1178</v>
      </c>
    </row>
    <row r="2383" spans="1:3">
      <c r="A2383" s="84">
        <v>28796141</v>
      </c>
      <c r="B2383" s="78" t="s">
        <v>2122</v>
      </c>
      <c r="C2383" s="155">
        <v>1554</v>
      </c>
    </row>
    <row r="2384" spans="1:3">
      <c r="A2384" s="84">
        <v>28796251</v>
      </c>
      <c r="B2384" s="78" t="s">
        <v>2123</v>
      </c>
      <c r="C2384" s="155">
        <v>1554</v>
      </c>
    </row>
    <row r="2385" spans="1:3">
      <c r="A2385" s="84">
        <v>28796341</v>
      </c>
      <c r="B2385" s="78" t="s">
        <v>2124</v>
      </c>
      <c r="C2385" s="155">
        <v>1554</v>
      </c>
    </row>
    <row r="2386" spans="1:3">
      <c r="A2386" s="84">
        <v>28796671</v>
      </c>
      <c r="B2386" s="78" t="s">
        <v>2125</v>
      </c>
      <c r="C2386" s="155">
        <v>1554</v>
      </c>
    </row>
    <row r="2387" spans="1:3">
      <c r="A2387" s="84">
        <v>28796821</v>
      </c>
      <c r="B2387" s="78" t="s">
        <v>2126</v>
      </c>
      <c r="C2387" s="155">
        <v>1554</v>
      </c>
    </row>
    <row r="2388" spans="1:3">
      <c r="A2388" s="84">
        <v>28796831</v>
      </c>
      <c r="B2388" s="78" t="s">
        <v>2127</v>
      </c>
      <c r="C2388" s="155">
        <v>1495</v>
      </c>
    </row>
    <row r="2389" spans="1:3">
      <c r="A2389" s="84">
        <v>28797001</v>
      </c>
      <c r="B2389" s="78" t="s">
        <v>2128</v>
      </c>
      <c r="C2389" s="155">
        <v>1148</v>
      </c>
    </row>
    <row r="2390" spans="1:3">
      <c r="A2390" s="84">
        <v>28797141</v>
      </c>
      <c r="B2390" s="78" t="s">
        <v>2129</v>
      </c>
      <c r="C2390" s="155">
        <v>1515</v>
      </c>
    </row>
    <row r="2391" spans="1:3">
      <c r="A2391" s="84">
        <v>28797251</v>
      </c>
      <c r="B2391" s="78" t="s">
        <v>2130</v>
      </c>
      <c r="C2391" s="155">
        <v>1515</v>
      </c>
    </row>
    <row r="2392" spans="1:3">
      <c r="A2392" s="84">
        <v>28797341</v>
      </c>
      <c r="B2392" s="78" t="s">
        <v>2131</v>
      </c>
      <c r="C2392" s="155">
        <v>1515</v>
      </c>
    </row>
    <row r="2393" spans="1:3">
      <c r="A2393" s="84">
        <v>28797671</v>
      </c>
      <c r="B2393" s="78" t="s">
        <v>2132</v>
      </c>
      <c r="C2393" s="155">
        <v>1515</v>
      </c>
    </row>
    <row r="2394" spans="1:3">
      <c r="A2394" s="84">
        <v>28797821</v>
      </c>
      <c r="B2394" s="78" t="s">
        <v>2133</v>
      </c>
      <c r="C2394" s="155">
        <v>1515</v>
      </c>
    </row>
    <row r="2395" spans="1:3">
      <c r="A2395" s="84">
        <v>28797831</v>
      </c>
      <c r="B2395" s="78" t="s">
        <v>2134</v>
      </c>
      <c r="C2395" s="155">
        <v>1457</v>
      </c>
    </row>
    <row r="2396" spans="1:3">
      <c r="A2396" s="84">
        <v>28798001</v>
      </c>
      <c r="B2396" s="78" t="s">
        <v>2135</v>
      </c>
      <c r="C2396" s="155">
        <v>1057</v>
      </c>
    </row>
    <row r="2397" spans="1:3">
      <c r="A2397" s="84">
        <v>28798141</v>
      </c>
      <c r="B2397" s="78" t="s">
        <v>2136</v>
      </c>
      <c r="C2397" s="155">
        <v>1395</v>
      </c>
    </row>
    <row r="2398" spans="1:3">
      <c r="A2398" s="84">
        <v>28798251</v>
      </c>
      <c r="B2398" s="78" t="s">
        <v>2137</v>
      </c>
      <c r="C2398" s="155">
        <v>1395</v>
      </c>
    </row>
    <row r="2399" spans="1:3">
      <c r="A2399" s="84">
        <v>28798341</v>
      </c>
      <c r="B2399" s="78" t="s">
        <v>2138</v>
      </c>
      <c r="C2399" s="155">
        <v>1395</v>
      </c>
    </row>
    <row r="2400" spans="1:3">
      <c r="A2400" s="84">
        <v>28798671</v>
      </c>
      <c r="B2400" s="78" t="s">
        <v>2139</v>
      </c>
      <c r="C2400" s="155">
        <v>1395</v>
      </c>
    </row>
    <row r="2401" spans="1:3">
      <c r="A2401" s="84">
        <v>28798821</v>
      </c>
      <c r="B2401" s="78" t="s">
        <v>2140</v>
      </c>
      <c r="C2401" s="155">
        <v>1395</v>
      </c>
    </row>
    <row r="2402" spans="1:3">
      <c r="A2402" s="84">
        <v>28798831</v>
      </c>
      <c r="B2402" s="78" t="s">
        <v>2141</v>
      </c>
      <c r="C2402" s="155">
        <v>1342</v>
      </c>
    </row>
    <row r="2403" spans="1:3">
      <c r="A2403" s="84">
        <v>28801001</v>
      </c>
      <c r="B2403" s="78" t="s">
        <v>2142</v>
      </c>
      <c r="C2403" s="155">
        <v>175</v>
      </c>
    </row>
    <row r="2404" spans="1:3">
      <c r="A2404" s="84">
        <v>28801251</v>
      </c>
      <c r="B2404" s="78" t="s">
        <v>2143</v>
      </c>
      <c r="C2404" s="155">
        <v>231</v>
      </c>
    </row>
    <row r="2405" spans="1:3">
      <c r="A2405" s="84">
        <v>28801341</v>
      </c>
      <c r="B2405" s="78" t="s">
        <v>2144</v>
      </c>
      <c r="C2405" s="155">
        <v>231</v>
      </c>
    </row>
    <row r="2406" spans="1:3">
      <c r="A2406" s="84">
        <v>28801671</v>
      </c>
      <c r="B2406" s="78" t="s">
        <v>2145</v>
      </c>
      <c r="C2406" s="155">
        <v>231</v>
      </c>
    </row>
    <row r="2407" spans="1:3">
      <c r="A2407" s="84">
        <v>28801821</v>
      </c>
      <c r="B2407" s="78" t="s">
        <v>2146</v>
      </c>
      <c r="C2407" s="155">
        <v>231</v>
      </c>
    </row>
    <row r="2408" spans="1:3">
      <c r="A2408" s="84">
        <v>28801831</v>
      </c>
      <c r="B2408" s="78" t="s">
        <v>2147</v>
      </c>
      <c r="C2408" s="155">
        <v>222</v>
      </c>
    </row>
    <row r="2409" spans="1:3">
      <c r="A2409" s="79">
        <v>31073001</v>
      </c>
      <c r="B2409" s="78" t="s">
        <v>2148</v>
      </c>
      <c r="C2409" s="155">
        <v>1056</v>
      </c>
    </row>
    <row r="2410" spans="1:3">
      <c r="A2410" s="79">
        <v>31073821</v>
      </c>
      <c r="B2410" s="78" t="s">
        <v>2149</v>
      </c>
      <c r="C2410" s="155">
        <v>1392</v>
      </c>
    </row>
    <row r="2411" spans="1:3">
      <c r="A2411" s="79">
        <v>31073831</v>
      </c>
      <c r="B2411" s="78" t="s">
        <v>2150</v>
      </c>
      <c r="C2411" s="155">
        <v>1340</v>
      </c>
    </row>
    <row r="2412" spans="1:3">
      <c r="A2412" s="79">
        <v>31073921</v>
      </c>
      <c r="B2412" s="78" t="s">
        <v>11493</v>
      </c>
      <c r="C2412" s="155">
        <v>1392</v>
      </c>
    </row>
    <row r="2413" spans="1:3">
      <c r="A2413" s="79">
        <v>31075001</v>
      </c>
      <c r="B2413" s="78" t="s">
        <v>2151</v>
      </c>
      <c r="C2413" s="155">
        <v>615</v>
      </c>
    </row>
    <row r="2414" spans="1:3">
      <c r="A2414" s="79">
        <v>31075821</v>
      </c>
      <c r="B2414" s="78" t="s">
        <v>2152</v>
      </c>
      <c r="C2414" s="155">
        <v>813</v>
      </c>
    </row>
    <row r="2415" spans="1:3">
      <c r="A2415" s="79">
        <v>31075831</v>
      </c>
      <c r="B2415" s="78" t="s">
        <v>2153</v>
      </c>
      <c r="C2415" s="155">
        <v>782</v>
      </c>
    </row>
    <row r="2416" spans="1:3">
      <c r="A2416" s="79">
        <v>31075921</v>
      </c>
      <c r="B2416" s="78" t="s">
        <v>2154</v>
      </c>
      <c r="C2416" s="155">
        <v>813</v>
      </c>
    </row>
    <row r="2417" spans="1:3">
      <c r="A2417" s="84">
        <v>31080001</v>
      </c>
      <c r="B2417" s="78" t="s">
        <v>2155</v>
      </c>
      <c r="C2417" s="155">
        <v>593</v>
      </c>
    </row>
    <row r="2418" spans="1:3">
      <c r="A2418" s="84">
        <v>31080821</v>
      </c>
      <c r="B2418" s="78" t="s">
        <v>2156</v>
      </c>
      <c r="C2418" s="155">
        <v>783</v>
      </c>
    </row>
    <row r="2419" spans="1:3">
      <c r="A2419" s="84">
        <v>31082001</v>
      </c>
      <c r="B2419" s="78" t="s">
        <v>2157</v>
      </c>
      <c r="C2419" s="155">
        <v>848</v>
      </c>
    </row>
    <row r="2420" spans="1:3">
      <c r="A2420" s="84">
        <v>31082821</v>
      </c>
      <c r="B2420" s="78" t="s">
        <v>2158</v>
      </c>
      <c r="C2420" s="155">
        <v>1120</v>
      </c>
    </row>
    <row r="2421" spans="1:3">
      <c r="A2421" s="84">
        <v>31083001</v>
      </c>
      <c r="B2421" s="78" t="s">
        <v>2159</v>
      </c>
      <c r="C2421" s="155">
        <v>1095</v>
      </c>
    </row>
    <row r="2422" spans="1:3">
      <c r="A2422" s="84">
        <v>31083821</v>
      </c>
      <c r="B2422" s="78" t="s">
        <v>2160</v>
      </c>
      <c r="C2422" s="155">
        <v>1446</v>
      </c>
    </row>
    <row r="2423" spans="1:3">
      <c r="A2423" s="84">
        <v>31086001</v>
      </c>
      <c r="B2423" s="78" t="s">
        <v>2161</v>
      </c>
      <c r="C2423" s="155">
        <v>622</v>
      </c>
    </row>
    <row r="2424" spans="1:3">
      <c r="A2424" s="84">
        <v>31086821</v>
      </c>
      <c r="B2424" s="78" t="s">
        <v>2162</v>
      </c>
      <c r="C2424" s="155">
        <v>820</v>
      </c>
    </row>
    <row r="2425" spans="1:3">
      <c r="A2425" s="84">
        <v>31087001</v>
      </c>
      <c r="B2425" s="78" t="s">
        <v>2163</v>
      </c>
      <c r="C2425" s="155">
        <v>743</v>
      </c>
    </row>
    <row r="2426" spans="1:3">
      <c r="A2426" s="84">
        <v>31087821</v>
      </c>
      <c r="B2426" s="78" t="s">
        <v>2164</v>
      </c>
      <c r="C2426" s="155">
        <v>982</v>
      </c>
    </row>
    <row r="2427" spans="1:3">
      <c r="A2427" s="84">
        <v>31088001</v>
      </c>
      <c r="B2427" s="78" t="s">
        <v>2165</v>
      </c>
      <c r="C2427" s="155">
        <v>572</v>
      </c>
    </row>
    <row r="2428" spans="1:3">
      <c r="A2428" s="84">
        <v>31088821</v>
      </c>
      <c r="B2428" s="78" t="s">
        <v>2166</v>
      </c>
      <c r="C2428" s="155">
        <v>754</v>
      </c>
    </row>
    <row r="2429" spans="1:3">
      <c r="A2429" s="105">
        <v>31101001</v>
      </c>
      <c r="B2429" s="78" t="s">
        <v>2167</v>
      </c>
      <c r="C2429" s="155">
        <v>1234</v>
      </c>
    </row>
    <row r="2430" spans="1:3">
      <c r="A2430" s="79">
        <v>31121001</v>
      </c>
      <c r="B2430" s="78" t="s">
        <v>2168</v>
      </c>
      <c r="C2430" s="155">
        <v>509</v>
      </c>
    </row>
    <row r="2431" spans="1:3">
      <c r="A2431" s="79">
        <v>31123001</v>
      </c>
      <c r="B2431" s="78" t="s">
        <v>2169</v>
      </c>
      <c r="C2431" s="155">
        <v>593</v>
      </c>
    </row>
    <row r="2432" spans="1:3">
      <c r="A2432" s="79">
        <v>31123821</v>
      </c>
      <c r="B2432" s="78" t="s">
        <v>11494</v>
      </c>
      <c r="C2432" s="155">
        <v>783</v>
      </c>
    </row>
    <row r="2433" spans="1:3">
      <c r="A2433" s="79">
        <v>31124001</v>
      </c>
      <c r="B2433" s="78" t="s">
        <v>11495</v>
      </c>
      <c r="C2433" s="155">
        <v>1038</v>
      </c>
    </row>
    <row r="2434" spans="1:3">
      <c r="A2434" s="79">
        <v>31124821</v>
      </c>
      <c r="B2434" s="78" t="s">
        <v>11496</v>
      </c>
      <c r="C2434" s="155">
        <v>1371</v>
      </c>
    </row>
    <row r="2435" spans="1:3">
      <c r="A2435" s="84">
        <v>31183001</v>
      </c>
      <c r="B2435" s="78" t="s">
        <v>2170</v>
      </c>
      <c r="C2435" s="155">
        <v>761</v>
      </c>
    </row>
    <row r="2436" spans="1:3">
      <c r="A2436" s="84">
        <v>31183821</v>
      </c>
      <c r="B2436" s="78" t="s">
        <v>2171</v>
      </c>
      <c r="C2436" s="155">
        <v>1005</v>
      </c>
    </row>
    <row r="2437" spans="1:3">
      <c r="A2437" s="79">
        <v>31204001</v>
      </c>
      <c r="B2437" s="78" t="s">
        <v>2172</v>
      </c>
      <c r="C2437" s="155">
        <v>509</v>
      </c>
    </row>
    <row r="2438" spans="1:3">
      <c r="A2438" s="79">
        <v>31300001</v>
      </c>
      <c r="B2438" s="78" t="s">
        <v>2173</v>
      </c>
      <c r="C2438" s="155">
        <v>604</v>
      </c>
    </row>
    <row r="2439" spans="1:3">
      <c r="A2439" s="79">
        <v>31300141</v>
      </c>
      <c r="B2439" s="83" t="s">
        <v>2174</v>
      </c>
      <c r="C2439" s="155">
        <v>798</v>
      </c>
    </row>
    <row r="2440" spans="1:3">
      <c r="A2440" s="79">
        <v>31300671</v>
      </c>
      <c r="B2440" s="83" t="s">
        <v>2175</v>
      </c>
      <c r="C2440" s="155">
        <v>798</v>
      </c>
    </row>
    <row r="2441" spans="1:3">
      <c r="A2441" s="79">
        <v>31300821</v>
      </c>
      <c r="B2441" s="78" t="s">
        <v>2176</v>
      </c>
      <c r="C2441" s="155">
        <v>798</v>
      </c>
    </row>
    <row r="2442" spans="1:3">
      <c r="A2442" s="79">
        <v>31300831</v>
      </c>
      <c r="B2442" s="83" t="s">
        <v>2177</v>
      </c>
      <c r="C2442" s="155">
        <v>767</v>
      </c>
    </row>
    <row r="2443" spans="1:3">
      <c r="A2443" s="79">
        <v>31302141</v>
      </c>
      <c r="B2443" s="83" t="s">
        <v>2178</v>
      </c>
      <c r="C2443" s="155">
        <v>707</v>
      </c>
    </row>
    <row r="2444" spans="1:3">
      <c r="A2444" s="79">
        <v>31302671</v>
      </c>
      <c r="B2444" s="83" t="s">
        <v>2179</v>
      </c>
      <c r="C2444" s="155">
        <v>707</v>
      </c>
    </row>
    <row r="2445" spans="1:3">
      <c r="A2445" s="79">
        <v>31302821</v>
      </c>
      <c r="B2445" s="83" t="s">
        <v>2180</v>
      </c>
      <c r="C2445" s="155">
        <v>707</v>
      </c>
    </row>
    <row r="2446" spans="1:3">
      <c r="A2446" s="79">
        <v>31302831</v>
      </c>
      <c r="B2446" s="83" t="s">
        <v>2181</v>
      </c>
      <c r="C2446" s="155">
        <v>680</v>
      </c>
    </row>
    <row r="2447" spans="1:3">
      <c r="A2447" s="79">
        <v>31303001</v>
      </c>
      <c r="B2447" s="78" t="s">
        <v>2182</v>
      </c>
      <c r="C2447" s="155">
        <v>846</v>
      </c>
    </row>
    <row r="2448" spans="1:3">
      <c r="A2448" s="79">
        <v>31303141</v>
      </c>
      <c r="B2448" s="83" t="s">
        <v>2183</v>
      </c>
      <c r="C2448" s="155">
        <v>1118</v>
      </c>
    </row>
    <row r="2449" spans="1:3">
      <c r="A2449" s="79">
        <v>31303671</v>
      </c>
      <c r="B2449" s="83" t="s">
        <v>2184</v>
      </c>
      <c r="C2449" s="155">
        <v>1118</v>
      </c>
    </row>
    <row r="2450" spans="1:3">
      <c r="A2450" s="79">
        <v>31303821</v>
      </c>
      <c r="B2450" s="78" t="s">
        <v>2185</v>
      </c>
      <c r="C2450" s="155">
        <v>1118</v>
      </c>
    </row>
    <row r="2451" spans="1:3">
      <c r="A2451" s="79">
        <v>31303831</v>
      </c>
      <c r="B2451" s="83" t="s">
        <v>2186</v>
      </c>
      <c r="C2451" s="155">
        <v>1074</v>
      </c>
    </row>
    <row r="2452" spans="1:3">
      <c r="A2452" s="79">
        <v>31306001</v>
      </c>
      <c r="B2452" s="83" t="s">
        <v>2187</v>
      </c>
      <c r="C2452" s="155">
        <v>834</v>
      </c>
    </row>
    <row r="2453" spans="1:3">
      <c r="A2453" s="79">
        <v>31306141</v>
      </c>
      <c r="B2453" s="83" t="s">
        <v>2188</v>
      </c>
      <c r="C2453" s="155">
        <v>1102</v>
      </c>
    </row>
    <row r="2454" spans="1:3">
      <c r="A2454" s="79">
        <v>31306671</v>
      </c>
      <c r="B2454" s="83" t="s">
        <v>2189</v>
      </c>
      <c r="C2454" s="155">
        <v>1102</v>
      </c>
    </row>
    <row r="2455" spans="1:3">
      <c r="A2455" s="79">
        <v>31306821</v>
      </c>
      <c r="B2455" s="83" t="s">
        <v>2190</v>
      </c>
      <c r="C2455" s="155">
        <v>1102</v>
      </c>
    </row>
    <row r="2456" spans="1:3">
      <c r="A2456" s="79">
        <v>31306831</v>
      </c>
      <c r="B2456" s="83" t="s">
        <v>2191</v>
      </c>
      <c r="C2456" s="155">
        <v>1060</v>
      </c>
    </row>
    <row r="2457" spans="1:3">
      <c r="A2457" s="79">
        <v>31307001</v>
      </c>
      <c r="B2457" s="83" t="s">
        <v>2192</v>
      </c>
      <c r="C2457" s="155">
        <v>876</v>
      </c>
    </row>
    <row r="2458" spans="1:3">
      <c r="A2458" s="79">
        <v>31307141</v>
      </c>
      <c r="B2458" s="83" t="s">
        <v>2193</v>
      </c>
      <c r="C2458" s="155">
        <v>1156</v>
      </c>
    </row>
    <row r="2459" spans="1:3">
      <c r="A2459" s="79">
        <v>31307671</v>
      </c>
      <c r="B2459" s="83" t="s">
        <v>2194</v>
      </c>
      <c r="C2459" s="155">
        <v>1156</v>
      </c>
    </row>
    <row r="2460" spans="1:3">
      <c r="A2460" s="79">
        <v>31307821</v>
      </c>
      <c r="B2460" s="83" t="s">
        <v>2195</v>
      </c>
      <c r="C2460" s="155">
        <v>1156</v>
      </c>
    </row>
    <row r="2461" spans="1:3">
      <c r="A2461" s="79">
        <v>31307831</v>
      </c>
      <c r="B2461" s="83" t="s">
        <v>2196</v>
      </c>
      <c r="C2461" s="155">
        <v>1113</v>
      </c>
    </row>
    <row r="2462" spans="1:3">
      <c r="A2462" s="79">
        <v>31310001</v>
      </c>
      <c r="B2462" s="83" t="s">
        <v>2197</v>
      </c>
      <c r="C2462" s="155">
        <v>487</v>
      </c>
    </row>
    <row r="2463" spans="1:3">
      <c r="A2463" s="79">
        <v>31310821</v>
      </c>
      <c r="B2463" s="83" t="s">
        <v>2198</v>
      </c>
      <c r="C2463" s="155">
        <v>643</v>
      </c>
    </row>
    <row r="2464" spans="1:3">
      <c r="A2464" s="79">
        <v>31330001</v>
      </c>
      <c r="B2464" s="78" t="s">
        <v>2199</v>
      </c>
      <c r="C2464" s="155">
        <v>1035</v>
      </c>
    </row>
    <row r="2465" spans="1:3">
      <c r="A2465" s="79">
        <v>31330141</v>
      </c>
      <c r="B2465" s="83" t="s">
        <v>2200</v>
      </c>
      <c r="C2465" s="155">
        <v>1367</v>
      </c>
    </row>
    <row r="2466" spans="1:3">
      <c r="A2466" s="79">
        <v>31330671</v>
      </c>
      <c r="B2466" s="83" t="s">
        <v>2201</v>
      </c>
      <c r="C2466" s="155">
        <v>1367</v>
      </c>
    </row>
    <row r="2467" spans="1:3">
      <c r="A2467" s="79">
        <v>31330821</v>
      </c>
      <c r="B2467" s="78" t="s">
        <v>2202</v>
      </c>
      <c r="C2467" s="155">
        <v>1367</v>
      </c>
    </row>
    <row r="2468" spans="1:3">
      <c r="A2468" s="79">
        <v>31330831</v>
      </c>
      <c r="B2468" s="83" t="s">
        <v>2203</v>
      </c>
      <c r="C2468" s="155">
        <v>1316</v>
      </c>
    </row>
    <row r="2469" spans="1:3">
      <c r="A2469" s="79">
        <v>31331001</v>
      </c>
      <c r="B2469" s="78" t="s">
        <v>11497</v>
      </c>
      <c r="C2469" s="155">
        <v>1087</v>
      </c>
    </row>
    <row r="2470" spans="1:3">
      <c r="A2470" s="79">
        <v>31331141</v>
      </c>
      <c r="B2470" s="83" t="s">
        <v>11498</v>
      </c>
      <c r="C2470" s="155">
        <v>1434</v>
      </c>
    </row>
    <row r="2471" spans="1:3">
      <c r="A2471" s="79">
        <v>31331671</v>
      </c>
      <c r="B2471" s="83" t="s">
        <v>11499</v>
      </c>
      <c r="C2471" s="155">
        <v>1434</v>
      </c>
    </row>
    <row r="2472" spans="1:3">
      <c r="A2472" s="79">
        <v>31331821</v>
      </c>
      <c r="B2472" s="78" t="s">
        <v>11500</v>
      </c>
      <c r="C2472" s="155">
        <v>1434</v>
      </c>
    </row>
    <row r="2473" spans="1:3">
      <c r="A2473" s="79">
        <v>31331831</v>
      </c>
      <c r="B2473" s="83" t="s">
        <v>11501</v>
      </c>
      <c r="C2473" s="155">
        <v>1381</v>
      </c>
    </row>
    <row r="2474" spans="1:3">
      <c r="A2474" s="79">
        <v>31333001</v>
      </c>
      <c r="B2474" s="83" t="s">
        <v>2204</v>
      </c>
      <c r="C2474" s="155">
        <v>834</v>
      </c>
    </row>
    <row r="2475" spans="1:3">
      <c r="A2475" s="79">
        <v>31333821</v>
      </c>
      <c r="B2475" s="83" t="s">
        <v>2205</v>
      </c>
      <c r="C2475" s="155">
        <v>1102</v>
      </c>
    </row>
    <row r="2476" spans="1:3">
      <c r="A2476" s="79">
        <v>31404001</v>
      </c>
      <c r="B2476" s="78" t="s">
        <v>2206</v>
      </c>
      <c r="C2476" s="155">
        <v>1401</v>
      </c>
    </row>
    <row r="2477" spans="1:3">
      <c r="A2477" s="79">
        <v>31404821</v>
      </c>
      <c r="B2477" s="78" t="s">
        <v>2207</v>
      </c>
      <c r="C2477" s="155">
        <v>1849</v>
      </c>
    </row>
    <row r="2478" spans="1:3">
      <c r="A2478" s="79">
        <v>31428001</v>
      </c>
      <c r="B2478" s="83" t="s">
        <v>2208</v>
      </c>
      <c r="C2478" s="155">
        <v>920</v>
      </c>
    </row>
    <row r="2479" spans="1:3">
      <c r="A2479" s="79">
        <v>31428141</v>
      </c>
      <c r="B2479" s="83" t="s">
        <v>2209</v>
      </c>
      <c r="C2479" s="155">
        <v>1215</v>
      </c>
    </row>
    <row r="2480" spans="1:3">
      <c r="A2480" s="79">
        <v>31428671</v>
      </c>
      <c r="B2480" s="83" t="s">
        <v>2210</v>
      </c>
      <c r="C2480" s="155">
        <v>1215</v>
      </c>
    </row>
    <row r="2481" spans="1:3">
      <c r="A2481" s="79">
        <v>31428821</v>
      </c>
      <c r="B2481" s="83" t="s">
        <v>2211</v>
      </c>
      <c r="C2481" s="155">
        <v>1215</v>
      </c>
    </row>
    <row r="2482" spans="1:3">
      <c r="A2482" s="79">
        <v>31428831</v>
      </c>
      <c r="B2482" s="83" t="s">
        <v>2212</v>
      </c>
      <c r="C2482" s="155">
        <v>1168</v>
      </c>
    </row>
    <row r="2483" spans="1:3">
      <c r="A2483" s="79">
        <v>31430001</v>
      </c>
      <c r="B2483" s="83" t="s">
        <v>2213</v>
      </c>
      <c r="C2483" s="155">
        <v>920</v>
      </c>
    </row>
    <row r="2484" spans="1:3">
      <c r="A2484" s="79">
        <v>31430141</v>
      </c>
      <c r="B2484" s="83" t="s">
        <v>2214</v>
      </c>
      <c r="C2484" s="155">
        <v>1215</v>
      </c>
    </row>
    <row r="2485" spans="1:3">
      <c r="A2485" s="79">
        <v>31430671</v>
      </c>
      <c r="B2485" s="83" t="s">
        <v>2215</v>
      </c>
      <c r="C2485" s="155">
        <v>1215</v>
      </c>
    </row>
    <row r="2486" spans="1:3">
      <c r="A2486" s="79">
        <v>31430821</v>
      </c>
      <c r="B2486" s="83" t="s">
        <v>2216</v>
      </c>
      <c r="C2486" s="155">
        <v>1215</v>
      </c>
    </row>
    <row r="2487" spans="1:3">
      <c r="A2487" s="79">
        <v>31430831</v>
      </c>
      <c r="B2487" s="83" t="s">
        <v>2217</v>
      </c>
      <c r="C2487" s="155">
        <v>1168</v>
      </c>
    </row>
    <row r="2488" spans="1:3">
      <c r="A2488" s="79">
        <v>31432001</v>
      </c>
      <c r="B2488" s="78" t="s">
        <v>2218</v>
      </c>
      <c r="C2488" s="155">
        <v>1500</v>
      </c>
    </row>
    <row r="2489" spans="1:3">
      <c r="A2489" s="79">
        <v>31432821</v>
      </c>
      <c r="B2489" s="78" t="s">
        <v>2219</v>
      </c>
      <c r="C2489" s="155">
        <v>1981</v>
      </c>
    </row>
    <row r="2490" spans="1:3">
      <c r="A2490" s="79">
        <v>31441001</v>
      </c>
      <c r="B2490" s="78" t="s">
        <v>2220</v>
      </c>
      <c r="C2490" s="155">
        <v>1363</v>
      </c>
    </row>
    <row r="2491" spans="1:3">
      <c r="A2491" s="79">
        <v>31441141</v>
      </c>
      <c r="B2491" s="83" t="s">
        <v>2221</v>
      </c>
      <c r="C2491" s="155">
        <v>1797</v>
      </c>
    </row>
    <row r="2492" spans="1:3">
      <c r="A2492" s="79">
        <v>31441671</v>
      </c>
      <c r="B2492" s="83" t="s">
        <v>2222</v>
      </c>
      <c r="C2492" s="155">
        <v>1797</v>
      </c>
    </row>
    <row r="2493" spans="1:3">
      <c r="A2493" s="79">
        <v>31441821</v>
      </c>
      <c r="B2493" s="78" t="s">
        <v>2223</v>
      </c>
      <c r="C2493" s="155">
        <v>1797</v>
      </c>
    </row>
    <row r="2494" spans="1:3">
      <c r="A2494" s="79">
        <v>31441831</v>
      </c>
      <c r="B2494" s="83" t="s">
        <v>2224</v>
      </c>
      <c r="C2494" s="155">
        <v>1731</v>
      </c>
    </row>
    <row r="2495" spans="1:3">
      <c r="A2495" s="79">
        <v>31445001</v>
      </c>
      <c r="B2495" s="78" t="s">
        <v>2225</v>
      </c>
      <c r="C2495" s="155">
        <v>3318</v>
      </c>
    </row>
    <row r="2496" spans="1:3">
      <c r="A2496" s="79">
        <v>31445821</v>
      </c>
      <c r="B2496" s="78" t="s">
        <v>2226</v>
      </c>
      <c r="C2496" s="155">
        <v>4378</v>
      </c>
    </row>
    <row r="2497" spans="1:3">
      <c r="A2497" s="79">
        <v>31449001</v>
      </c>
      <c r="B2497" s="83" t="s">
        <v>2227</v>
      </c>
      <c r="C2497" s="155">
        <v>1098</v>
      </c>
    </row>
    <row r="2498" spans="1:3">
      <c r="A2498" s="79">
        <v>31449141</v>
      </c>
      <c r="B2498" s="83" t="s">
        <v>2228</v>
      </c>
      <c r="C2498" s="155">
        <v>1449</v>
      </c>
    </row>
    <row r="2499" spans="1:3">
      <c r="A2499" s="79">
        <v>31449671</v>
      </c>
      <c r="B2499" s="83" t="s">
        <v>2229</v>
      </c>
      <c r="C2499" s="155">
        <v>1449</v>
      </c>
    </row>
    <row r="2500" spans="1:3">
      <c r="A2500" s="79">
        <v>31449821</v>
      </c>
      <c r="B2500" s="83" t="s">
        <v>2230</v>
      </c>
      <c r="C2500" s="155">
        <v>1449</v>
      </c>
    </row>
    <row r="2501" spans="1:3">
      <c r="A2501" s="79">
        <v>31449831</v>
      </c>
      <c r="B2501" s="83" t="s">
        <v>2231</v>
      </c>
      <c r="C2501" s="155">
        <v>1395</v>
      </c>
    </row>
    <row r="2502" spans="1:3">
      <c r="A2502" s="84">
        <v>31494001</v>
      </c>
      <c r="B2502" s="78" t="s">
        <v>2232</v>
      </c>
      <c r="C2502" s="155">
        <v>277</v>
      </c>
    </row>
    <row r="2503" spans="1:3">
      <c r="A2503" s="84">
        <v>31494821</v>
      </c>
      <c r="B2503" s="78" t="s">
        <v>2233</v>
      </c>
      <c r="C2503" s="155">
        <v>367</v>
      </c>
    </row>
    <row r="2504" spans="1:3">
      <c r="A2504" s="84">
        <v>31609001</v>
      </c>
      <c r="B2504" s="78" t="s">
        <v>11777</v>
      </c>
      <c r="C2504" s="155">
        <v>497</v>
      </c>
    </row>
    <row r="2505" spans="1:3">
      <c r="A2505" s="84">
        <v>31609821</v>
      </c>
      <c r="B2505" s="78" t="s">
        <v>11778</v>
      </c>
      <c r="C2505" s="155">
        <v>653</v>
      </c>
    </row>
    <row r="2506" spans="1:3">
      <c r="A2506" s="84">
        <v>31920001</v>
      </c>
      <c r="B2506" s="78" t="s">
        <v>11779</v>
      </c>
      <c r="C2506" s="155">
        <v>350</v>
      </c>
    </row>
    <row r="2507" spans="1:3">
      <c r="A2507" s="84">
        <v>31920821</v>
      </c>
      <c r="B2507" s="78" t="s">
        <v>11780</v>
      </c>
      <c r="C2507" s="155">
        <v>462</v>
      </c>
    </row>
    <row r="2508" spans="1:3">
      <c r="A2508" s="79">
        <v>32505001</v>
      </c>
      <c r="B2508" s="78" t="s">
        <v>11781</v>
      </c>
      <c r="C2508" s="155">
        <v>577</v>
      </c>
    </row>
    <row r="2509" spans="1:3">
      <c r="A2509" s="79">
        <v>32505821</v>
      </c>
      <c r="B2509" s="78" t="s">
        <v>11782</v>
      </c>
      <c r="C2509" s="155">
        <v>762</v>
      </c>
    </row>
    <row r="2510" spans="1:3">
      <c r="A2510" s="79">
        <v>32506001</v>
      </c>
      <c r="B2510" s="78" t="s">
        <v>2234</v>
      </c>
      <c r="C2510" s="155">
        <v>639</v>
      </c>
    </row>
    <row r="2511" spans="1:3">
      <c r="A2511" s="79">
        <v>32506141</v>
      </c>
      <c r="B2511" s="83" t="s">
        <v>2235</v>
      </c>
      <c r="C2511" s="155">
        <v>844</v>
      </c>
    </row>
    <row r="2512" spans="1:3">
      <c r="A2512" s="84">
        <v>32506251</v>
      </c>
      <c r="B2512" s="78" t="s">
        <v>2236</v>
      </c>
      <c r="C2512" s="155">
        <v>844</v>
      </c>
    </row>
    <row r="2513" spans="1:3">
      <c r="A2513" s="79">
        <v>32506341</v>
      </c>
      <c r="B2513" s="83" t="s">
        <v>2237</v>
      </c>
      <c r="C2513" s="155">
        <v>844</v>
      </c>
    </row>
    <row r="2514" spans="1:3">
      <c r="A2514" s="79">
        <v>32506671</v>
      </c>
      <c r="B2514" s="83" t="s">
        <v>2238</v>
      </c>
      <c r="C2514" s="155">
        <v>844</v>
      </c>
    </row>
    <row r="2515" spans="1:3">
      <c r="A2515" s="79">
        <v>32506701</v>
      </c>
      <c r="B2515" s="83" t="s">
        <v>11502</v>
      </c>
      <c r="C2515" s="155">
        <v>844</v>
      </c>
    </row>
    <row r="2516" spans="1:3">
      <c r="A2516" s="79">
        <v>32506821</v>
      </c>
      <c r="B2516" s="78" t="s">
        <v>2239</v>
      </c>
      <c r="C2516" s="155">
        <v>844</v>
      </c>
    </row>
    <row r="2517" spans="1:3">
      <c r="A2517" s="84">
        <v>32506831</v>
      </c>
      <c r="B2517" s="78" t="s">
        <v>2240</v>
      </c>
      <c r="C2517" s="155">
        <v>812</v>
      </c>
    </row>
    <row r="2518" spans="1:3">
      <c r="A2518" s="79">
        <v>32510001</v>
      </c>
      <c r="B2518" s="78" t="s">
        <v>11503</v>
      </c>
      <c r="C2518" s="155">
        <v>587</v>
      </c>
    </row>
    <row r="2519" spans="1:3">
      <c r="A2519" s="79">
        <v>32510821</v>
      </c>
      <c r="B2519" s="78" t="s">
        <v>11504</v>
      </c>
      <c r="C2519" s="155">
        <v>773</v>
      </c>
    </row>
    <row r="2520" spans="1:3">
      <c r="A2520" s="79">
        <v>32511001</v>
      </c>
      <c r="B2520" s="78" t="s">
        <v>11505</v>
      </c>
      <c r="C2520" s="155">
        <v>785</v>
      </c>
    </row>
    <row r="2521" spans="1:3">
      <c r="A2521" s="79">
        <v>32511821</v>
      </c>
      <c r="B2521" s="78" t="s">
        <v>11506</v>
      </c>
      <c r="C2521" s="155">
        <v>1037</v>
      </c>
    </row>
    <row r="2522" spans="1:3">
      <c r="A2522" s="79">
        <v>32513001</v>
      </c>
      <c r="B2522" s="78" t="s">
        <v>2241</v>
      </c>
      <c r="C2522" s="155">
        <v>894</v>
      </c>
    </row>
    <row r="2523" spans="1:3">
      <c r="A2523" s="79">
        <v>32513141</v>
      </c>
      <c r="B2523" s="83" t="s">
        <v>2242</v>
      </c>
      <c r="C2523" s="155">
        <v>1182</v>
      </c>
    </row>
    <row r="2524" spans="1:3">
      <c r="A2524" s="84">
        <v>32513251</v>
      </c>
      <c r="B2524" s="78" t="s">
        <v>2243</v>
      </c>
      <c r="C2524" s="155">
        <v>1182</v>
      </c>
    </row>
    <row r="2525" spans="1:3">
      <c r="A2525" s="79">
        <v>32513341</v>
      </c>
      <c r="B2525" s="83" t="s">
        <v>2244</v>
      </c>
      <c r="C2525" s="155">
        <v>1182</v>
      </c>
    </row>
    <row r="2526" spans="1:3">
      <c r="A2526" s="79">
        <v>32513671</v>
      </c>
      <c r="B2526" s="83" t="s">
        <v>2245</v>
      </c>
      <c r="C2526" s="155">
        <v>1182</v>
      </c>
    </row>
    <row r="2527" spans="1:3">
      <c r="A2527" s="79">
        <v>32513701</v>
      </c>
      <c r="B2527" s="83" t="s">
        <v>11507</v>
      </c>
      <c r="C2527" s="155">
        <v>1182</v>
      </c>
    </row>
    <row r="2528" spans="1:3">
      <c r="A2528" s="79">
        <v>32513821</v>
      </c>
      <c r="B2528" s="78" t="s">
        <v>2246</v>
      </c>
      <c r="C2528" s="155">
        <v>1182</v>
      </c>
    </row>
    <row r="2529" spans="1:3">
      <c r="A2529" s="84">
        <v>32513831</v>
      </c>
      <c r="B2529" s="78" t="s">
        <v>2247</v>
      </c>
      <c r="C2529" s="155">
        <v>1134</v>
      </c>
    </row>
    <row r="2530" spans="1:3">
      <c r="A2530" s="79">
        <v>32516001</v>
      </c>
      <c r="B2530" s="78" t="s">
        <v>2248</v>
      </c>
      <c r="C2530" s="155">
        <v>1068</v>
      </c>
    </row>
    <row r="2531" spans="1:3">
      <c r="A2531" s="79">
        <v>32516141</v>
      </c>
      <c r="B2531" s="83" t="s">
        <v>2249</v>
      </c>
      <c r="C2531" s="155">
        <v>1410</v>
      </c>
    </row>
    <row r="2532" spans="1:3">
      <c r="A2532" s="84">
        <v>32516251</v>
      </c>
      <c r="B2532" s="78" t="s">
        <v>2250</v>
      </c>
      <c r="C2532" s="155">
        <v>1411</v>
      </c>
    </row>
    <row r="2533" spans="1:3">
      <c r="A2533" s="79">
        <v>32516341</v>
      </c>
      <c r="B2533" s="83" t="s">
        <v>2251</v>
      </c>
      <c r="C2533" s="155">
        <v>1410</v>
      </c>
    </row>
    <row r="2534" spans="1:3">
      <c r="A2534" s="79">
        <v>32516671</v>
      </c>
      <c r="B2534" s="83" t="s">
        <v>2252</v>
      </c>
      <c r="C2534" s="155">
        <v>1410</v>
      </c>
    </row>
    <row r="2535" spans="1:3">
      <c r="A2535" s="79">
        <v>32516701</v>
      </c>
      <c r="B2535" s="83" t="s">
        <v>11508</v>
      </c>
      <c r="C2535" s="155">
        <v>1410</v>
      </c>
    </row>
    <row r="2536" spans="1:3">
      <c r="A2536" s="79">
        <v>32516821</v>
      </c>
      <c r="B2536" s="78" t="s">
        <v>2253</v>
      </c>
      <c r="C2536" s="155">
        <v>1410</v>
      </c>
    </row>
    <row r="2537" spans="1:3">
      <c r="A2537" s="84">
        <v>32516831</v>
      </c>
      <c r="B2537" s="78" t="s">
        <v>2254</v>
      </c>
      <c r="C2537" s="155">
        <v>1357</v>
      </c>
    </row>
    <row r="2538" spans="1:3">
      <c r="A2538" s="79">
        <v>32517001</v>
      </c>
      <c r="B2538" s="78" t="s">
        <v>11509</v>
      </c>
      <c r="C2538" s="155">
        <v>1188</v>
      </c>
    </row>
    <row r="2539" spans="1:3">
      <c r="A2539" s="79">
        <v>32517821</v>
      </c>
      <c r="B2539" s="78" t="s">
        <v>11510</v>
      </c>
      <c r="C2539" s="155">
        <v>1565</v>
      </c>
    </row>
    <row r="2540" spans="1:3">
      <c r="A2540" s="79">
        <v>32518001</v>
      </c>
      <c r="B2540" s="78" t="s">
        <v>11511</v>
      </c>
      <c r="C2540" s="155">
        <v>971</v>
      </c>
    </row>
    <row r="2541" spans="1:3">
      <c r="A2541" s="79">
        <v>32518821</v>
      </c>
      <c r="B2541" s="78" t="s">
        <v>11512</v>
      </c>
      <c r="C2541" s="155">
        <v>1280</v>
      </c>
    </row>
    <row r="2542" spans="1:3">
      <c r="A2542" s="79">
        <v>32519001</v>
      </c>
      <c r="B2542" s="78" t="s">
        <v>11513</v>
      </c>
      <c r="C2542" s="155">
        <v>1071</v>
      </c>
    </row>
    <row r="2543" spans="1:3">
      <c r="A2543" s="79">
        <v>32519821</v>
      </c>
      <c r="B2543" s="78" t="s">
        <v>11514</v>
      </c>
      <c r="C2543" s="155">
        <v>1412</v>
      </c>
    </row>
    <row r="2544" spans="1:3">
      <c r="A2544" s="79">
        <v>32526001</v>
      </c>
      <c r="B2544" s="78" t="s">
        <v>2255</v>
      </c>
      <c r="C2544" s="155">
        <v>639</v>
      </c>
    </row>
    <row r="2545" spans="1:3">
      <c r="A2545" s="84">
        <v>32526141</v>
      </c>
      <c r="B2545" s="78" t="s">
        <v>2256</v>
      </c>
      <c r="C2545" s="155">
        <v>844</v>
      </c>
    </row>
    <row r="2546" spans="1:3">
      <c r="A2546" s="84">
        <v>32526251</v>
      </c>
      <c r="B2546" s="78" t="s">
        <v>2257</v>
      </c>
      <c r="C2546" s="155">
        <v>844</v>
      </c>
    </row>
    <row r="2547" spans="1:3">
      <c r="A2547" s="84">
        <v>32526341</v>
      </c>
      <c r="B2547" s="78" t="s">
        <v>2258</v>
      </c>
      <c r="C2547" s="155">
        <v>844</v>
      </c>
    </row>
    <row r="2548" spans="1:3">
      <c r="A2548" s="84">
        <v>32526671</v>
      </c>
      <c r="B2548" s="78" t="s">
        <v>2259</v>
      </c>
      <c r="C2548" s="155">
        <v>844</v>
      </c>
    </row>
    <row r="2549" spans="1:3">
      <c r="A2549" s="79">
        <v>32526821</v>
      </c>
      <c r="B2549" s="78" t="s">
        <v>2260</v>
      </c>
      <c r="C2549" s="155">
        <v>844</v>
      </c>
    </row>
    <row r="2550" spans="1:3">
      <c r="A2550" s="84">
        <v>32526831</v>
      </c>
      <c r="B2550" s="78" t="s">
        <v>2261</v>
      </c>
      <c r="C2550" s="155">
        <v>812</v>
      </c>
    </row>
    <row r="2551" spans="1:3">
      <c r="A2551" s="79">
        <v>32527001</v>
      </c>
      <c r="B2551" s="78" t="s">
        <v>2262</v>
      </c>
      <c r="C2551" s="155">
        <v>639</v>
      </c>
    </row>
    <row r="2552" spans="1:3">
      <c r="A2552" s="79">
        <v>32527821</v>
      </c>
      <c r="B2552" s="78" t="s">
        <v>2263</v>
      </c>
      <c r="C2552" s="155">
        <v>844</v>
      </c>
    </row>
    <row r="2553" spans="1:3">
      <c r="A2553" s="79">
        <v>32528001</v>
      </c>
      <c r="B2553" s="78" t="s">
        <v>2264</v>
      </c>
      <c r="C2553" s="155">
        <v>1068</v>
      </c>
    </row>
    <row r="2554" spans="1:3">
      <c r="A2554" s="79">
        <v>32528821</v>
      </c>
      <c r="B2554" s="78" t="s">
        <v>2265</v>
      </c>
      <c r="C2554" s="155">
        <v>1410</v>
      </c>
    </row>
    <row r="2555" spans="1:3">
      <c r="A2555" s="79">
        <v>32532001</v>
      </c>
      <c r="B2555" s="78" t="s">
        <v>2266</v>
      </c>
      <c r="C2555" s="155">
        <v>3626</v>
      </c>
    </row>
    <row r="2556" spans="1:3">
      <c r="A2556" s="79">
        <v>32532141</v>
      </c>
      <c r="B2556" s="83" t="s">
        <v>2267</v>
      </c>
      <c r="C2556" s="155">
        <v>4787</v>
      </c>
    </row>
    <row r="2557" spans="1:3">
      <c r="A2557" s="84">
        <v>32532251</v>
      </c>
      <c r="B2557" s="78" t="s">
        <v>2268</v>
      </c>
      <c r="C2557" s="155">
        <v>4787</v>
      </c>
    </row>
    <row r="2558" spans="1:3">
      <c r="A2558" s="79">
        <v>32532341</v>
      </c>
      <c r="B2558" s="83" t="s">
        <v>2269</v>
      </c>
      <c r="C2558" s="155">
        <v>4787</v>
      </c>
    </row>
    <row r="2559" spans="1:3">
      <c r="A2559" s="79">
        <v>32532671</v>
      </c>
      <c r="B2559" s="83" t="s">
        <v>2270</v>
      </c>
      <c r="C2559" s="155">
        <v>4787</v>
      </c>
    </row>
    <row r="2560" spans="1:3">
      <c r="A2560" s="79">
        <v>32532701</v>
      </c>
      <c r="B2560" s="83" t="s">
        <v>11515</v>
      </c>
      <c r="C2560" s="155">
        <v>4787</v>
      </c>
    </row>
    <row r="2561" spans="1:3">
      <c r="A2561" s="79">
        <v>32532821</v>
      </c>
      <c r="B2561" s="78" t="s">
        <v>2271</v>
      </c>
      <c r="C2561" s="155">
        <v>4787</v>
      </c>
    </row>
    <row r="2562" spans="1:3">
      <c r="A2562" s="84">
        <v>32532831</v>
      </c>
      <c r="B2562" s="78" t="s">
        <v>2272</v>
      </c>
      <c r="C2562" s="155">
        <v>4606</v>
      </c>
    </row>
    <row r="2563" spans="1:3">
      <c r="A2563" s="79">
        <v>32542001</v>
      </c>
      <c r="B2563" s="78" t="s">
        <v>2273</v>
      </c>
      <c r="C2563" s="155">
        <v>325</v>
      </c>
    </row>
    <row r="2564" spans="1:3">
      <c r="A2564" s="79">
        <v>32542141</v>
      </c>
      <c r="B2564" s="83" t="s">
        <v>2274</v>
      </c>
      <c r="C2564" s="155">
        <v>429</v>
      </c>
    </row>
    <row r="2565" spans="1:3">
      <c r="A2565" s="84">
        <v>32542251</v>
      </c>
      <c r="B2565" s="78" t="s">
        <v>2275</v>
      </c>
      <c r="C2565" s="155">
        <v>429</v>
      </c>
    </row>
    <row r="2566" spans="1:3">
      <c r="A2566" s="79">
        <v>32542341</v>
      </c>
      <c r="B2566" s="83" t="s">
        <v>2276</v>
      </c>
      <c r="C2566" s="155">
        <v>429</v>
      </c>
    </row>
    <row r="2567" spans="1:3">
      <c r="A2567" s="79">
        <v>32542671</v>
      </c>
      <c r="B2567" s="83" t="s">
        <v>2277</v>
      </c>
      <c r="C2567" s="155">
        <v>429</v>
      </c>
    </row>
    <row r="2568" spans="1:3">
      <c r="A2568" s="79">
        <v>32542701</v>
      </c>
      <c r="B2568" s="83" t="s">
        <v>11516</v>
      </c>
      <c r="C2568" s="155">
        <v>429</v>
      </c>
    </row>
    <row r="2569" spans="1:3">
      <c r="A2569" s="79">
        <v>32542821</v>
      </c>
      <c r="B2569" s="78" t="s">
        <v>2278</v>
      </c>
      <c r="C2569" s="155">
        <v>429</v>
      </c>
    </row>
    <row r="2570" spans="1:3">
      <c r="A2570" s="84">
        <v>32542831</v>
      </c>
      <c r="B2570" s="78" t="s">
        <v>2279</v>
      </c>
      <c r="C2570" s="155">
        <v>414</v>
      </c>
    </row>
    <row r="2571" spans="1:3">
      <c r="A2571" s="79">
        <v>32556001</v>
      </c>
      <c r="B2571" s="78" t="s">
        <v>2280</v>
      </c>
      <c r="C2571" s="155">
        <v>1202</v>
      </c>
    </row>
    <row r="2572" spans="1:3">
      <c r="A2572" s="84">
        <v>32556141</v>
      </c>
      <c r="B2572" s="78" t="s">
        <v>2281</v>
      </c>
      <c r="C2572" s="155">
        <v>1587</v>
      </c>
    </row>
    <row r="2573" spans="1:3">
      <c r="A2573" s="84">
        <v>32556251</v>
      </c>
      <c r="B2573" s="78" t="s">
        <v>2282</v>
      </c>
      <c r="C2573" s="155">
        <v>1587</v>
      </c>
    </row>
    <row r="2574" spans="1:3">
      <c r="A2574" s="84">
        <v>32556341</v>
      </c>
      <c r="B2574" s="78" t="s">
        <v>2283</v>
      </c>
      <c r="C2574" s="155">
        <v>1587</v>
      </c>
    </row>
    <row r="2575" spans="1:3">
      <c r="A2575" s="84">
        <v>32556671</v>
      </c>
      <c r="B2575" s="78" t="s">
        <v>2284</v>
      </c>
      <c r="C2575" s="155">
        <v>1587</v>
      </c>
    </row>
    <row r="2576" spans="1:3">
      <c r="A2576" s="79">
        <v>32556821</v>
      </c>
      <c r="B2576" s="78" t="s">
        <v>2285</v>
      </c>
      <c r="C2576" s="155">
        <v>1587</v>
      </c>
    </row>
    <row r="2577" spans="1:3">
      <c r="A2577" s="84">
        <v>32556831</v>
      </c>
      <c r="B2577" s="78" t="s">
        <v>2286</v>
      </c>
      <c r="C2577" s="155">
        <v>1528</v>
      </c>
    </row>
    <row r="2578" spans="1:3">
      <c r="A2578" s="79">
        <v>32557001</v>
      </c>
      <c r="B2578" s="78" t="s">
        <v>2287</v>
      </c>
      <c r="C2578" s="155">
        <v>1433</v>
      </c>
    </row>
    <row r="2579" spans="1:3">
      <c r="A2579" s="79">
        <v>32557141</v>
      </c>
      <c r="B2579" s="83" t="s">
        <v>2288</v>
      </c>
      <c r="C2579" s="155">
        <v>1889</v>
      </c>
    </row>
    <row r="2580" spans="1:3">
      <c r="A2580" s="84">
        <v>32557251</v>
      </c>
      <c r="B2580" s="78" t="s">
        <v>2289</v>
      </c>
      <c r="C2580" s="155">
        <v>1889</v>
      </c>
    </row>
    <row r="2581" spans="1:3">
      <c r="A2581" s="79">
        <v>32557341</v>
      </c>
      <c r="B2581" s="83" t="s">
        <v>2290</v>
      </c>
      <c r="C2581" s="155">
        <v>1889</v>
      </c>
    </row>
    <row r="2582" spans="1:3">
      <c r="A2582" s="79">
        <v>32557671</v>
      </c>
      <c r="B2582" s="83" t="s">
        <v>2291</v>
      </c>
      <c r="C2582" s="155">
        <v>1889</v>
      </c>
    </row>
    <row r="2583" spans="1:3">
      <c r="A2583" s="79">
        <v>32557701</v>
      </c>
      <c r="B2583" s="83" t="s">
        <v>11517</v>
      </c>
      <c r="C2583" s="155">
        <v>1889</v>
      </c>
    </row>
    <row r="2584" spans="1:3">
      <c r="A2584" s="79">
        <v>32557821</v>
      </c>
      <c r="B2584" s="78" t="s">
        <v>2292</v>
      </c>
      <c r="C2584" s="155">
        <v>1889</v>
      </c>
    </row>
    <row r="2585" spans="1:3">
      <c r="A2585" s="84">
        <v>32557831</v>
      </c>
      <c r="B2585" s="78" t="s">
        <v>2293</v>
      </c>
      <c r="C2585" s="155">
        <v>1819</v>
      </c>
    </row>
    <row r="2586" spans="1:3">
      <c r="A2586" s="79">
        <v>32570001</v>
      </c>
      <c r="B2586" s="78" t="s">
        <v>11518</v>
      </c>
      <c r="C2586" s="155">
        <v>636</v>
      </c>
    </row>
    <row r="2587" spans="1:3">
      <c r="A2587" s="79">
        <v>32570821</v>
      </c>
      <c r="B2587" s="78" t="s">
        <v>11519</v>
      </c>
      <c r="C2587" s="155">
        <v>841</v>
      </c>
    </row>
    <row r="2588" spans="1:3">
      <c r="A2588" s="79">
        <v>32571001</v>
      </c>
      <c r="B2588" s="78" t="s">
        <v>11520</v>
      </c>
      <c r="C2588" s="155">
        <v>652</v>
      </c>
    </row>
    <row r="2589" spans="1:3">
      <c r="A2589" s="79">
        <v>32571821</v>
      </c>
      <c r="B2589" s="78" t="s">
        <v>11521</v>
      </c>
      <c r="C2589" s="155">
        <v>861</v>
      </c>
    </row>
    <row r="2590" spans="1:3">
      <c r="A2590" s="79">
        <v>32572001</v>
      </c>
      <c r="B2590" s="78" t="s">
        <v>11522</v>
      </c>
      <c r="C2590" s="155">
        <v>888</v>
      </c>
    </row>
    <row r="2591" spans="1:3">
      <c r="A2591" s="79">
        <v>32572821</v>
      </c>
      <c r="B2591" s="78" t="s">
        <v>11523</v>
      </c>
      <c r="C2591" s="155">
        <v>1170</v>
      </c>
    </row>
    <row r="2592" spans="1:3">
      <c r="A2592" s="79">
        <v>34010001</v>
      </c>
      <c r="B2592" s="78" t="s">
        <v>11524</v>
      </c>
      <c r="C2592" s="155">
        <v>1166</v>
      </c>
    </row>
    <row r="2593" spans="1:3">
      <c r="A2593" s="79">
        <v>34010821</v>
      </c>
      <c r="B2593" s="78" t="s">
        <v>11525</v>
      </c>
      <c r="C2593" s="155">
        <v>1540</v>
      </c>
    </row>
    <row r="2594" spans="1:3">
      <c r="A2594" s="79">
        <v>34016001</v>
      </c>
      <c r="B2594" s="78" t="s">
        <v>11526</v>
      </c>
      <c r="C2594" s="155">
        <v>1126</v>
      </c>
    </row>
    <row r="2595" spans="1:3">
      <c r="A2595" s="79">
        <v>34016821</v>
      </c>
      <c r="B2595" s="78" t="s">
        <v>11527</v>
      </c>
      <c r="C2595" s="155">
        <v>1490</v>
      </c>
    </row>
    <row r="2596" spans="1:3">
      <c r="A2596" s="79">
        <v>34116001</v>
      </c>
      <c r="B2596" s="78" t="s">
        <v>11528</v>
      </c>
      <c r="C2596" s="155">
        <v>1398</v>
      </c>
    </row>
    <row r="2597" spans="1:3">
      <c r="A2597" s="84">
        <v>34116141</v>
      </c>
      <c r="B2597" s="83" t="s">
        <v>11529</v>
      </c>
      <c r="C2597" s="41">
        <v>2097</v>
      </c>
    </row>
    <row r="2598" spans="1:3">
      <c r="A2598" s="79">
        <v>34116821</v>
      </c>
      <c r="B2598" s="78" t="s">
        <v>11530</v>
      </c>
      <c r="C2598" s="155">
        <v>1847</v>
      </c>
    </row>
    <row r="2599" spans="1:3">
      <c r="A2599" s="79">
        <v>34120001</v>
      </c>
      <c r="B2599" s="78" t="s">
        <v>11531</v>
      </c>
      <c r="C2599" s="155">
        <v>1613</v>
      </c>
    </row>
    <row r="2600" spans="1:3">
      <c r="A2600" s="79">
        <v>34120821</v>
      </c>
      <c r="B2600" s="78" t="s">
        <v>11532</v>
      </c>
      <c r="C2600" s="155">
        <v>2130</v>
      </c>
    </row>
    <row r="2601" spans="1:3">
      <c r="A2601" s="79">
        <v>34133001</v>
      </c>
      <c r="B2601" s="78" t="s">
        <v>11533</v>
      </c>
      <c r="C2601" s="155">
        <v>1613</v>
      </c>
    </row>
    <row r="2602" spans="1:3">
      <c r="A2602" s="79">
        <v>34133821</v>
      </c>
      <c r="B2602" s="78" t="s">
        <v>11534</v>
      </c>
      <c r="C2602" s="155">
        <v>2130</v>
      </c>
    </row>
    <row r="2603" spans="1:3">
      <c r="A2603" s="79">
        <v>34315001</v>
      </c>
      <c r="B2603" s="78" t="s">
        <v>11535</v>
      </c>
      <c r="C2603" s="155">
        <v>1362</v>
      </c>
    </row>
    <row r="2604" spans="1:3">
      <c r="A2604" s="79">
        <v>34315821</v>
      </c>
      <c r="B2604" s="78" t="s">
        <v>11536</v>
      </c>
      <c r="C2604" s="155">
        <v>1796</v>
      </c>
    </row>
    <row r="2605" spans="1:3">
      <c r="A2605" s="79">
        <v>34410001</v>
      </c>
      <c r="B2605" s="78" t="s">
        <v>11537</v>
      </c>
      <c r="C2605" s="155">
        <v>598</v>
      </c>
    </row>
    <row r="2606" spans="1:3">
      <c r="A2606" s="79">
        <v>34410821</v>
      </c>
      <c r="B2606" s="78" t="s">
        <v>11538</v>
      </c>
      <c r="C2606" s="155">
        <v>789</v>
      </c>
    </row>
    <row r="2607" spans="1:3">
      <c r="A2607" s="79">
        <v>34448001</v>
      </c>
      <c r="B2607" s="78" t="s">
        <v>11539</v>
      </c>
      <c r="C2607" s="155">
        <v>2999</v>
      </c>
    </row>
    <row r="2608" spans="1:3">
      <c r="A2608" s="79">
        <v>34448821</v>
      </c>
      <c r="B2608" s="78" t="s">
        <v>11540</v>
      </c>
      <c r="C2608" s="155">
        <v>3959</v>
      </c>
    </row>
    <row r="2609" spans="1:3">
      <c r="A2609" s="79">
        <v>34612001</v>
      </c>
      <c r="B2609" s="83" t="s">
        <v>2294</v>
      </c>
      <c r="C2609" s="155">
        <v>224</v>
      </c>
    </row>
    <row r="2610" spans="1:3">
      <c r="A2610" s="79">
        <v>34612821</v>
      </c>
      <c r="B2610" s="83" t="s">
        <v>2295</v>
      </c>
      <c r="C2610" s="155">
        <v>296</v>
      </c>
    </row>
    <row r="2611" spans="1:3">
      <c r="A2611" s="79">
        <v>34705001</v>
      </c>
      <c r="B2611" s="78" t="s">
        <v>2296</v>
      </c>
      <c r="C2611" s="155">
        <v>1425</v>
      </c>
    </row>
    <row r="2612" spans="1:3">
      <c r="A2612" s="79">
        <v>34705821</v>
      </c>
      <c r="B2612" s="78" t="s">
        <v>2297</v>
      </c>
      <c r="C2612" s="155">
        <v>1881</v>
      </c>
    </row>
    <row r="2613" spans="1:3">
      <c r="A2613" s="84">
        <v>34714001</v>
      </c>
      <c r="B2613" s="78" t="s">
        <v>2298</v>
      </c>
      <c r="C2613" s="155">
        <v>1443</v>
      </c>
    </row>
    <row r="2614" spans="1:3">
      <c r="A2614" s="84">
        <v>34714821</v>
      </c>
      <c r="B2614" s="78" t="s">
        <v>2299</v>
      </c>
      <c r="C2614" s="155">
        <v>1904</v>
      </c>
    </row>
    <row r="2615" spans="1:3">
      <c r="A2615" s="79">
        <v>34725001</v>
      </c>
      <c r="B2615" s="78" t="s">
        <v>2300</v>
      </c>
      <c r="C2615" s="155">
        <v>1624</v>
      </c>
    </row>
    <row r="2616" spans="1:3">
      <c r="A2616" s="84">
        <v>34725141</v>
      </c>
      <c r="B2616" s="83" t="s">
        <v>10469</v>
      </c>
      <c r="C2616" s="41">
        <v>2436</v>
      </c>
    </row>
    <row r="2617" spans="1:3">
      <c r="A2617" s="79">
        <v>34725821</v>
      </c>
      <c r="B2617" s="78" t="s">
        <v>2301</v>
      </c>
      <c r="C2617" s="155">
        <v>2142</v>
      </c>
    </row>
    <row r="2618" spans="1:3">
      <c r="A2618" s="84">
        <v>34725831</v>
      </c>
      <c r="B2618" s="78" t="s">
        <v>2302</v>
      </c>
      <c r="C2618" s="155">
        <v>2118</v>
      </c>
    </row>
    <row r="2619" spans="1:3">
      <c r="A2619" s="84">
        <v>34725831</v>
      </c>
      <c r="B2619" s="78" t="s">
        <v>2302</v>
      </c>
      <c r="C2619" s="155">
        <v>2118</v>
      </c>
    </row>
    <row r="2620" spans="1:3">
      <c r="A2620" s="84">
        <v>34808001</v>
      </c>
      <c r="B2620" s="78" t="s">
        <v>11541</v>
      </c>
      <c r="C2620" s="155">
        <v>685</v>
      </c>
    </row>
    <row r="2621" spans="1:3">
      <c r="A2621" s="84">
        <v>34808821</v>
      </c>
      <c r="B2621" s="78" t="s">
        <v>11542</v>
      </c>
      <c r="C2621" s="155">
        <v>906</v>
      </c>
    </row>
    <row r="2622" spans="1:3">
      <c r="A2622" s="84">
        <v>34813001</v>
      </c>
      <c r="B2622" s="19" t="s">
        <v>2303</v>
      </c>
      <c r="C2622" s="155">
        <v>1245</v>
      </c>
    </row>
    <row r="2623" spans="1:3">
      <c r="A2623" s="84">
        <v>34813801</v>
      </c>
      <c r="B2623" s="19" t="s">
        <v>2304</v>
      </c>
      <c r="C2623" s="155">
        <v>1643</v>
      </c>
    </row>
    <row r="2624" spans="1:3">
      <c r="A2624" s="84">
        <v>34822001</v>
      </c>
      <c r="B2624" s="78" t="s">
        <v>2305</v>
      </c>
      <c r="C2624" s="155">
        <v>1288</v>
      </c>
    </row>
    <row r="2625" spans="1:3">
      <c r="A2625" s="84">
        <v>34822251</v>
      </c>
      <c r="B2625" s="19" t="s">
        <v>2306</v>
      </c>
      <c r="C2625" s="155">
        <v>1701</v>
      </c>
    </row>
    <row r="2626" spans="1:3">
      <c r="A2626" s="84">
        <v>34822341</v>
      </c>
      <c r="B2626" s="19" t="s">
        <v>2307</v>
      </c>
      <c r="C2626" s="155">
        <v>1701</v>
      </c>
    </row>
    <row r="2627" spans="1:3">
      <c r="A2627" s="84">
        <v>34822801</v>
      </c>
      <c r="B2627" s="78" t="s">
        <v>2308</v>
      </c>
      <c r="C2627" s="155">
        <v>1701</v>
      </c>
    </row>
    <row r="2628" spans="1:3">
      <c r="A2628" s="84">
        <v>34822831</v>
      </c>
      <c r="B2628" s="19" t="s">
        <v>2309</v>
      </c>
      <c r="C2628" s="155">
        <v>1635</v>
      </c>
    </row>
    <row r="2629" spans="1:3">
      <c r="A2629" s="84">
        <v>34934001</v>
      </c>
      <c r="B2629" s="78" t="s">
        <v>2310</v>
      </c>
      <c r="C2629" s="155">
        <v>474</v>
      </c>
    </row>
    <row r="2630" spans="1:3">
      <c r="A2630" s="84">
        <v>34934821</v>
      </c>
      <c r="B2630" s="78" t="s">
        <v>2311</v>
      </c>
      <c r="C2630" s="155">
        <v>624</v>
      </c>
    </row>
    <row r="2631" spans="1:3">
      <c r="A2631" s="84">
        <v>34964001</v>
      </c>
      <c r="B2631" s="78" t="s">
        <v>2312</v>
      </c>
      <c r="C2631" s="155">
        <v>359</v>
      </c>
    </row>
    <row r="2632" spans="1:3">
      <c r="A2632" s="84">
        <v>34964821</v>
      </c>
      <c r="B2632" s="78" t="s">
        <v>2313</v>
      </c>
      <c r="C2632" s="155">
        <v>475</v>
      </c>
    </row>
    <row r="2633" spans="1:3">
      <c r="A2633" s="79">
        <v>35296001</v>
      </c>
      <c r="B2633" s="83" t="s">
        <v>2314</v>
      </c>
      <c r="C2633" s="155">
        <v>2450</v>
      </c>
    </row>
    <row r="2634" spans="1:3">
      <c r="A2634" s="85">
        <v>35296251</v>
      </c>
      <c r="B2634" s="19" t="s">
        <v>2315</v>
      </c>
      <c r="C2634" s="155">
        <v>3232</v>
      </c>
    </row>
    <row r="2635" spans="1:3">
      <c r="A2635" s="85">
        <v>35296341</v>
      </c>
      <c r="B2635" s="19" t="s">
        <v>2316</v>
      </c>
      <c r="C2635" s="155">
        <v>3232</v>
      </c>
    </row>
    <row r="2636" spans="1:3">
      <c r="A2636" s="79">
        <v>35296821</v>
      </c>
      <c r="B2636" s="83" t="s">
        <v>2317</v>
      </c>
      <c r="C2636" s="155">
        <v>3232</v>
      </c>
    </row>
    <row r="2637" spans="1:3">
      <c r="A2637" s="79">
        <v>35297001</v>
      </c>
      <c r="B2637" s="83" t="s">
        <v>2318</v>
      </c>
      <c r="C2637" s="155">
        <v>2142</v>
      </c>
    </row>
    <row r="2638" spans="1:3">
      <c r="A2638" s="85">
        <v>35297251</v>
      </c>
      <c r="B2638" s="19" t="s">
        <v>2319</v>
      </c>
      <c r="C2638" s="155">
        <v>2828</v>
      </c>
    </row>
    <row r="2639" spans="1:3">
      <c r="A2639" s="85">
        <v>35297341</v>
      </c>
      <c r="B2639" s="19" t="s">
        <v>2320</v>
      </c>
      <c r="C2639" s="155">
        <v>2828</v>
      </c>
    </row>
    <row r="2640" spans="1:3">
      <c r="A2640" s="79">
        <v>35297821</v>
      </c>
      <c r="B2640" s="83" t="s">
        <v>2321</v>
      </c>
      <c r="C2640" s="155">
        <v>2828</v>
      </c>
    </row>
    <row r="2641" spans="1:3">
      <c r="A2641" s="79">
        <v>35298001</v>
      </c>
      <c r="B2641" s="83" t="s">
        <v>2322</v>
      </c>
      <c r="C2641" s="155">
        <v>2142</v>
      </c>
    </row>
    <row r="2642" spans="1:3">
      <c r="A2642" s="85">
        <v>35298251</v>
      </c>
      <c r="B2642" s="19" t="s">
        <v>2323</v>
      </c>
      <c r="C2642" s="155">
        <v>2828</v>
      </c>
    </row>
    <row r="2643" spans="1:3">
      <c r="A2643" s="85">
        <v>35298341</v>
      </c>
      <c r="B2643" s="19" t="s">
        <v>2324</v>
      </c>
      <c r="C2643" s="155">
        <v>2828</v>
      </c>
    </row>
    <row r="2644" spans="1:3">
      <c r="A2644" s="79">
        <v>35298821</v>
      </c>
      <c r="B2644" s="83" t="s">
        <v>2325</v>
      </c>
      <c r="C2644" s="155">
        <v>2828</v>
      </c>
    </row>
    <row r="2645" spans="1:3">
      <c r="A2645" s="79">
        <v>35310001</v>
      </c>
      <c r="B2645" s="83" t="s">
        <v>2326</v>
      </c>
      <c r="C2645" s="155">
        <v>2450</v>
      </c>
    </row>
    <row r="2646" spans="1:3">
      <c r="A2646" s="85">
        <v>35310251</v>
      </c>
      <c r="B2646" s="19" t="s">
        <v>2327</v>
      </c>
      <c r="C2646" s="155">
        <v>3232</v>
      </c>
    </row>
    <row r="2647" spans="1:3">
      <c r="A2647" s="85">
        <v>35310331</v>
      </c>
      <c r="B2647" s="19" t="s">
        <v>2328</v>
      </c>
      <c r="C2647" s="155">
        <v>3107</v>
      </c>
    </row>
    <row r="2648" spans="1:3">
      <c r="A2648" s="85">
        <v>35310341</v>
      </c>
      <c r="B2648" s="19" t="s">
        <v>2329</v>
      </c>
      <c r="C2648" s="155">
        <v>3232</v>
      </c>
    </row>
    <row r="2649" spans="1:3">
      <c r="A2649" s="79">
        <v>35310821</v>
      </c>
      <c r="B2649" s="83" t="s">
        <v>2330</v>
      </c>
      <c r="C2649" s="155">
        <v>3232</v>
      </c>
    </row>
    <row r="2650" spans="1:3">
      <c r="A2650" s="85">
        <v>35310991</v>
      </c>
      <c r="B2650" s="19" t="s">
        <v>2331</v>
      </c>
      <c r="C2650" s="155">
        <v>3107</v>
      </c>
    </row>
    <row r="2651" spans="1:3">
      <c r="A2651" s="79">
        <v>35311001</v>
      </c>
      <c r="B2651" s="83" t="s">
        <v>2332</v>
      </c>
      <c r="C2651" s="155">
        <v>2450</v>
      </c>
    </row>
    <row r="2652" spans="1:3">
      <c r="A2652" s="84">
        <v>35311141</v>
      </c>
      <c r="B2652" s="83" t="s">
        <v>10460</v>
      </c>
      <c r="C2652" s="41">
        <v>3675</v>
      </c>
    </row>
    <row r="2653" spans="1:3">
      <c r="A2653" s="85">
        <v>35311251</v>
      </c>
      <c r="B2653" s="19" t="s">
        <v>2333</v>
      </c>
      <c r="C2653" s="155">
        <v>3232</v>
      </c>
    </row>
    <row r="2654" spans="1:3">
      <c r="A2654" s="85">
        <v>35311331</v>
      </c>
      <c r="B2654" s="19" t="s">
        <v>2334</v>
      </c>
      <c r="C2654" s="155">
        <v>3107</v>
      </c>
    </row>
    <row r="2655" spans="1:3">
      <c r="A2655" s="85">
        <v>35311341</v>
      </c>
      <c r="B2655" s="19" t="s">
        <v>2335</v>
      </c>
      <c r="C2655" s="155">
        <v>3232</v>
      </c>
    </row>
    <row r="2656" spans="1:3">
      <c r="A2656" s="79">
        <v>35311821</v>
      </c>
      <c r="B2656" s="83" t="s">
        <v>2336</v>
      </c>
      <c r="C2656" s="155">
        <v>3232</v>
      </c>
    </row>
    <row r="2657" spans="1:3">
      <c r="A2657" s="85">
        <v>35311991</v>
      </c>
      <c r="B2657" s="19" t="s">
        <v>2337</v>
      </c>
      <c r="C2657" s="155">
        <v>3107</v>
      </c>
    </row>
    <row r="2658" spans="1:3">
      <c r="A2658" s="79">
        <v>35312001</v>
      </c>
      <c r="B2658" s="83" t="s">
        <v>2338</v>
      </c>
      <c r="C2658" s="155">
        <v>2142</v>
      </c>
    </row>
    <row r="2659" spans="1:3">
      <c r="A2659" s="85">
        <v>35312251</v>
      </c>
      <c r="B2659" s="19" t="s">
        <v>2339</v>
      </c>
      <c r="C2659" s="155">
        <v>2828</v>
      </c>
    </row>
    <row r="2660" spans="1:3">
      <c r="A2660" s="85">
        <v>35312331</v>
      </c>
      <c r="B2660" s="19" t="s">
        <v>2340</v>
      </c>
      <c r="C2660" s="155">
        <v>2721</v>
      </c>
    </row>
    <row r="2661" spans="1:3">
      <c r="A2661" s="85">
        <v>35312341</v>
      </c>
      <c r="B2661" s="19" t="s">
        <v>2341</v>
      </c>
      <c r="C2661" s="155">
        <v>2828</v>
      </c>
    </row>
    <row r="2662" spans="1:3">
      <c r="A2662" s="79">
        <v>35312821</v>
      </c>
      <c r="B2662" s="83" t="s">
        <v>2342</v>
      </c>
      <c r="C2662" s="155">
        <v>2828</v>
      </c>
    </row>
    <row r="2663" spans="1:3">
      <c r="A2663" s="85">
        <v>35312991</v>
      </c>
      <c r="B2663" s="19" t="s">
        <v>2343</v>
      </c>
      <c r="C2663" s="155">
        <v>2721</v>
      </c>
    </row>
    <row r="2664" spans="1:3">
      <c r="A2664" s="79">
        <v>35313001</v>
      </c>
      <c r="B2664" s="83" t="s">
        <v>2344</v>
      </c>
      <c r="C2664" s="155">
        <v>2142</v>
      </c>
    </row>
    <row r="2665" spans="1:3">
      <c r="A2665" s="85">
        <v>35313251</v>
      </c>
      <c r="B2665" s="19" t="s">
        <v>2345</v>
      </c>
      <c r="C2665" s="155">
        <v>2828</v>
      </c>
    </row>
    <row r="2666" spans="1:3">
      <c r="A2666" s="85">
        <v>35313331</v>
      </c>
      <c r="B2666" s="19" t="s">
        <v>2346</v>
      </c>
      <c r="C2666" s="155">
        <v>2721</v>
      </c>
    </row>
    <row r="2667" spans="1:3">
      <c r="A2667" s="85">
        <v>35313341</v>
      </c>
      <c r="B2667" s="19" t="s">
        <v>2347</v>
      </c>
      <c r="C2667" s="155">
        <v>2828</v>
      </c>
    </row>
    <row r="2668" spans="1:3">
      <c r="A2668" s="79">
        <v>35313821</v>
      </c>
      <c r="B2668" s="83" t="s">
        <v>2348</v>
      </c>
      <c r="C2668" s="155">
        <v>2828</v>
      </c>
    </row>
    <row r="2669" spans="1:3">
      <c r="A2669" s="85">
        <v>35313991</v>
      </c>
      <c r="B2669" s="19" t="s">
        <v>2349</v>
      </c>
      <c r="C2669" s="155">
        <v>2721</v>
      </c>
    </row>
    <row r="2670" spans="1:3">
      <c r="A2670" s="79">
        <v>35315001</v>
      </c>
      <c r="B2670" s="83" t="s">
        <v>2350</v>
      </c>
      <c r="C2670" s="155">
        <v>2142</v>
      </c>
    </row>
    <row r="2671" spans="1:3">
      <c r="A2671" s="85">
        <v>35315251</v>
      </c>
      <c r="B2671" s="19" t="s">
        <v>2351</v>
      </c>
      <c r="C2671" s="155">
        <v>2828</v>
      </c>
    </row>
    <row r="2672" spans="1:3">
      <c r="A2672" s="85">
        <v>35315331</v>
      </c>
      <c r="B2672" s="19" t="s">
        <v>2352</v>
      </c>
      <c r="C2672" s="155">
        <v>2721</v>
      </c>
    </row>
    <row r="2673" spans="1:3">
      <c r="A2673" s="85">
        <v>35315341</v>
      </c>
      <c r="B2673" s="19" t="s">
        <v>2353</v>
      </c>
      <c r="C2673" s="155">
        <v>2828</v>
      </c>
    </row>
    <row r="2674" spans="1:3">
      <c r="A2674" s="79">
        <v>35315821</v>
      </c>
      <c r="B2674" s="83" t="s">
        <v>2354</v>
      </c>
      <c r="C2674" s="155">
        <v>2828</v>
      </c>
    </row>
    <row r="2675" spans="1:3">
      <c r="A2675" s="85">
        <v>35315991</v>
      </c>
      <c r="B2675" s="19" t="s">
        <v>2355</v>
      </c>
      <c r="C2675" s="155">
        <v>2721</v>
      </c>
    </row>
    <row r="2676" spans="1:3">
      <c r="A2676" s="79">
        <v>35319001</v>
      </c>
      <c r="B2676" s="83" t="s">
        <v>2356</v>
      </c>
      <c r="C2676" s="155">
        <v>2142</v>
      </c>
    </row>
    <row r="2677" spans="1:3">
      <c r="A2677" s="85">
        <v>35319251</v>
      </c>
      <c r="B2677" s="19" t="s">
        <v>2357</v>
      </c>
      <c r="C2677" s="155">
        <v>2828</v>
      </c>
    </row>
    <row r="2678" spans="1:3">
      <c r="A2678" s="85">
        <v>35319331</v>
      </c>
      <c r="B2678" s="19" t="s">
        <v>2358</v>
      </c>
      <c r="C2678" s="155">
        <v>2721</v>
      </c>
    </row>
    <row r="2679" spans="1:3">
      <c r="A2679" s="85">
        <v>35319341</v>
      </c>
      <c r="B2679" s="19" t="s">
        <v>2359</v>
      </c>
      <c r="C2679" s="155">
        <v>2828</v>
      </c>
    </row>
    <row r="2680" spans="1:3">
      <c r="A2680" s="79">
        <v>35319821</v>
      </c>
      <c r="B2680" s="83" t="s">
        <v>2360</v>
      </c>
      <c r="C2680" s="155">
        <v>2828</v>
      </c>
    </row>
    <row r="2681" spans="1:3">
      <c r="A2681" s="85">
        <v>35319991</v>
      </c>
      <c r="B2681" s="19" t="s">
        <v>2361</v>
      </c>
      <c r="C2681" s="155">
        <v>2721</v>
      </c>
    </row>
    <row r="2682" spans="1:3">
      <c r="A2682" s="84">
        <v>35358181</v>
      </c>
      <c r="B2682" s="78" t="s">
        <v>2362</v>
      </c>
      <c r="C2682" s="155">
        <v>992</v>
      </c>
    </row>
    <row r="2683" spans="1:3">
      <c r="A2683" s="79">
        <v>35361181</v>
      </c>
      <c r="B2683" s="83" t="s">
        <v>2363</v>
      </c>
      <c r="C2683" s="155">
        <v>946</v>
      </c>
    </row>
    <row r="2684" spans="1:3">
      <c r="A2684" s="79">
        <v>35363181</v>
      </c>
      <c r="B2684" s="83" t="s">
        <v>2364</v>
      </c>
      <c r="C2684" s="155">
        <v>624</v>
      </c>
    </row>
    <row r="2685" spans="1:3">
      <c r="A2685" s="79">
        <v>35364001</v>
      </c>
      <c r="B2685" s="83" t="s">
        <v>2365</v>
      </c>
      <c r="C2685" s="155">
        <v>2450</v>
      </c>
    </row>
    <row r="2686" spans="1:3">
      <c r="A2686" s="85">
        <v>35364251</v>
      </c>
      <c r="B2686" s="19" t="s">
        <v>2366</v>
      </c>
      <c r="C2686" s="155">
        <v>3232</v>
      </c>
    </row>
    <row r="2687" spans="1:3">
      <c r="A2687" s="85">
        <v>35364341</v>
      </c>
      <c r="B2687" s="19" t="s">
        <v>2367</v>
      </c>
      <c r="C2687" s="155">
        <v>3232</v>
      </c>
    </row>
    <row r="2688" spans="1:3">
      <c r="A2688" s="79">
        <v>35364821</v>
      </c>
      <c r="B2688" s="83" t="s">
        <v>2368</v>
      </c>
      <c r="C2688" s="155">
        <v>3232</v>
      </c>
    </row>
    <row r="2689" spans="1:3">
      <c r="A2689" s="79">
        <v>35365001</v>
      </c>
      <c r="B2689" s="83" t="s">
        <v>2369</v>
      </c>
      <c r="C2689" s="155">
        <v>2142</v>
      </c>
    </row>
    <row r="2690" spans="1:3">
      <c r="A2690" s="85">
        <v>35365251</v>
      </c>
      <c r="B2690" s="19" t="s">
        <v>2370</v>
      </c>
      <c r="C2690" s="155">
        <v>2828</v>
      </c>
    </row>
    <row r="2691" spans="1:3">
      <c r="A2691" s="85">
        <v>35365341</v>
      </c>
      <c r="B2691" s="19" t="s">
        <v>2371</v>
      </c>
      <c r="C2691" s="155">
        <v>2828</v>
      </c>
    </row>
    <row r="2692" spans="1:3">
      <c r="A2692" s="79">
        <v>35365821</v>
      </c>
      <c r="B2692" s="83" t="s">
        <v>2372</v>
      </c>
      <c r="C2692" s="155">
        <v>2828</v>
      </c>
    </row>
    <row r="2693" spans="1:3">
      <c r="A2693" s="79">
        <v>35366001</v>
      </c>
      <c r="B2693" s="83" t="s">
        <v>2373</v>
      </c>
      <c r="C2693" s="155">
        <v>2142</v>
      </c>
    </row>
    <row r="2694" spans="1:3">
      <c r="A2694" s="85">
        <v>35366251</v>
      </c>
      <c r="B2694" s="19" t="s">
        <v>2374</v>
      </c>
      <c r="C2694" s="155">
        <v>2828</v>
      </c>
    </row>
    <row r="2695" spans="1:3">
      <c r="A2695" s="85">
        <v>35366341</v>
      </c>
      <c r="B2695" s="19" t="s">
        <v>2375</v>
      </c>
      <c r="C2695" s="155">
        <v>2828</v>
      </c>
    </row>
    <row r="2696" spans="1:3">
      <c r="A2696" s="79">
        <v>35366821</v>
      </c>
      <c r="B2696" s="83" t="s">
        <v>2376</v>
      </c>
      <c r="C2696" s="155">
        <v>2828</v>
      </c>
    </row>
    <row r="2697" spans="1:3">
      <c r="A2697" s="85">
        <v>35367001</v>
      </c>
      <c r="B2697" s="19" t="s">
        <v>2377</v>
      </c>
      <c r="C2697" s="155">
        <v>992</v>
      </c>
    </row>
    <row r="2698" spans="1:3">
      <c r="A2698" s="85">
        <v>35367251</v>
      </c>
      <c r="B2698" s="19" t="s">
        <v>2378</v>
      </c>
      <c r="C2698" s="155">
        <v>1310</v>
      </c>
    </row>
    <row r="2699" spans="1:3">
      <c r="A2699" s="85">
        <v>35367341</v>
      </c>
      <c r="B2699" s="19" t="s">
        <v>2379</v>
      </c>
      <c r="C2699" s="155">
        <v>1310</v>
      </c>
    </row>
    <row r="2700" spans="1:3">
      <c r="A2700" s="85">
        <v>35367671</v>
      </c>
      <c r="B2700" s="19" t="s">
        <v>2380</v>
      </c>
      <c r="C2700" s="155">
        <v>1310</v>
      </c>
    </row>
    <row r="2701" spans="1:3">
      <c r="A2701" s="85">
        <v>35367821</v>
      </c>
      <c r="B2701" s="19" t="s">
        <v>2381</v>
      </c>
      <c r="C2701" s="155">
        <v>1310</v>
      </c>
    </row>
    <row r="2702" spans="1:3">
      <c r="A2702" s="85">
        <v>35368001</v>
      </c>
      <c r="B2702" s="19" t="s">
        <v>2382</v>
      </c>
      <c r="C2702" s="155">
        <v>992</v>
      </c>
    </row>
    <row r="2703" spans="1:3">
      <c r="A2703" s="85">
        <v>35368251</v>
      </c>
      <c r="B2703" s="19" t="s">
        <v>2383</v>
      </c>
      <c r="C2703" s="155">
        <v>1310</v>
      </c>
    </row>
    <row r="2704" spans="1:3">
      <c r="A2704" s="85">
        <v>35368341</v>
      </c>
      <c r="B2704" s="19" t="s">
        <v>2384</v>
      </c>
      <c r="C2704" s="155">
        <v>1310</v>
      </c>
    </row>
    <row r="2705" spans="1:3">
      <c r="A2705" s="85">
        <v>35368671</v>
      </c>
      <c r="B2705" s="19" t="s">
        <v>2385</v>
      </c>
      <c r="C2705" s="155">
        <v>1310</v>
      </c>
    </row>
    <row r="2706" spans="1:3">
      <c r="A2706" s="85">
        <v>35368821</v>
      </c>
      <c r="B2706" s="19" t="s">
        <v>2386</v>
      </c>
      <c r="C2706" s="155">
        <v>1310</v>
      </c>
    </row>
    <row r="2707" spans="1:3">
      <c r="A2707" s="85">
        <v>35369001</v>
      </c>
      <c r="B2707" s="19" t="s">
        <v>2387</v>
      </c>
      <c r="C2707" s="155">
        <v>992</v>
      </c>
    </row>
    <row r="2708" spans="1:3">
      <c r="A2708" s="85">
        <v>35369251</v>
      </c>
      <c r="B2708" s="19" t="s">
        <v>2388</v>
      </c>
      <c r="C2708" s="155">
        <v>1310</v>
      </c>
    </row>
    <row r="2709" spans="1:3">
      <c r="A2709" s="85">
        <v>35369341</v>
      </c>
      <c r="B2709" s="19" t="s">
        <v>2389</v>
      </c>
      <c r="C2709" s="155">
        <v>1310</v>
      </c>
    </row>
    <row r="2710" spans="1:3">
      <c r="A2710" s="85">
        <v>35369671</v>
      </c>
      <c r="B2710" s="19" t="s">
        <v>2390</v>
      </c>
      <c r="C2710" s="155">
        <v>1310</v>
      </c>
    </row>
    <row r="2711" spans="1:3">
      <c r="A2711" s="85">
        <v>35369821</v>
      </c>
      <c r="B2711" s="19" t="s">
        <v>2391</v>
      </c>
      <c r="C2711" s="155">
        <v>1310</v>
      </c>
    </row>
    <row r="2712" spans="1:3">
      <c r="A2712" s="85">
        <v>35370001</v>
      </c>
      <c r="B2712" s="19" t="s">
        <v>2392</v>
      </c>
      <c r="C2712" s="155">
        <v>1056</v>
      </c>
    </row>
    <row r="2713" spans="1:3">
      <c r="A2713" s="85">
        <v>35370251</v>
      </c>
      <c r="B2713" s="19" t="s">
        <v>2393</v>
      </c>
      <c r="C2713" s="155">
        <v>1392</v>
      </c>
    </row>
    <row r="2714" spans="1:3">
      <c r="A2714" s="85">
        <v>35370331</v>
      </c>
      <c r="B2714" s="19" t="s">
        <v>2394</v>
      </c>
      <c r="C2714" s="155">
        <v>1340</v>
      </c>
    </row>
    <row r="2715" spans="1:3">
      <c r="A2715" s="85">
        <v>35370341</v>
      </c>
      <c r="B2715" s="19" t="s">
        <v>2395</v>
      </c>
      <c r="C2715" s="155">
        <v>1392</v>
      </c>
    </row>
    <row r="2716" spans="1:3">
      <c r="A2716" s="85">
        <v>35370671</v>
      </c>
      <c r="B2716" s="19" t="s">
        <v>2396</v>
      </c>
      <c r="C2716" s="155">
        <v>1392</v>
      </c>
    </row>
    <row r="2717" spans="1:3">
      <c r="A2717" s="85">
        <v>35370821</v>
      </c>
      <c r="B2717" s="19" t="s">
        <v>2397</v>
      </c>
      <c r="C2717" s="155">
        <v>1392</v>
      </c>
    </row>
    <row r="2718" spans="1:3">
      <c r="A2718" s="85">
        <v>35370991</v>
      </c>
      <c r="B2718" s="19" t="s">
        <v>2398</v>
      </c>
      <c r="C2718" s="155">
        <v>1340</v>
      </c>
    </row>
    <row r="2719" spans="1:3">
      <c r="A2719" s="85">
        <v>35371001</v>
      </c>
      <c r="B2719" s="19" t="s">
        <v>2399</v>
      </c>
      <c r="C2719" s="155">
        <v>1056</v>
      </c>
    </row>
    <row r="2720" spans="1:3">
      <c r="A2720" s="85">
        <v>35371251</v>
      </c>
      <c r="B2720" s="19" t="s">
        <v>2400</v>
      </c>
      <c r="C2720" s="155">
        <v>1392</v>
      </c>
    </row>
    <row r="2721" spans="1:3">
      <c r="A2721" s="85">
        <v>35371331</v>
      </c>
      <c r="B2721" s="19" t="s">
        <v>2401</v>
      </c>
      <c r="C2721" s="155">
        <v>1340</v>
      </c>
    </row>
    <row r="2722" spans="1:3">
      <c r="A2722" s="85">
        <v>35371341</v>
      </c>
      <c r="B2722" s="19" t="s">
        <v>2402</v>
      </c>
      <c r="C2722" s="155">
        <v>1392</v>
      </c>
    </row>
    <row r="2723" spans="1:3">
      <c r="A2723" s="85">
        <v>35371671</v>
      </c>
      <c r="B2723" s="19" t="s">
        <v>2403</v>
      </c>
      <c r="C2723" s="155">
        <v>1392</v>
      </c>
    </row>
    <row r="2724" spans="1:3">
      <c r="A2724" s="85">
        <v>35371821</v>
      </c>
      <c r="B2724" s="19" t="s">
        <v>2404</v>
      </c>
      <c r="C2724" s="155">
        <v>1392</v>
      </c>
    </row>
    <row r="2725" spans="1:3">
      <c r="A2725" s="85">
        <v>35371991</v>
      </c>
      <c r="B2725" s="19" t="s">
        <v>2405</v>
      </c>
      <c r="C2725" s="155">
        <v>1340</v>
      </c>
    </row>
    <row r="2726" spans="1:3">
      <c r="A2726" s="85">
        <v>35372001</v>
      </c>
      <c r="B2726" s="19" t="s">
        <v>2406</v>
      </c>
      <c r="C2726" s="155">
        <v>1056</v>
      </c>
    </row>
    <row r="2727" spans="1:3">
      <c r="A2727" s="85">
        <v>35372251</v>
      </c>
      <c r="B2727" s="19" t="s">
        <v>2407</v>
      </c>
      <c r="C2727" s="155">
        <v>1392</v>
      </c>
    </row>
    <row r="2728" spans="1:3">
      <c r="A2728" s="85">
        <v>35372331</v>
      </c>
      <c r="B2728" s="19" t="s">
        <v>2408</v>
      </c>
      <c r="C2728" s="155">
        <v>1340</v>
      </c>
    </row>
    <row r="2729" spans="1:3">
      <c r="A2729" s="85">
        <v>35372341</v>
      </c>
      <c r="B2729" s="19" t="s">
        <v>2409</v>
      </c>
      <c r="C2729" s="155">
        <v>1392</v>
      </c>
    </row>
    <row r="2730" spans="1:3">
      <c r="A2730" s="85">
        <v>35372671</v>
      </c>
      <c r="B2730" s="19" t="s">
        <v>2410</v>
      </c>
      <c r="C2730" s="155">
        <v>1392</v>
      </c>
    </row>
    <row r="2731" spans="1:3">
      <c r="A2731" s="85">
        <v>35372821</v>
      </c>
      <c r="B2731" s="19" t="s">
        <v>2411</v>
      </c>
      <c r="C2731" s="155">
        <v>1392</v>
      </c>
    </row>
    <row r="2732" spans="1:3">
      <c r="A2732" s="85">
        <v>35372991</v>
      </c>
      <c r="B2732" s="19" t="s">
        <v>2412</v>
      </c>
      <c r="C2732" s="155">
        <v>1340</v>
      </c>
    </row>
    <row r="2733" spans="1:3">
      <c r="A2733" s="85">
        <v>35384001</v>
      </c>
      <c r="B2733" s="19" t="s">
        <v>2413</v>
      </c>
      <c r="C2733" s="155">
        <v>1056</v>
      </c>
    </row>
    <row r="2734" spans="1:3">
      <c r="A2734" s="85">
        <v>35384251</v>
      </c>
      <c r="B2734" s="19" t="s">
        <v>2414</v>
      </c>
      <c r="C2734" s="155">
        <v>1392</v>
      </c>
    </row>
    <row r="2735" spans="1:3">
      <c r="A2735" s="85">
        <v>35384341</v>
      </c>
      <c r="B2735" s="19" t="s">
        <v>2415</v>
      </c>
      <c r="C2735" s="155">
        <v>1392</v>
      </c>
    </row>
    <row r="2736" spans="1:3">
      <c r="A2736" s="85">
        <v>35384671</v>
      </c>
      <c r="B2736" s="19" t="s">
        <v>2416</v>
      </c>
      <c r="C2736" s="155">
        <v>1392</v>
      </c>
    </row>
    <row r="2737" spans="1:3">
      <c r="A2737" s="85">
        <v>35384821</v>
      </c>
      <c r="B2737" s="19" t="s">
        <v>2417</v>
      </c>
      <c r="C2737" s="155">
        <v>1392</v>
      </c>
    </row>
    <row r="2738" spans="1:3">
      <c r="A2738" s="85">
        <v>35385001</v>
      </c>
      <c r="B2738" s="19" t="s">
        <v>2418</v>
      </c>
      <c r="C2738" s="155">
        <v>1056</v>
      </c>
    </row>
    <row r="2739" spans="1:3">
      <c r="A2739" s="85">
        <v>35385251</v>
      </c>
      <c r="B2739" s="19" t="s">
        <v>2419</v>
      </c>
      <c r="C2739" s="155">
        <v>1392</v>
      </c>
    </row>
    <row r="2740" spans="1:3">
      <c r="A2740" s="85">
        <v>35385341</v>
      </c>
      <c r="B2740" s="19" t="s">
        <v>2420</v>
      </c>
      <c r="C2740" s="155">
        <v>1392</v>
      </c>
    </row>
    <row r="2741" spans="1:3">
      <c r="A2741" s="85">
        <v>35385671</v>
      </c>
      <c r="B2741" s="19" t="s">
        <v>2421</v>
      </c>
      <c r="C2741" s="155">
        <v>1392</v>
      </c>
    </row>
    <row r="2742" spans="1:3">
      <c r="A2742" s="85">
        <v>35385821</v>
      </c>
      <c r="B2742" s="19" t="s">
        <v>2422</v>
      </c>
      <c r="C2742" s="155">
        <v>1392</v>
      </c>
    </row>
    <row r="2743" spans="1:3">
      <c r="A2743" s="85">
        <v>35386001</v>
      </c>
      <c r="B2743" s="19" t="s">
        <v>2423</v>
      </c>
      <c r="C2743" s="155">
        <v>1056</v>
      </c>
    </row>
    <row r="2744" spans="1:3">
      <c r="A2744" s="85">
        <v>35386251</v>
      </c>
      <c r="B2744" s="19" t="s">
        <v>2424</v>
      </c>
      <c r="C2744" s="155">
        <v>1392</v>
      </c>
    </row>
    <row r="2745" spans="1:3">
      <c r="A2745" s="85">
        <v>35386341</v>
      </c>
      <c r="B2745" s="19" t="s">
        <v>2425</v>
      </c>
      <c r="C2745" s="155">
        <v>1392</v>
      </c>
    </row>
    <row r="2746" spans="1:3">
      <c r="A2746" s="85">
        <v>35386671</v>
      </c>
      <c r="B2746" s="19" t="s">
        <v>2426</v>
      </c>
      <c r="C2746" s="155">
        <v>1392</v>
      </c>
    </row>
    <row r="2747" spans="1:3">
      <c r="A2747" s="85">
        <v>35386821</v>
      </c>
      <c r="B2747" s="19" t="s">
        <v>2427</v>
      </c>
      <c r="C2747" s="155">
        <v>1392</v>
      </c>
    </row>
    <row r="2748" spans="1:3">
      <c r="A2748" s="84">
        <v>35390181</v>
      </c>
      <c r="B2748" s="78" t="s">
        <v>2428</v>
      </c>
      <c r="C2748" s="155">
        <v>415</v>
      </c>
    </row>
    <row r="2749" spans="1:3">
      <c r="A2749" s="79">
        <v>36100001</v>
      </c>
      <c r="B2749" s="78" t="s">
        <v>2429</v>
      </c>
      <c r="C2749" s="155">
        <v>1313</v>
      </c>
    </row>
    <row r="2750" spans="1:3">
      <c r="A2750" s="85">
        <v>36100671</v>
      </c>
      <c r="B2750" s="19" t="s">
        <v>2430</v>
      </c>
      <c r="C2750" s="155">
        <v>1733</v>
      </c>
    </row>
    <row r="2751" spans="1:3">
      <c r="A2751" s="79">
        <v>36103001</v>
      </c>
      <c r="B2751" s="78" t="s">
        <v>2431</v>
      </c>
      <c r="C2751" s="155">
        <v>1653</v>
      </c>
    </row>
    <row r="2752" spans="1:3">
      <c r="A2752" s="79">
        <v>36104001</v>
      </c>
      <c r="B2752" s="78" t="s">
        <v>2432</v>
      </c>
      <c r="C2752" s="155">
        <v>1900</v>
      </c>
    </row>
    <row r="2753" spans="1:3">
      <c r="A2753" s="85">
        <v>36104671</v>
      </c>
      <c r="B2753" s="19" t="s">
        <v>2433</v>
      </c>
      <c r="C2753" s="155">
        <v>2507</v>
      </c>
    </row>
    <row r="2754" spans="1:3">
      <c r="A2754" s="79">
        <v>36106001</v>
      </c>
      <c r="B2754" s="78" t="s">
        <v>2434</v>
      </c>
      <c r="C2754" s="155">
        <v>1678</v>
      </c>
    </row>
    <row r="2755" spans="1:3">
      <c r="A2755" s="84">
        <v>36106341</v>
      </c>
      <c r="B2755" t="s">
        <v>10482</v>
      </c>
      <c r="C2755" s="41">
        <v>2517</v>
      </c>
    </row>
    <row r="2756" spans="1:3">
      <c r="A2756" s="85">
        <v>36106671</v>
      </c>
      <c r="B2756" s="19" t="s">
        <v>2435</v>
      </c>
      <c r="C2756" s="155">
        <v>2215</v>
      </c>
    </row>
    <row r="2757" spans="1:3">
      <c r="A2757" s="79">
        <v>36107001</v>
      </c>
      <c r="B2757" s="78" t="s">
        <v>2436</v>
      </c>
      <c r="C2757" s="155">
        <v>1535</v>
      </c>
    </row>
    <row r="2758" spans="1:3">
      <c r="A2758" s="84">
        <v>36107341</v>
      </c>
      <c r="B2758" t="s">
        <v>10478</v>
      </c>
      <c r="C2758" s="41">
        <v>2303</v>
      </c>
    </row>
    <row r="2759" spans="1:3">
      <c r="A2759" s="85">
        <v>36107671</v>
      </c>
      <c r="B2759" s="19" t="s">
        <v>2437</v>
      </c>
      <c r="C2759" s="155">
        <v>2026</v>
      </c>
    </row>
    <row r="2760" spans="1:3">
      <c r="A2760" s="84">
        <v>36107821</v>
      </c>
      <c r="B2760" s="78" t="s">
        <v>2438</v>
      </c>
      <c r="C2760" s="155">
        <v>1855</v>
      </c>
    </row>
    <row r="2761" spans="1:3">
      <c r="A2761" s="84">
        <v>36107821</v>
      </c>
      <c r="B2761" s="78" t="s">
        <v>2438</v>
      </c>
      <c r="C2761" s="155">
        <v>1855</v>
      </c>
    </row>
    <row r="2762" spans="1:3">
      <c r="A2762" s="79">
        <v>36108001</v>
      </c>
      <c r="B2762" s="78" t="s">
        <v>2439</v>
      </c>
      <c r="C2762" s="155">
        <v>1919</v>
      </c>
    </row>
    <row r="2763" spans="1:3">
      <c r="A2763" s="85">
        <v>36108671</v>
      </c>
      <c r="B2763" s="19" t="s">
        <v>2440</v>
      </c>
      <c r="C2763" s="155">
        <v>2533</v>
      </c>
    </row>
    <row r="2764" spans="1:3">
      <c r="A2764" s="79">
        <v>36110001</v>
      </c>
      <c r="B2764" s="78" t="s">
        <v>11543</v>
      </c>
      <c r="C2764" s="155">
        <v>1220</v>
      </c>
    </row>
    <row r="2765" spans="1:3">
      <c r="A2765" s="85">
        <v>36110671</v>
      </c>
      <c r="B2765" s="19" t="s">
        <v>11544</v>
      </c>
      <c r="C2765" s="155">
        <v>1612</v>
      </c>
    </row>
    <row r="2766" spans="1:3">
      <c r="A2766" s="79">
        <v>36111001</v>
      </c>
      <c r="B2766" s="78" t="s">
        <v>11545</v>
      </c>
      <c r="C2766" s="155">
        <v>1216</v>
      </c>
    </row>
    <row r="2767" spans="1:3">
      <c r="A2767" s="85">
        <v>36111671</v>
      </c>
      <c r="B2767" s="19" t="s">
        <v>11546</v>
      </c>
      <c r="C2767" s="155">
        <v>1604</v>
      </c>
    </row>
    <row r="2768" spans="1:3">
      <c r="A2768" s="79">
        <v>36113001</v>
      </c>
      <c r="B2768" s="78" t="s">
        <v>11547</v>
      </c>
      <c r="C2768" s="155">
        <v>1841</v>
      </c>
    </row>
    <row r="2769" spans="1:3">
      <c r="A2769" s="85">
        <v>36113671</v>
      </c>
      <c r="B2769" s="19" t="s">
        <v>11548</v>
      </c>
      <c r="C2769" s="155">
        <v>2431</v>
      </c>
    </row>
    <row r="2770" spans="1:3">
      <c r="A2770" s="79">
        <v>36114001</v>
      </c>
      <c r="B2770" s="78" t="s">
        <v>2441</v>
      </c>
      <c r="C2770" s="155">
        <v>1979</v>
      </c>
    </row>
    <row r="2771" spans="1:3">
      <c r="A2771" s="84">
        <v>36114341</v>
      </c>
      <c r="B2771" t="s">
        <v>10461</v>
      </c>
      <c r="C2771" s="41">
        <v>2969</v>
      </c>
    </row>
    <row r="2772" spans="1:3">
      <c r="A2772" s="79">
        <v>36115001</v>
      </c>
      <c r="B2772" s="78" t="s">
        <v>2442</v>
      </c>
      <c r="C2772" s="155">
        <v>1932</v>
      </c>
    </row>
    <row r="2773" spans="1:3">
      <c r="A2773" s="79">
        <v>36120001</v>
      </c>
      <c r="B2773" s="78" t="s">
        <v>2443</v>
      </c>
      <c r="C2773" s="155">
        <v>1313</v>
      </c>
    </row>
    <row r="2774" spans="1:3">
      <c r="A2774" s="85">
        <v>36120671</v>
      </c>
      <c r="B2774" s="19" t="s">
        <v>2444</v>
      </c>
      <c r="C2774" s="155">
        <v>1733</v>
      </c>
    </row>
    <row r="2775" spans="1:3">
      <c r="A2775" s="79">
        <v>36121001</v>
      </c>
      <c r="B2775" s="78" t="s">
        <v>11549</v>
      </c>
      <c r="C2775" s="155">
        <v>1216</v>
      </c>
    </row>
    <row r="2776" spans="1:3">
      <c r="A2776" s="79">
        <v>36413001</v>
      </c>
      <c r="B2776" s="78" t="s">
        <v>2445</v>
      </c>
      <c r="C2776" s="155">
        <v>3488</v>
      </c>
    </row>
    <row r="2777" spans="1:3">
      <c r="A2777" s="85">
        <v>36413671</v>
      </c>
      <c r="B2777" s="19" t="s">
        <v>2446</v>
      </c>
      <c r="C2777" s="155">
        <v>4605</v>
      </c>
    </row>
    <row r="2778" spans="1:3">
      <c r="A2778" s="79">
        <v>36418001</v>
      </c>
      <c r="B2778" s="78" t="s">
        <v>2447</v>
      </c>
      <c r="C2778" s="155">
        <v>6021</v>
      </c>
    </row>
    <row r="2779" spans="1:3">
      <c r="A2779" s="84">
        <v>36418341</v>
      </c>
      <c r="B2779" t="s">
        <v>10479</v>
      </c>
      <c r="C2779" s="41">
        <v>9032</v>
      </c>
    </row>
    <row r="2780" spans="1:3">
      <c r="A2780" s="85">
        <v>36418671</v>
      </c>
      <c r="B2780" s="19" t="s">
        <v>2448</v>
      </c>
      <c r="C2780" s="155">
        <v>7948</v>
      </c>
    </row>
    <row r="2781" spans="1:3">
      <c r="A2781" s="79">
        <v>36425001</v>
      </c>
      <c r="B2781" s="78" t="s">
        <v>2449</v>
      </c>
      <c r="C2781" s="155">
        <v>737</v>
      </c>
    </row>
    <row r="2782" spans="1:3">
      <c r="A2782" s="85">
        <v>36425671</v>
      </c>
      <c r="B2782" s="19" t="s">
        <v>2450</v>
      </c>
      <c r="C2782" s="155">
        <v>973</v>
      </c>
    </row>
    <row r="2783" spans="1:3">
      <c r="A2783" s="79">
        <v>36701181</v>
      </c>
      <c r="B2783" s="78" t="s">
        <v>2451</v>
      </c>
      <c r="C2783" s="155">
        <v>1979</v>
      </c>
    </row>
    <row r="2784" spans="1:3">
      <c r="A2784" s="79">
        <v>36702001</v>
      </c>
      <c r="B2784" s="78" t="s">
        <v>2452</v>
      </c>
      <c r="C2784" s="155">
        <v>1382</v>
      </c>
    </row>
    <row r="2785" spans="1:3">
      <c r="A2785" s="84">
        <v>36702141</v>
      </c>
      <c r="B2785" s="83" t="s">
        <v>10470</v>
      </c>
      <c r="C2785" s="41">
        <v>2073</v>
      </c>
    </row>
    <row r="2786" spans="1:3">
      <c r="A2786" s="85">
        <v>36702671</v>
      </c>
      <c r="B2786" s="19" t="s">
        <v>2453</v>
      </c>
      <c r="C2786" s="155">
        <v>1802</v>
      </c>
    </row>
    <row r="2787" spans="1:3">
      <c r="A2787" s="79">
        <v>36703001</v>
      </c>
      <c r="B2787" s="78" t="s">
        <v>2454</v>
      </c>
      <c r="C2787" s="155">
        <v>2239</v>
      </c>
    </row>
    <row r="2788" spans="1:3">
      <c r="A2788" s="84">
        <v>36703341</v>
      </c>
      <c r="B2788" t="s">
        <v>10480</v>
      </c>
      <c r="C2788" s="41">
        <v>3359</v>
      </c>
    </row>
    <row r="2789" spans="1:3">
      <c r="A2789" s="85">
        <v>36703671</v>
      </c>
      <c r="B2789" s="19" t="s">
        <v>2455</v>
      </c>
      <c r="C2789" s="155">
        <v>2915</v>
      </c>
    </row>
    <row r="2790" spans="1:3">
      <c r="A2790" s="79">
        <v>36704001</v>
      </c>
      <c r="B2790" s="78" t="s">
        <v>2456</v>
      </c>
      <c r="C2790" s="155">
        <v>2320</v>
      </c>
    </row>
    <row r="2791" spans="1:3">
      <c r="A2791" s="84">
        <v>36704141</v>
      </c>
      <c r="B2791" s="83" t="s">
        <v>10471</v>
      </c>
      <c r="C2791" s="41">
        <v>3480</v>
      </c>
    </row>
    <row r="2792" spans="1:3">
      <c r="A2792" s="85">
        <v>36704671</v>
      </c>
      <c r="B2792" s="19" t="s">
        <v>2457</v>
      </c>
      <c r="C2792" s="155">
        <v>3020</v>
      </c>
    </row>
    <row r="2793" spans="1:3">
      <c r="A2793" s="79">
        <v>36705001</v>
      </c>
      <c r="B2793" s="78" t="s">
        <v>2458</v>
      </c>
      <c r="C2793" s="155">
        <v>1742</v>
      </c>
    </row>
    <row r="2794" spans="1:3">
      <c r="A2794" s="85">
        <v>36705251</v>
      </c>
      <c r="B2794" s="19" t="s">
        <v>2459</v>
      </c>
      <c r="C2794" s="155">
        <v>2299</v>
      </c>
    </row>
    <row r="2795" spans="1:3">
      <c r="A2795" s="85">
        <v>36705341</v>
      </c>
      <c r="B2795" s="19" t="s">
        <v>2460</v>
      </c>
      <c r="C2795" s="155">
        <v>2299</v>
      </c>
    </row>
    <row r="2796" spans="1:3">
      <c r="A2796" s="79">
        <v>36705821</v>
      </c>
      <c r="B2796" s="78" t="s">
        <v>2461</v>
      </c>
      <c r="C2796" s="155">
        <v>2299</v>
      </c>
    </row>
    <row r="2797" spans="1:3">
      <c r="A2797" s="79">
        <v>36707001</v>
      </c>
      <c r="B2797" s="78" t="s">
        <v>2462</v>
      </c>
      <c r="C2797" s="155">
        <v>1896</v>
      </c>
    </row>
    <row r="2798" spans="1:3">
      <c r="A2798" s="85">
        <v>36707251</v>
      </c>
      <c r="B2798" s="19" t="s">
        <v>2463</v>
      </c>
      <c r="C2798" s="155">
        <v>2502</v>
      </c>
    </row>
    <row r="2799" spans="1:3">
      <c r="A2799" s="85">
        <v>36707341</v>
      </c>
      <c r="B2799" s="19" t="s">
        <v>2464</v>
      </c>
      <c r="C2799" s="155">
        <v>2502</v>
      </c>
    </row>
    <row r="2800" spans="1:3">
      <c r="A2800" s="79">
        <v>36707821</v>
      </c>
      <c r="B2800" s="78" t="s">
        <v>2465</v>
      </c>
      <c r="C2800" s="155">
        <v>2502</v>
      </c>
    </row>
    <row r="2801" spans="1:3">
      <c r="A2801" s="79">
        <v>36708181</v>
      </c>
      <c r="B2801" s="78" t="s">
        <v>2466</v>
      </c>
      <c r="C2801" s="155">
        <v>1979</v>
      </c>
    </row>
    <row r="2802" spans="1:3">
      <c r="A2802" s="79">
        <v>36714001</v>
      </c>
      <c r="B2802" s="78" t="s">
        <v>2467</v>
      </c>
      <c r="C2802" s="155">
        <v>1742</v>
      </c>
    </row>
    <row r="2803" spans="1:3">
      <c r="A2803" s="85">
        <v>36714251</v>
      </c>
      <c r="B2803" s="19" t="s">
        <v>2468</v>
      </c>
      <c r="C2803" s="155">
        <v>2299</v>
      </c>
    </row>
    <row r="2804" spans="1:3">
      <c r="A2804" s="85">
        <v>36714341</v>
      </c>
      <c r="B2804" s="19" t="s">
        <v>2469</v>
      </c>
      <c r="C2804" s="155">
        <v>2299</v>
      </c>
    </row>
    <row r="2805" spans="1:3">
      <c r="A2805" s="79">
        <v>36714821</v>
      </c>
      <c r="B2805" s="78" t="s">
        <v>2470</v>
      </c>
      <c r="C2805" s="155">
        <v>2299</v>
      </c>
    </row>
    <row r="2806" spans="1:3">
      <c r="A2806" s="79">
        <v>36715001</v>
      </c>
      <c r="B2806" s="78" t="s">
        <v>2471</v>
      </c>
      <c r="C2806" s="155">
        <v>1896</v>
      </c>
    </row>
    <row r="2807" spans="1:3">
      <c r="A2807" s="85">
        <v>36715251</v>
      </c>
      <c r="B2807" s="19" t="s">
        <v>2472</v>
      </c>
      <c r="C2807" s="155">
        <v>2502</v>
      </c>
    </row>
    <row r="2808" spans="1:3">
      <c r="A2808" s="85">
        <v>36715341</v>
      </c>
      <c r="B2808" s="19" t="s">
        <v>2473</v>
      </c>
      <c r="C2808" s="155">
        <v>2502</v>
      </c>
    </row>
    <row r="2809" spans="1:3">
      <c r="A2809" s="79">
        <v>36715821</v>
      </c>
      <c r="B2809" s="78" t="s">
        <v>2474</v>
      </c>
      <c r="C2809" s="155">
        <v>2502</v>
      </c>
    </row>
    <row r="2810" spans="1:3">
      <c r="A2810" s="79">
        <v>36722001</v>
      </c>
      <c r="B2810" s="78" t="s">
        <v>2475</v>
      </c>
      <c r="C2810" s="155">
        <v>1742</v>
      </c>
    </row>
    <row r="2811" spans="1:3">
      <c r="A2811" s="85">
        <v>36722251</v>
      </c>
      <c r="B2811" s="19" t="s">
        <v>2476</v>
      </c>
      <c r="C2811" s="155">
        <v>2299</v>
      </c>
    </row>
    <row r="2812" spans="1:3">
      <c r="A2812" s="85">
        <v>36722341</v>
      </c>
      <c r="B2812" s="19" t="s">
        <v>2477</v>
      </c>
      <c r="C2812" s="155">
        <v>2299</v>
      </c>
    </row>
    <row r="2813" spans="1:3">
      <c r="A2813" s="79">
        <v>36722821</v>
      </c>
      <c r="B2813" s="78" t="s">
        <v>2478</v>
      </c>
      <c r="C2813" s="155">
        <v>2299</v>
      </c>
    </row>
    <row r="2814" spans="1:3">
      <c r="A2814" s="79">
        <v>36723001</v>
      </c>
      <c r="B2814" s="78" t="s">
        <v>2479</v>
      </c>
      <c r="C2814" s="155">
        <v>1896</v>
      </c>
    </row>
    <row r="2815" spans="1:3">
      <c r="A2815" s="85">
        <v>36723251</v>
      </c>
      <c r="B2815" s="19" t="s">
        <v>2480</v>
      </c>
      <c r="C2815" s="155">
        <v>2502</v>
      </c>
    </row>
    <row r="2816" spans="1:3">
      <c r="A2816" s="85">
        <v>36723341</v>
      </c>
      <c r="B2816" s="19" t="s">
        <v>2481</v>
      </c>
      <c r="C2816" s="155">
        <v>2502</v>
      </c>
    </row>
    <row r="2817" spans="1:3">
      <c r="A2817" s="79">
        <v>36723821</v>
      </c>
      <c r="B2817" s="78" t="s">
        <v>2482</v>
      </c>
      <c r="C2817" s="155">
        <v>2502</v>
      </c>
    </row>
    <row r="2818" spans="1:3">
      <c r="A2818" s="79">
        <v>36724001</v>
      </c>
      <c r="B2818" s="78" t="s">
        <v>2483</v>
      </c>
      <c r="C2818" s="155">
        <v>481</v>
      </c>
    </row>
    <row r="2819" spans="1:3">
      <c r="A2819" s="85">
        <v>36724671</v>
      </c>
      <c r="B2819" s="19" t="s">
        <v>2484</v>
      </c>
      <c r="C2819" s="155">
        <v>636</v>
      </c>
    </row>
    <row r="2820" spans="1:3">
      <c r="A2820" s="79">
        <v>36731001</v>
      </c>
      <c r="B2820" s="78" t="s">
        <v>11550</v>
      </c>
      <c r="C2820" s="155">
        <v>152</v>
      </c>
    </row>
    <row r="2821" spans="1:3">
      <c r="A2821" s="85">
        <v>36731251</v>
      </c>
      <c r="B2821" s="19" t="s">
        <v>11551</v>
      </c>
      <c r="C2821" s="155">
        <v>199</v>
      </c>
    </row>
    <row r="2822" spans="1:3">
      <c r="A2822" s="85">
        <v>36731341</v>
      </c>
      <c r="B2822" s="19" t="s">
        <v>11552</v>
      </c>
      <c r="C2822" s="155">
        <v>199</v>
      </c>
    </row>
    <row r="2823" spans="1:3">
      <c r="A2823" s="85">
        <v>36731671</v>
      </c>
      <c r="B2823" s="19" t="s">
        <v>11553</v>
      </c>
      <c r="C2823" s="155">
        <v>199</v>
      </c>
    </row>
    <row r="2824" spans="1:3">
      <c r="A2824" s="79">
        <v>36731821</v>
      </c>
      <c r="B2824" s="78" t="s">
        <v>11554</v>
      </c>
      <c r="C2824" s="155">
        <v>199</v>
      </c>
    </row>
    <row r="2825" spans="1:3">
      <c r="A2825" s="79">
        <v>36732001</v>
      </c>
      <c r="B2825" s="78" t="s">
        <v>11555</v>
      </c>
      <c r="C2825" s="155">
        <v>152</v>
      </c>
    </row>
    <row r="2826" spans="1:3">
      <c r="A2826" s="85">
        <v>36732251</v>
      </c>
      <c r="B2826" s="19" t="s">
        <v>11556</v>
      </c>
      <c r="C2826" s="155">
        <v>199</v>
      </c>
    </row>
    <row r="2827" spans="1:3">
      <c r="A2827" s="79">
        <v>36732331</v>
      </c>
      <c r="B2827" s="83" t="s">
        <v>11557</v>
      </c>
      <c r="C2827" s="155">
        <v>192</v>
      </c>
    </row>
    <row r="2828" spans="1:3">
      <c r="A2828" s="85">
        <v>36732341</v>
      </c>
      <c r="B2828" s="19" t="s">
        <v>11558</v>
      </c>
      <c r="C2828" s="155">
        <v>199</v>
      </c>
    </row>
    <row r="2829" spans="1:3">
      <c r="A2829" s="85">
        <v>36732671</v>
      </c>
      <c r="B2829" s="19" t="s">
        <v>11559</v>
      </c>
      <c r="C2829" s="155">
        <v>199</v>
      </c>
    </row>
    <row r="2830" spans="1:3">
      <c r="A2830" s="79">
        <v>36732821</v>
      </c>
      <c r="B2830" s="78" t="s">
        <v>11560</v>
      </c>
      <c r="C2830" s="155">
        <v>199</v>
      </c>
    </row>
    <row r="2831" spans="1:3">
      <c r="A2831" s="79">
        <v>36732991</v>
      </c>
      <c r="B2831" s="83" t="s">
        <v>11561</v>
      </c>
      <c r="C2831" s="155">
        <v>192</v>
      </c>
    </row>
    <row r="2832" spans="1:3">
      <c r="A2832" s="84">
        <v>36733001</v>
      </c>
      <c r="B2832" s="78" t="s">
        <v>2492</v>
      </c>
      <c r="C2832" s="155">
        <v>403</v>
      </c>
    </row>
    <row r="2833" spans="1:3">
      <c r="A2833" s="84">
        <v>36733251</v>
      </c>
      <c r="B2833" s="78" t="s">
        <v>2493</v>
      </c>
      <c r="C2833" s="155">
        <v>531</v>
      </c>
    </row>
    <row r="2834" spans="1:3">
      <c r="A2834" s="84">
        <v>36733341</v>
      </c>
      <c r="B2834" s="78" t="s">
        <v>2494</v>
      </c>
      <c r="C2834" s="155">
        <v>531</v>
      </c>
    </row>
    <row r="2835" spans="1:3">
      <c r="A2835" s="84">
        <v>36733671</v>
      </c>
      <c r="B2835" s="78" t="s">
        <v>2495</v>
      </c>
      <c r="C2835" s="155">
        <v>531</v>
      </c>
    </row>
    <row r="2836" spans="1:3">
      <c r="A2836" s="84">
        <v>36733821</v>
      </c>
      <c r="B2836" s="78" t="s">
        <v>2496</v>
      </c>
      <c r="C2836" s="155">
        <v>531</v>
      </c>
    </row>
    <row r="2837" spans="1:3">
      <c r="A2837" s="84">
        <v>36734001</v>
      </c>
      <c r="B2837" s="78" t="s">
        <v>2497</v>
      </c>
      <c r="C2837" s="155">
        <v>403</v>
      </c>
    </row>
    <row r="2838" spans="1:3">
      <c r="A2838" s="84">
        <v>36734251</v>
      </c>
      <c r="B2838" s="78" t="s">
        <v>2498</v>
      </c>
      <c r="C2838" s="155">
        <v>531</v>
      </c>
    </row>
    <row r="2839" spans="1:3">
      <c r="A2839" s="84">
        <v>36734341</v>
      </c>
      <c r="B2839" s="78" t="s">
        <v>2499</v>
      </c>
      <c r="C2839" s="155">
        <v>531</v>
      </c>
    </row>
    <row r="2840" spans="1:3">
      <c r="A2840" s="84">
        <v>36734671</v>
      </c>
      <c r="B2840" s="78" t="s">
        <v>2500</v>
      </c>
      <c r="C2840" s="155">
        <v>531</v>
      </c>
    </row>
    <row r="2841" spans="1:3">
      <c r="A2841" s="84">
        <v>36734821</v>
      </c>
      <c r="B2841" s="78" t="s">
        <v>2501</v>
      </c>
      <c r="C2841" s="155">
        <v>531</v>
      </c>
    </row>
    <row r="2842" spans="1:3">
      <c r="A2842" s="79">
        <v>36736000</v>
      </c>
      <c r="B2842" s="78" t="s">
        <v>2502</v>
      </c>
      <c r="C2842" s="155">
        <v>775</v>
      </c>
    </row>
    <row r="2843" spans="1:3">
      <c r="A2843" s="84">
        <v>36736340</v>
      </c>
      <c r="B2843" t="s">
        <v>10481</v>
      </c>
      <c r="C2843" s="41">
        <v>1163</v>
      </c>
    </row>
    <row r="2844" spans="1:3">
      <c r="A2844" s="79">
        <v>36770181</v>
      </c>
      <c r="B2844" s="78" t="s">
        <v>2503</v>
      </c>
      <c r="C2844" s="155">
        <v>842</v>
      </c>
    </row>
    <row r="2845" spans="1:3">
      <c r="A2845" s="79">
        <v>36771001</v>
      </c>
      <c r="B2845" s="78" t="s">
        <v>2504</v>
      </c>
      <c r="C2845" s="155">
        <v>437</v>
      </c>
    </row>
    <row r="2846" spans="1:3">
      <c r="A2846" s="84">
        <v>36771141</v>
      </c>
      <c r="B2846" s="83" t="s">
        <v>10472</v>
      </c>
      <c r="C2846" s="41">
        <v>656</v>
      </c>
    </row>
    <row r="2847" spans="1:3">
      <c r="A2847" s="85">
        <v>36771671</v>
      </c>
      <c r="B2847" s="19" t="s">
        <v>2505</v>
      </c>
      <c r="C2847" s="155">
        <v>577</v>
      </c>
    </row>
    <row r="2848" spans="1:3">
      <c r="A2848" s="79">
        <v>36772001</v>
      </c>
      <c r="B2848" s="78" t="s">
        <v>2506</v>
      </c>
      <c r="C2848" s="155">
        <v>488</v>
      </c>
    </row>
    <row r="2849" spans="1:3">
      <c r="A2849" s="84">
        <v>36772141</v>
      </c>
      <c r="B2849" s="83" t="s">
        <v>10473</v>
      </c>
      <c r="C2849" s="41">
        <v>732</v>
      </c>
    </row>
    <row r="2850" spans="1:3">
      <c r="A2850" s="85">
        <v>36772671</v>
      </c>
      <c r="B2850" s="19" t="s">
        <v>2507</v>
      </c>
      <c r="C2850" s="155">
        <v>644</v>
      </c>
    </row>
    <row r="2851" spans="1:3">
      <c r="A2851" s="79">
        <v>36822001</v>
      </c>
      <c r="B2851" s="78" t="s">
        <v>2508</v>
      </c>
      <c r="C2851" s="155">
        <v>1003</v>
      </c>
    </row>
    <row r="2852" spans="1:3">
      <c r="A2852" s="79">
        <v>38010001</v>
      </c>
      <c r="B2852" s="83" t="s">
        <v>2509</v>
      </c>
      <c r="C2852" s="155">
        <v>2070</v>
      </c>
    </row>
    <row r="2853" spans="1:3">
      <c r="A2853" s="79">
        <v>38010141</v>
      </c>
      <c r="B2853" s="83" t="s">
        <v>2510</v>
      </c>
      <c r="C2853" s="155">
        <v>3105</v>
      </c>
    </row>
    <row r="2854" spans="1:3">
      <c r="A2854" s="79">
        <v>38010251</v>
      </c>
      <c r="B2854" s="83" t="s">
        <v>2511</v>
      </c>
      <c r="C2854" s="155">
        <v>3105</v>
      </c>
    </row>
    <row r="2855" spans="1:3">
      <c r="A2855" s="79">
        <v>38010341</v>
      </c>
      <c r="B2855" s="83" t="s">
        <v>2512</v>
      </c>
      <c r="C2855" s="155">
        <v>3105</v>
      </c>
    </row>
    <row r="2856" spans="1:3">
      <c r="A2856" s="79">
        <v>38010821</v>
      </c>
      <c r="B2856" s="83" t="s">
        <v>2513</v>
      </c>
      <c r="C2856" s="155">
        <v>2732</v>
      </c>
    </row>
    <row r="2857" spans="1:3">
      <c r="A2857" s="79">
        <v>38020001</v>
      </c>
      <c r="B2857" s="78" t="s">
        <v>11562</v>
      </c>
      <c r="C2857" s="155">
        <v>1150</v>
      </c>
    </row>
    <row r="2858" spans="1:3">
      <c r="A2858" s="79">
        <v>38020821</v>
      </c>
      <c r="B2858" s="78" t="s">
        <v>11563</v>
      </c>
      <c r="C2858" s="155">
        <v>1517</v>
      </c>
    </row>
    <row r="2859" spans="1:3">
      <c r="A2859" s="79">
        <v>38025001</v>
      </c>
      <c r="B2859" s="78" t="s">
        <v>11564</v>
      </c>
      <c r="C2859" s="155">
        <v>1254</v>
      </c>
    </row>
    <row r="2860" spans="1:3">
      <c r="A2860" s="79">
        <v>38025821</v>
      </c>
      <c r="B2860" s="78" t="s">
        <v>11565</v>
      </c>
      <c r="C2860" s="155">
        <v>1711</v>
      </c>
    </row>
    <row r="2861" spans="1:3">
      <c r="A2861" s="79">
        <v>38118001</v>
      </c>
      <c r="B2861" s="78" t="s">
        <v>2514</v>
      </c>
      <c r="C2861" s="155">
        <v>1232</v>
      </c>
    </row>
    <row r="2862" spans="1:3">
      <c r="A2862" s="106">
        <v>38118821</v>
      </c>
      <c r="B2862" s="78" t="s">
        <v>2515</v>
      </c>
      <c r="C2862" s="155">
        <v>1624</v>
      </c>
    </row>
    <row r="2863" spans="1:3">
      <c r="A2863" s="84">
        <v>38118991</v>
      </c>
      <c r="B2863" t="s">
        <v>10484</v>
      </c>
      <c r="C2863" s="41">
        <v>1848</v>
      </c>
    </row>
    <row r="2864" spans="1:3">
      <c r="A2864" s="84">
        <v>38418001</v>
      </c>
      <c r="B2864" s="78" t="s">
        <v>2516</v>
      </c>
      <c r="C2864" s="155">
        <v>636</v>
      </c>
    </row>
    <row r="2865" spans="1:3">
      <c r="A2865" s="84">
        <v>38418821</v>
      </c>
      <c r="B2865" s="78" t="s">
        <v>2517</v>
      </c>
      <c r="C2865" s="155">
        <v>838</v>
      </c>
    </row>
    <row r="2866" spans="1:3">
      <c r="A2866" s="84">
        <v>38715001</v>
      </c>
      <c r="B2866" s="78" t="s">
        <v>2518</v>
      </c>
      <c r="C2866" s="155">
        <v>1256</v>
      </c>
    </row>
    <row r="2867" spans="1:3">
      <c r="A2867" s="84">
        <v>38715821</v>
      </c>
      <c r="B2867" s="78" t="s">
        <v>2519</v>
      </c>
      <c r="C2867" s="155">
        <v>1656</v>
      </c>
    </row>
    <row r="2868" spans="1:3">
      <c r="A2868" s="79">
        <v>38882001</v>
      </c>
      <c r="B2868" s="78" t="s">
        <v>11566</v>
      </c>
      <c r="C2868" s="155">
        <v>611</v>
      </c>
    </row>
    <row r="2869" spans="1:3">
      <c r="A2869" s="65">
        <v>38882821</v>
      </c>
      <c r="B2869" s="78" t="s">
        <v>11567</v>
      </c>
      <c r="C2869" s="155">
        <v>805</v>
      </c>
    </row>
    <row r="2870" spans="1:3">
      <c r="A2870" s="84">
        <v>38934001</v>
      </c>
      <c r="B2870" s="78" t="s">
        <v>2520</v>
      </c>
      <c r="C2870" s="155">
        <v>432</v>
      </c>
    </row>
    <row r="2871" spans="1:3">
      <c r="A2871" s="85">
        <v>38934251</v>
      </c>
      <c r="B2871" s="19" t="s">
        <v>2521</v>
      </c>
      <c r="C2871" s="155">
        <v>572</v>
      </c>
    </row>
    <row r="2872" spans="1:3">
      <c r="A2872" s="85">
        <v>38934341</v>
      </c>
      <c r="B2872" s="19" t="s">
        <v>2522</v>
      </c>
      <c r="C2872" s="155">
        <v>572</v>
      </c>
    </row>
    <row r="2873" spans="1:3">
      <c r="A2873" s="84">
        <v>38934821</v>
      </c>
      <c r="B2873" s="78" t="s">
        <v>2523</v>
      </c>
      <c r="C2873" s="155">
        <v>572</v>
      </c>
    </row>
    <row r="2874" spans="1:3">
      <c r="A2874" s="84">
        <v>38974001</v>
      </c>
      <c r="B2874" s="78" t="s">
        <v>2524</v>
      </c>
      <c r="C2874" s="155">
        <v>308</v>
      </c>
    </row>
    <row r="2875" spans="1:3">
      <c r="A2875" s="84">
        <v>38974821</v>
      </c>
      <c r="B2875" s="78" t="s">
        <v>2525</v>
      </c>
      <c r="C2875" s="155">
        <v>408</v>
      </c>
    </row>
    <row r="2876" spans="1:3">
      <c r="A2876" s="79">
        <v>39001001</v>
      </c>
      <c r="B2876" s="83" t="s">
        <v>2526</v>
      </c>
      <c r="C2876" s="155">
        <v>1229</v>
      </c>
    </row>
    <row r="2877" spans="1:3">
      <c r="A2877" s="79">
        <v>39001251</v>
      </c>
      <c r="B2877" s="83" t="s">
        <v>2527</v>
      </c>
      <c r="C2877" s="155">
        <v>1622</v>
      </c>
    </row>
    <row r="2878" spans="1:3">
      <c r="A2878" s="79">
        <v>39001341</v>
      </c>
      <c r="B2878" s="83" t="s">
        <v>2528</v>
      </c>
      <c r="C2878" s="155">
        <v>1622</v>
      </c>
    </row>
    <row r="2879" spans="1:3">
      <c r="A2879" s="79">
        <v>39001821</v>
      </c>
      <c r="B2879" s="83" t="s">
        <v>2529</v>
      </c>
      <c r="C2879" s="155">
        <v>1622</v>
      </c>
    </row>
    <row r="2880" spans="1:3">
      <c r="A2880" s="79">
        <v>39010001</v>
      </c>
      <c r="B2880" s="78" t="s">
        <v>2530</v>
      </c>
      <c r="C2880" s="155">
        <v>1555</v>
      </c>
    </row>
    <row r="2881" spans="1:3">
      <c r="A2881" s="79">
        <v>39010821</v>
      </c>
      <c r="B2881" s="78" t="s">
        <v>2531</v>
      </c>
      <c r="C2881" s="155">
        <v>2054</v>
      </c>
    </row>
    <row r="2882" spans="1:3">
      <c r="A2882" s="94">
        <v>39020001</v>
      </c>
      <c r="B2882" s="78" t="s">
        <v>2532</v>
      </c>
      <c r="C2882" s="155">
        <v>2001</v>
      </c>
    </row>
    <row r="2883" spans="1:3">
      <c r="A2883" s="94">
        <v>39020821</v>
      </c>
      <c r="B2883" s="78" t="s">
        <v>2533</v>
      </c>
      <c r="C2883" s="155">
        <v>2638</v>
      </c>
    </row>
    <row r="2884" spans="1:3">
      <c r="A2884" s="79">
        <v>39021001</v>
      </c>
      <c r="B2884" s="83" t="s">
        <v>2534</v>
      </c>
      <c r="C2884" s="155">
        <v>2014</v>
      </c>
    </row>
    <row r="2885" spans="1:3">
      <c r="A2885" s="79">
        <v>39021251</v>
      </c>
      <c r="B2885" s="83" t="s">
        <v>2535</v>
      </c>
      <c r="C2885" s="155">
        <v>2658</v>
      </c>
    </row>
    <row r="2886" spans="1:3">
      <c r="A2886" s="79">
        <v>39021341</v>
      </c>
      <c r="B2886" s="83" t="s">
        <v>2536</v>
      </c>
      <c r="C2886" s="155">
        <v>2658</v>
      </c>
    </row>
    <row r="2887" spans="1:3">
      <c r="A2887" s="79">
        <v>39021821</v>
      </c>
      <c r="B2887" s="83" t="s">
        <v>2537</v>
      </c>
      <c r="C2887" s="155">
        <v>2658</v>
      </c>
    </row>
    <row r="2888" spans="1:3">
      <c r="A2888" s="79">
        <v>39022001</v>
      </c>
      <c r="B2888" s="83" t="s">
        <v>2538</v>
      </c>
      <c r="C2888" s="155">
        <v>1091</v>
      </c>
    </row>
    <row r="2889" spans="1:3">
      <c r="A2889" s="79">
        <v>39022251</v>
      </c>
      <c r="B2889" s="83" t="s">
        <v>2539</v>
      </c>
      <c r="C2889" s="155">
        <v>1442</v>
      </c>
    </row>
    <row r="2890" spans="1:3">
      <c r="A2890" s="79">
        <v>39022341</v>
      </c>
      <c r="B2890" s="83" t="s">
        <v>2540</v>
      </c>
      <c r="C2890" s="155">
        <v>1442</v>
      </c>
    </row>
    <row r="2891" spans="1:3">
      <c r="A2891" s="79">
        <v>39022821</v>
      </c>
      <c r="B2891" s="83" t="s">
        <v>2541</v>
      </c>
      <c r="C2891" s="155">
        <v>1442</v>
      </c>
    </row>
    <row r="2892" spans="1:3">
      <c r="A2892" s="79">
        <v>39023001</v>
      </c>
      <c r="B2892" s="83" t="s">
        <v>2542</v>
      </c>
      <c r="C2892" s="155">
        <v>1337</v>
      </c>
    </row>
    <row r="2893" spans="1:3">
      <c r="A2893" s="79">
        <v>39023251</v>
      </c>
      <c r="B2893" s="83" t="s">
        <v>2543</v>
      </c>
      <c r="C2893" s="155">
        <v>1765</v>
      </c>
    </row>
    <row r="2894" spans="1:3">
      <c r="A2894" s="79">
        <v>39023341</v>
      </c>
      <c r="B2894" s="83" t="s">
        <v>2544</v>
      </c>
      <c r="C2894" s="155">
        <v>1765</v>
      </c>
    </row>
    <row r="2895" spans="1:3">
      <c r="A2895" s="79">
        <v>39023821</v>
      </c>
      <c r="B2895" s="83" t="s">
        <v>2545</v>
      </c>
      <c r="C2895" s="155">
        <v>1765</v>
      </c>
    </row>
    <row r="2896" spans="1:3">
      <c r="A2896" s="79">
        <v>39031001</v>
      </c>
      <c r="B2896" s="78" t="s">
        <v>2542</v>
      </c>
      <c r="C2896" s="155">
        <v>1777</v>
      </c>
    </row>
    <row r="2897" spans="1:3">
      <c r="A2897" s="79">
        <v>39031821</v>
      </c>
      <c r="B2897" s="78" t="s">
        <v>2545</v>
      </c>
      <c r="C2897" s="155">
        <v>2346</v>
      </c>
    </row>
    <row r="2898" spans="1:3">
      <c r="A2898" s="79">
        <v>39071001</v>
      </c>
      <c r="B2898" s="83" t="s">
        <v>2546</v>
      </c>
      <c r="C2898" s="155">
        <v>1467</v>
      </c>
    </row>
    <row r="2899" spans="1:3">
      <c r="A2899" s="79">
        <v>39071251</v>
      </c>
      <c r="B2899" s="83" t="s">
        <v>2547</v>
      </c>
      <c r="C2899" s="155">
        <v>1937</v>
      </c>
    </row>
    <row r="2900" spans="1:3">
      <c r="A2900" s="79">
        <v>39071341</v>
      </c>
      <c r="B2900" s="83" t="s">
        <v>2548</v>
      </c>
      <c r="C2900" s="155">
        <v>1937</v>
      </c>
    </row>
    <row r="2901" spans="1:3">
      <c r="A2901" s="79">
        <v>39071821</v>
      </c>
      <c r="B2901" s="83" t="s">
        <v>2549</v>
      </c>
      <c r="C2901" s="155">
        <v>1937</v>
      </c>
    </row>
    <row r="2902" spans="1:3">
      <c r="A2902" s="94">
        <v>39116001</v>
      </c>
      <c r="B2902" s="78" t="s">
        <v>2550</v>
      </c>
      <c r="C2902" s="155">
        <v>1258</v>
      </c>
    </row>
    <row r="2903" spans="1:3">
      <c r="A2903" s="94">
        <v>39116821</v>
      </c>
      <c r="B2903" s="78" t="s">
        <v>2551</v>
      </c>
      <c r="C2903" s="155">
        <v>1662</v>
      </c>
    </row>
    <row r="2904" spans="1:3">
      <c r="A2904" s="79">
        <v>39119001</v>
      </c>
      <c r="B2904" s="83" t="s">
        <v>2552</v>
      </c>
      <c r="C2904" s="155">
        <v>1672</v>
      </c>
    </row>
    <row r="2905" spans="1:3">
      <c r="A2905" s="85">
        <v>39119251</v>
      </c>
      <c r="B2905" s="19" t="s">
        <v>2553</v>
      </c>
      <c r="C2905" s="155">
        <v>2282</v>
      </c>
    </row>
    <row r="2906" spans="1:3">
      <c r="A2906" s="85">
        <v>39119341</v>
      </c>
      <c r="B2906" s="19" t="s">
        <v>2554</v>
      </c>
      <c r="C2906" s="155">
        <v>2282</v>
      </c>
    </row>
    <row r="2907" spans="1:3">
      <c r="A2907" s="85">
        <v>39119821</v>
      </c>
      <c r="B2907" s="19" t="s">
        <v>2555</v>
      </c>
      <c r="C2907" s="155">
        <v>2282</v>
      </c>
    </row>
    <row r="2908" spans="1:3">
      <c r="A2908" s="79">
        <v>39121001</v>
      </c>
      <c r="B2908" s="83" t="s">
        <v>2550</v>
      </c>
      <c r="C2908" s="155">
        <v>1359</v>
      </c>
    </row>
    <row r="2909" spans="1:3">
      <c r="A2909" s="85">
        <v>39121251</v>
      </c>
      <c r="B2909" s="19" t="s">
        <v>2556</v>
      </c>
      <c r="C2909" s="155">
        <v>1853</v>
      </c>
    </row>
    <row r="2910" spans="1:3">
      <c r="A2910" s="85">
        <v>39121341</v>
      </c>
      <c r="B2910" s="19" t="s">
        <v>2557</v>
      </c>
      <c r="C2910" s="155">
        <v>1853</v>
      </c>
    </row>
    <row r="2911" spans="1:3">
      <c r="A2911" s="85">
        <v>39121821</v>
      </c>
      <c r="B2911" s="19" t="s">
        <v>2551</v>
      </c>
      <c r="C2911" s="155">
        <v>1853</v>
      </c>
    </row>
    <row r="2912" spans="1:3">
      <c r="A2912" s="79">
        <v>39133001</v>
      </c>
      <c r="B2912" s="78" t="s">
        <v>2558</v>
      </c>
      <c r="C2912" s="155">
        <v>2609</v>
      </c>
    </row>
    <row r="2913" spans="1:3">
      <c r="A2913" s="79">
        <v>39133821</v>
      </c>
      <c r="B2913" s="78" t="s">
        <v>2559</v>
      </c>
      <c r="C2913" s="155">
        <v>3444</v>
      </c>
    </row>
    <row r="2914" spans="1:3">
      <c r="A2914" s="79">
        <v>39135001</v>
      </c>
      <c r="B2914" s="78" t="s">
        <v>2560</v>
      </c>
      <c r="C2914" s="155">
        <v>2609</v>
      </c>
    </row>
    <row r="2915" spans="1:3">
      <c r="A2915" s="79">
        <v>39135821</v>
      </c>
      <c r="B2915" s="78" t="s">
        <v>2561</v>
      </c>
      <c r="C2915" s="155">
        <v>3444</v>
      </c>
    </row>
    <row r="2916" spans="1:3">
      <c r="A2916" s="79">
        <v>39143001</v>
      </c>
      <c r="B2916" s="83" t="s">
        <v>2562</v>
      </c>
      <c r="C2916" s="41">
        <v>1491</v>
      </c>
    </row>
    <row r="2917" spans="1:3">
      <c r="A2917" s="84">
        <v>39143001</v>
      </c>
      <c r="B2917" s="78" t="s">
        <v>2563</v>
      </c>
      <c r="C2917" s="155">
        <v>1850</v>
      </c>
    </row>
    <row r="2918" spans="1:3">
      <c r="A2918" s="84">
        <v>39143251</v>
      </c>
      <c r="B2918" s="78" t="s">
        <v>2564</v>
      </c>
      <c r="C2918" s="155">
        <v>2443</v>
      </c>
    </row>
    <row r="2919" spans="1:3">
      <c r="A2919" s="84">
        <v>39143341</v>
      </c>
      <c r="B2919" s="78" t="s">
        <v>2565</v>
      </c>
      <c r="C2919" s="155">
        <v>2443</v>
      </c>
    </row>
    <row r="2920" spans="1:3">
      <c r="A2920" s="79">
        <v>39143821</v>
      </c>
      <c r="B2920" s="83" t="s">
        <v>2562</v>
      </c>
      <c r="C2920" s="41">
        <v>1969</v>
      </c>
    </row>
    <row r="2921" spans="1:3">
      <c r="A2921" s="84">
        <v>39143821</v>
      </c>
      <c r="B2921" s="78" t="s">
        <v>2566</v>
      </c>
      <c r="C2921" s="155">
        <v>2443</v>
      </c>
    </row>
    <row r="2922" spans="1:3">
      <c r="A2922" s="79">
        <v>39147001</v>
      </c>
      <c r="B2922" s="78" t="s">
        <v>2567</v>
      </c>
      <c r="C2922" s="155">
        <v>1850</v>
      </c>
    </row>
    <row r="2923" spans="1:3">
      <c r="A2923" s="79">
        <v>39147821</v>
      </c>
      <c r="B2923" s="78" t="s">
        <v>2568</v>
      </c>
      <c r="C2923" s="155">
        <v>2443</v>
      </c>
    </row>
    <row r="2924" spans="1:3">
      <c r="A2924" s="79">
        <v>39151001</v>
      </c>
      <c r="B2924" s="83" t="s">
        <v>2569</v>
      </c>
      <c r="C2924" s="155">
        <v>2198</v>
      </c>
    </row>
    <row r="2925" spans="1:3">
      <c r="A2925" s="85">
        <v>39151251</v>
      </c>
      <c r="B2925" s="19" t="s">
        <v>2570</v>
      </c>
      <c r="C2925" s="155">
        <v>2999</v>
      </c>
    </row>
    <row r="2926" spans="1:3">
      <c r="A2926" s="85">
        <v>39151341</v>
      </c>
      <c r="B2926" s="19" t="s">
        <v>2571</v>
      </c>
      <c r="C2926" s="155">
        <v>2999</v>
      </c>
    </row>
    <row r="2927" spans="1:3">
      <c r="A2927" s="85">
        <v>39151821</v>
      </c>
      <c r="B2927" s="19" t="s">
        <v>2572</v>
      </c>
      <c r="C2927" s="155">
        <v>2999</v>
      </c>
    </row>
    <row r="2928" spans="1:3">
      <c r="A2928" s="79">
        <v>39171001</v>
      </c>
      <c r="B2928" s="83" t="s">
        <v>2573</v>
      </c>
      <c r="C2928" s="155">
        <v>1830</v>
      </c>
    </row>
    <row r="2929" spans="1:3">
      <c r="A2929" s="85">
        <v>39171251</v>
      </c>
      <c r="B2929" s="19" t="s">
        <v>2574</v>
      </c>
      <c r="C2929" s="155">
        <v>2497</v>
      </c>
    </row>
    <row r="2930" spans="1:3">
      <c r="A2930" s="85">
        <v>39171341</v>
      </c>
      <c r="B2930" s="19" t="s">
        <v>2575</v>
      </c>
      <c r="C2930" s="155">
        <v>2497</v>
      </c>
    </row>
    <row r="2931" spans="1:3">
      <c r="A2931" s="85">
        <v>39171821</v>
      </c>
      <c r="B2931" s="19" t="s">
        <v>2576</v>
      </c>
      <c r="C2931" s="155">
        <v>2497</v>
      </c>
    </row>
    <row r="2932" spans="1:3">
      <c r="A2932" s="79">
        <v>39181001</v>
      </c>
      <c r="B2932" s="83" t="s">
        <v>2577</v>
      </c>
      <c r="C2932" s="155">
        <v>1515</v>
      </c>
    </row>
    <row r="2933" spans="1:3">
      <c r="A2933" s="85">
        <v>39181251</v>
      </c>
      <c r="B2933" s="19" t="s">
        <v>2578</v>
      </c>
      <c r="C2933" s="155">
        <v>2068</v>
      </c>
    </row>
    <row r="2934" spans="1:3">
      <c r="A2934" s="85">
        <v>39181341</v>
      </c>
      <c r="B2934" s="19" t="s">
        <v>2579</v>
      </c>
      <c r="C2934" s="155">
        <v>2068</v>
      </c>
    </row>
    <row r="2935" spans="1:3">
      <c r="A2935" s="85">
        <v>39181821</v>
      </c>
      <c r="B2935" s="19" t="s">
        <v>2580</v>
      </c>
      <c r="C2935" s="155">
        <v>2068</v>
      </c>
    </row>
    <row r="2936" spans="1:3">
      <c r="A2936" s="79">
        <v>39201001</v>
      </c>
      <c r="B2936" s="83" t="s">
        <v>2581</v>
      </c>
      <c r="C2936" s="155">
        <v>1473</v>
      </c>
    </row>
    <row r="2937" spans="1:3">
      <c r="A2937" s="85">
        <v>39201251</v>
      </c>
      <c r="B2937" s="19" t="s">
        <v>2582</v>
      </c>
      <c r="C2937" s="155">
        <v>2013</v>
      </c>
    </row>
    <row r="2938" spans="1:3">
      <c r="A2938" s="85">
        <v>39201341</v>
      </c>
      <c r="B2938" s="19" t="s">
        <v>2583</v>
      </c>
      <c r="C2938" s="155">
        <v>2013</v>
      </c>
    </row>
    <row r="2939" spans="1:3">
      <c r="A2939" s="85">
        <v>39201821</v>
      </c>
      <c r="B2939" s="19" t="s">
        <v>2584</v>
      </c>
      <c r="C2939" s="155">
        <v>2013</v>
      </c>
    </row>
    <row r="2940" spans="1:3">
      <c r="A2940" s="79">
        <v>39214001</v>
      </c>
      <c r="B2940" s="83" t="s">
        <v>2585</v>
      </c>
      <c r="C2940" s="155">
        <v>1337</v>
      </c>
    </row>
    <row r="2941" spans="1:3">
      <c r="A2941" s="85">
        <v>39214251</v>
      </c>
      <c r="B2941" s="19" t="s">
        <v>2586</v>
      </c>
      <c r="C2941" s="155">
        <v>1825</v>
      </c>
    </row>
    <row r="2942" spans="1:3">
      <c r="A2942" s="85">
        <v>39214341</v>
      </c>
      <c r="B2942" s="19" t="s">
        <v>2587</v>
      </c>
      <c r="C2942" s="155">
        <v>1825</v>
      </c>
    </row>
    <row r="2943" spans="1:3">
      <c r="A2943" s="85">
        <v>39214821</v>
      </c>
      <c r="B2943" s="19" t="s">
        <v>2588</v>
      </c>
      <c r="C2943" s="155">
        <v>1825</v>
      </c>
    </row>
    <row r="2944" spans="1:3">
      <c r="A2944" s="79">
        <v>39410001</v>
      </c>
      <c r="B2944" s="78" t="s">
        <v>2589</v>
      </c>
      <c r="C2944" s="155">
        <v>842</v>
      </c>
    </row>
    <row r="2945" spans="1:3">
      <c r="A2945" s="79">
        <v>39410821</v>
      </c>
      <c r="B2945" s="78" t="s">
        <v>2590</v>
      </c>
      <c r="C2945" s="155">
        <v>1111</v>
      </c>
    </row>
    <row r="2946" spans="1:3">
      <c r="A2946" s="84">
        <v>39414001</v>
      </c>
      <c r="B2946" s="78" t="s">
        <v>2591</v>
      </c>
      <c r="C2946" s="155">
        <v>823</v>
      </c>
    </row>
    <row r="2947" spans="1:3">
      <c r="A2947" s="84">
        <v>39414821</v>
      </c>
      <c r="B2947" s="78" t="s">
        <v>2592</v>
      </c>
      <c r="C2947" s="155">
        <v>1086</v>
      </c>
    </row>
    <row r="2948" spans="1:3">
      <c r="A2948" s="84">
        <v>39416001</v>
      </c>
      <c r="B2948" s="78" t="s">
        <v>2593</v>
      </c>
      <c r="C2948" s="155">
        <v>823</v>
      </c>
    </row>
    <row r="2949" spans="1:3">
      <c r="A2949" s="84">
        <v>39416251</v>
      </c>
      <c r="B2949" s="78" t="s">
        <v>2594</v>
      </c>
      <c r="C2949" s="155">
        <v>1086</v>
      </c>
    </row>
    <row r="2950" spans="1:3">
      <c r="A2950" s="84">
        <v>39416341</v>
      </c>
      <c r="B2950" s="78" t="s">
        <v>2595</v>
      </c>
      <c r="C2950" s="155">
        <v>1086</v>
      </c>
    </row>
    <row r="2951" spans="1:3">
      <c r="A2951" s="84">
        <v>39416821</v>
      </c>
      <c r="B2951" s="78" t="s">
        <v>2596</v>
      </c>
      <c r="C2951" s="155">
        <v>1086</v>
      </c>
    </row>
    <row r="2952" spans="1:3">
      <c r="A2952" s="84">
        <v>39431001</v>
      </c>
      <c r="B2952" s="78" t="s">
        <v>2597</v>
      </c>
      <c r="C2952" s="155">
        <v>3723</v>
      </c>
    </row>
    <row r="2953" spans="1:3">
      <c r="A2953" s="84">
        <v>39431251</v>
      </c>
      <c r="B2953" s="78" t="s">
        <v>2598</v>
      </c>
      <c r="C2953" s="155">
        <v>4913</v>
      </c>
    </row>
    <row r="2954" spans="1:3">
      <c r="A2954" s="84">
        <v>39431341</v>
      </c>
      <c r="B2954" s="78" t="s">
        <v>2599</v>
      </c>
      <c r="C2954" s="155">
        <v>4913</v>
      </c>
    </row>
    <row r="2955" spans="1:3">
      <c r="A2955" s="84">
        <v>39431821</v>
      </c>
      <c r="B2955" s="78" t="s">
        <v>2600</v>
      </c>
      <c r="C2955" s="155">
        <v>4913</v>
      </c>
    </row>
    <row r="2956" spans="1:3">
      <c r="A2956" s="84">
        <v>39436001</v>
      </c>
      <c r="B2956" s="78" t="s">
        <v>2601</v>
      </c>
      <c r="C2956" s="155">
        <v>3723</v>
      </c>
    </row>
    <row r="2957" spans="1:3">
      <c r="A2957" s="84">
        <v>39436251</v>
      </c>
      <c r="B2957" s="78" t="s">
        <v>2602</v>
      </c>
      <c r="C2957" s="155">
        <v>4913</v>
      </c>
    </row>
    <row r="2958" spans="1:3">
      <c r="A2958" s="84">
        <v>39436341</v>
      </c>
      <c r="B2958" s="78" t="s">
        <v>2603</v>
      </c>
      <c r="C2958" s="155">
        <v>4913</v>
      </c>
    </row>
    <row r="2959" spans="1:3">
      <c r="A2959" s="84">
        <v>39436821</v>
      </c>
      <c r="B2959" s="78" t="s">
        <v>2604</v>
      </c>
      <c r="C2959" s="155">
        <v>4913</v>
      </c>
    </row>
    <row r="2960" spans="1:3">
      <c r="A2960" s="79">
        <v>39440001</v>
      </c>
      <c r="B2960" s="83" t="s">
        <v>2605</v>
      </c>
      <c r="C2960" s="155">
        <v>4777</v>
      </c>
    </row>
    <row r="2961" spans="1:3">
      <c r="A2961" s="85">
        <v>39440251</v>
      </c>
      <c r="B2961" s="19" t="s">
        <v>2606</v>
      </c>
      <c r="C2961" s="155">
        <v>6521</v>
      </c>
    </row>
    <row r="2962" spans="1:3">
      <c r="A2962" s="85">
        <v>39440341</v>
      </c>
      <c r="B2962" s="19" t="s">
        <v>2607</v>
      </c>
      <c r="C2962" s="155">
        <v>6521</v>
      </c>
    </row>
    <row r="2963" spans="1:3">
      <c r="A2963" s="85">
        <v>39440821</v>
      </c>
      <c r="B2963" s="19" t="s">
        <v>2608</v>
      </c>
      <c r="C2963" s="155">
        <v>6521</v>
      </c>
    </row>
    <row r="2964" spans="1:3">
      <c r="A2964" s="79">
        <v>39447001</v>
      </c>
      <c r="B2964" s="83" t="s">
        <v>2609</v>
      </c>
      <c r="C2964" s="41">
        <v>3200</v>
      </c>
    </row>
    <row r="2965" spans="1:3">
      <c r="A2965" s="84">
        <v>39447001</v>
      </c>
      <c r="B2965" s="78" t="s">
        <v>2610</v>
      </c>
      <c r="C2965" s="155">
        <v>3970</v>
      </c>
    </row>
    <row r="2966" spans="1:3">
      <c r="A2966" s="84">
        <v>39447251</v>
      </c>
      <c r="B2966" s="78" t="s">
        <v>2611</v>
      </c>
      <c r="C2966" s="155">
        <v>5241</v>
      </c>
    </row>
    <row r="2967" spans="1:3">
      <c r="A2967" s="84">
        <v>39447341</v>
      </c>
      <c r="B2967" s="78" t="s">
        <v>2612</v>
      </c>
      <c r="C2967" s="155">
        <v>5241</v>
      </c>
    </row>
    <row r="2968" spans="1:3">
      <c r="A2968" s="79">
        <v>39447821</v>
      </c>
      <c r="B2968" s="83" t="s">
        <v>2609</v>
      </c>
      <c r="C2968" s="41">
        <v>4224</v>
      </c>
    </row>
    <row r="2969" spans="1:3">
      <c r="A2969" s="84">
        <v>39447821</v>
      </c>
      <c r="B2969" s="78" t="s">
        <v>2613</v>
      </c>
      <c r="C2969" s="155">
        <v>5241</v>
      </c>
    </row>
    <row r="2970" spans="1:3">
      <c r="A2970" s="79">
        <v>39448001</v>
      </c>
      <c r="B2970" s="83" t="s">
        <v>2614</v>
      </c>
      <c r="C2970" s="41">
        <v>3200</v>
      </c>
    </row>
    <row r="2971" spans="1:3">
      <c r="A2971" s="84">
        <v>39448001</v>
      </c>
      <c r="B2971" s="78" t="s">
        <v>2615</v>
      </c>
      <c r="C2971" s="155">
        <v>3970</v>
      </c>
    </row>
    <row r="2972" spans="1:3">
      <c r="A2972" s="84">
        <v>39448251</v>
      </c>
      <c r="B2972" s="78" t="s">
        <v>2616</v>
      </c>
      <c r="C2972" s="155">
        <v>5241</v>
      </c>
    </row>
    <row r="2973" spans="1:3">
      <c r="A2973" s="84">
        <v>39448341</v>
      </c>
      <c r="B2973" s="78" t="s">
        <v>2617</v>
      </c>
      <c r="C2973" s="155">
        <v>5241</v>
      </c>
    </row>
    <row r="2974" spans="1:3">
      <c r="A2974" s="79">
        <v>39448821</v>
      </c>
      <c r="B2974" s="83" t="s">
        <v>2614</v>
      </c>
      <c r="C2974" s="41">
        <v>4224</v>
      </c>
    </row>
    <row r="2975" spans="1:3">
      <c r="A2975" s="84">
        <v>39448821</v>
      </c>
      <c r="B2975" s="78" t="s">
        <v>2618</v>
      </c>
      <c r="C2975" s="155">
        <v>5241</v>
      </c>
    </row>
    <row r="2976" spans="1:3">
      <c r="A2976" s="79">
        <v>39449001</v>
      </c>
      <c r="B2976" s="78" t="s">
        <v>2619</v>
      </c>
      <c r="C2976" s="155">
        <v>78</v>
      </c>
    </row>
    <row r="2977" spans="1:3">
      <c r="A2977" s="79">
        <v>39460001</v>
      </c>
      <c r="B2977" s="78" t="s">
        <v>2605</v>
      </c>
      <c r="C2977" s="155">
        <v>4526</v>
      </c>
    </row>
    <row r="2978" spans="1:3">
      <c r="A2978" s="79">
        <v>39460821</v>
      </c>
      <c r="B2978" s="78" t="s">
        <v>2608</v>
      </c>
      <c r="C2978" s="155">
        <v>5977</v>
      </c>
    </row>
    <row r="2979" spans="1:3">
      <c r="A2979" s="79">
        <v>39461001</v>
      </c>
      <c r="B2979" s="78" t="s">
        <v>2620</v>
      </c>
      <c r="C2979" s="155">
        <v>4308</v>
      </c>
    </row>
    <row r="2980" spans="1:3">
      <c r="A2980" s="79">
        <v>39461821</v>
      </c>
      <c r="B2980" s="78" t="s">
        <v>2621</v>
      </c>
      <c r="C2980" s="155">
        <v>5687</v>
      </c>
    </row>
    <row r="2981" spans="1:3">
      <c r="A2981" s="79">
        <v>39462001</v>
      </c>
      <c r="B2981" s="78" t="s">
        <v>2622</v>
      </c>
      <c r="C2981" s="155">
        <v>4308</v>
      </c>
    </row>
    <row r="2982" spans="1:3">
      <c r="A2982" s="79">
        <v>39462821</v>
      </c>
      <c r="B2982" s="78" t="s">
        <v>2623</v>
      </c>
      <c r="C2982" s="155">
        <v>5687</v>
      </c>
    </row>
    <row r="2983" spans="1:3">
      <c r="A2983" s="79">
        <v>39471001</v>
      </c>
      <c r="B2983" s="83" t="s">
        <v>2624</v>
      </c>
      <c r="C2983" s="155">
        <v>4982</v>
      </c>
    </row>
    <row r="2984" spans="1:3">
      <c r="A2984" s="85">
        <v>39471251</v>
      </c>
      <c r="B2984" s="19" t="s">
        <v>2625</v>
      </c>
      <c r="C2984" s="155">
        <v>6799</v>
      </c>
    </row>
    <row r="2985" spans="1:3">
      <c r="A2985" s="85">
        <v>39471341</v>
      </c>
      <c r="B2985" s="19" t="s">
        <v>2626</v>
      </c>
      <c r="C2985" s="155">
        <v>6799</v>
      </c>
    </row>
    <row r="2986" spans="1:3">
      <c r="A2986" s="85">
        <v>39471821</v>
      </c>
      <c r="B2986" s="19" t="s">
        <v>2627</v>
      </c>
      <c r="C2986" s="155">
        <v>6799</v>
      </c>
    </row>
    <row r="2987" spans="1:3">
      <c r="A2987" s="79">
        <v>39525000</v>
      </c>
      <c r="B2987" s="78" t="s">
        <v>2628</v>
      </c>
      <c r="C2987" s="155">
        <v>267</v>
      </c>
    </row>
    <row r="2988" spans="1:3">
      <c r="A2988" s="85">
        <v>39525250</v>
      </c>
      <c r="B2988" s="19" t="s">
        <v>2629</v>
      </c>
      <c r="C2988" s="155">
        <v>351</v>
      </c>
    </row>
    <row r="2989" spans="1:3">
      <c r="A2989" s="85">
        <v>39525340</v>
      </c>
      <c r="B2989" s="19" t="s">
        <v>2630</v>
      </c>
      <c r="C2989" s="155">
        <v>351</v>
      </c>
    </row>
    <row r="2990" spans="1:3">
      <c r="A2990" s="79">
        <v>39525820</v>
      </c>
      <c r="B2990" s="78" t="s">
        <v>2631</v>
      </c>
      <c r="C2990" s="155">
        <v>351</v>
      </c>
    </row>
    <row r="2991" spans="1:3">
      <c r="A2991" s="79">
        <v>39700001</v>
      </c>
      <c r="B2991" s="78" t="s">
        <v>2632</v>
      </c>
      <c r="C2991" s="155">
        <v>1653</v>
      </c>
    </row>
    <row r="2992" spans="1:3">
      <c r="A2992" s="85">
        <v>39700251</v>
      </c>
      <c r="B2992" s="19" t="s">
        <v>2633</v>
      </c>
      <c r="C2992" s="155">
        <v>2182</v>
      </c>
    </row>
    <row r="2993" spans="1:3">
      <c r="A2993" s="85">
        <v>39700341</v>
      </c>
      <c r="B2993" s="19" t="s">
        <v>2634</v>
      </c>
      <c r="C2993" s="155">
        <v>2182</v>
      </c>
    </row>
    <row r="2994" spans="1:3">
      <c r="A2994" s="79">
        <v>39700821</v>
      </c>
      <c r="B2994" s="78" t="s">
        <v>2635</v>
      </c>
      <c r="C2994" s="155">
        <v>2182</v>
      </c>
    </row>
    <row r="2995" spans="1:3">
      <c r="A2995" s="84">
        <v>39705001</v>
      </c>
      <c r="B2995" s="78" t="s">
        <v>2636</v>
      </c>
      <c r="C2995" s="155">
        <v>1653</v>
      </c>
    </row>
    <row r="2996" spans="1:3">
      <c r="A2996" s="84">
        <v>39705251</v>
      </c>
      <c r="B2996" s="78" t="s">
        <v>2637</v>
      </c>
      <c r="C2996" s="155">
        <v>2182</v>
      </c>
    </row>
    <row r="2997" spans="1:3">
      <c r="A2997" s="84">
        <v>39705341</v>
      </c>
      <c r="B2997" s="78" t="s">
        <v>2638</v>
      </c>
      <c r="C2997" s="155">
        <v>2182</v>
      </c>
    </row>
    <row r="2998" spans="1:3">
      <c r="A2998" s="84">
        <v>39705821</v>
      </c>
      <c r="B2998" s="78" t="s">
        <v>2639</v>
      </c>
      <c r="C2998" s="155">
        <v>2182</v>
      </c>
    </row>
    <row r="2999" spans="1:3">
      <c r="A2999" s="84">
        <v>39711001</v>
      </c>
      <c r="B2999" s="78" t="s">
        <v>2640</v>
      </c>
      <c r="C2999" s="155">
        <v>1842</v>
      </c>
    </row>
    <row r="3000" spans="1:3">
      <c r="A3000" s="85">
        <v>39711251</v>
      </c>
      <c r="B3000" s="19" t="s">
        <v>2641</v>
      </c>
      <c r="C3000" s="155">
        <v>2433</v>
      </c>
    </row>
    <row r="3001" spans="1:3">
      <c r="A3001" s="85">
        <v>39711341</v>
      </c>
      <c r="B3001" s="19" t="s">
        <v>2642</v>
      </c>
      <c r="C3001" s="155">
        <v>2433</v>
      </c>
    </row>
    <row r="3002" spans="1:3">
      <c r="A3002" s="84">
        <v>39711821</v>
      </c>
      <c r="B3002" s="78" t="s">
        <v>2643</v>
      </c>
      <c r="C3002" s="155">
        <v>2433</v>
      </c>
    </row>
    <row r="3003" spans="1:3">
      <c r="A3003" s="84">
        <v>39716001</v>
      </c>
      <c r="B3003" s="78" t="s">
        <v>2644</v>
      </c>
      <c r="C3003" s="155">
        <v>1842</v>
      </c>
    </row>
    <row r="3004" spans="1:3">
      <c r="A3004" s="85">
        <v>39716251</v>
      </c>
      <c r="B3004" s="19" t="s">
        <v>2645</v>
      </c>
      <c r="C3004" s="155">
        <v>2433</v>
      </c>
    </row>
    <row r="3005" spans="1:3">
      <c r="A3005" s="85">
        <v>39716341</v>
      </c>
      <c r="B3005" s="19" t="s">
        <v>2646</v>
      </c>
      <c r="C3005" s="155">
        <v>2433</v>
      </c>
    </row>
    <row r="3006" spans="1:3">
      <c r="A3006" s="84">
        <v>39716821</v>
      </c>
      <c r="B3006" s="78" t="s">
        <v>2647</v>
      </c>
      <c r="C3006" s="155">
        <v>2433</v>
      </c>
    </row>
    <row r="3007" spans="1:3">
      <c r="A3007" s="79">
        <v>39720001</v>
      </c>
      <c r="B3007" s="78" t="s">
        <v>2648</v>
      </c>
      <c r="C3007" s="155">
        <v>1842</v>
      </c>
    </row>
    <row r="3008" spans="1:3">
      <c r="A3008" s="85">
        <v>39720251</v>
      </c>
      <c r="B3008" s="19" t="s">
        <v>2649</v>
      </c>
      <c r="C3008" s="155">
        <v>2433</v>
      </c>
    </row>
    <row r="3009" spans="1:3">
      <c r="A3009" s="85">
        <v>39720341</v>
      </c>
      <c r="B3009" s="19" t="s">
        <v>2650</v>
      </c>
      <c r="C3009" s="155">
        <v>2433</v>
      </c>
    </row>
    <row r="3010" spans="1:3">
      <c r="A3010" s="79">
        <v>39720821</v>
      </c>
      <c r="B3010" s="78" t="s">
        <v>2651</v>
      </c>
      <c r="C3010" s="155">
        <v>2433</v>
      </c>
    </row>
    <row r="3011" spans="1:3">
      <c r="A3011" s="84">
        <v>39725001</v>
      </c>
      <c r="B3011" s="78" t="s">
        <v>2652</v>
      </c>
      <c r="C3011" s="155">
        <v>1842</v>
      </c>
    </row>
    <row r="3012" spans="1:3">
      <c r="A3012" s="84">
        <v>39725251</v>
      </c>
      <c r="B3012" s="78" t="s">
        <v>2653</v>
      </c>
      <c r="C3012" s="155">
        <v>2433</v>
      </c>
    </row>
    <row r="3013" spans="1:3">
      <c r="A3013" s="84">
        <v>39725341</v>
      </c>
      <c r="B3013" s="78" t="s">
        <v>2654</v>
      </c>
      <c r="C3013" s="155">
        <v>2433</v>
      </c>
    </row>
    <row r="3014" spans="1:3">
      <c r="A3014" s="84">
        <v>39725821</v>
      </c>
      <c r="B3014" s="78" t="s">
        <v>2655</v>
      </c>
      <c r="C3014" s="155">
        <v>2433</v>
      </c>
    </row>
    <row r="3015" spans="1:3">
      <c r="A3015" s="79">
        <v>39834001</v>
      </c>
      <c r="B3015" s="78" t="s">
        <v>2656</v>
      </c>
      <c r="C3015" s="155">
        <v>1712</v>
      </c>
    </row>
    <row r="3016" spans="1:3">
      <c r="A3016" s="79">
        <v>39834801</v>
      </c>
      <c r="B3016" s="78" t="s">
        <v>2657</v>
      </c>
      <c r="C3016" s="155">
        <v>2261</v>
      </c>
    </row>
    <row r="3017" spans="1:3">
      <c r="A3017" s="79">
        <v>39835001</v>
      </c>
      <c r="B3017" s="78" t="s">
        <v>2658</v>
      </c>
      <c r="C3017" s="155">
        <v>1425</v>
      </c>
    </row>
    <row r="3018" spans="1:3">
      <c r="A3018" s="85">
        <v>39835251</v>
      </c>
      <c r="B3018" s="19" t="s">
        <v>2659</v>
      </c>
      <c r="C3018" s="155">
        <v>1881</v>
      </c>
    </row>
    <row r="3019" spans="1:3">
      <c r="A3019" s="85">
        <v>39835341</v>
      </c>
      <c r="B3019" s="19" t="s">
        <v>2660</v>
      </c>
      <c r="C3019" s="155">
        <v>1881</v>
      </c>
    </row>
    <row r="3020" spans="1:3">
      <c r="A3020" s="85">
        <v>39835671</v>
      </c>
      <c r="B3020" s="19" t="s">
        <v>2661</v>
      </c>
      <c r="C3020" s="155">
        <v>1881</v>
      </c>
    </row>
    <row r="3021" spans="1:3">
      <c r="A3021" s="79">
        <v>39835801</v>
      </c>
      <c r="B3021" s="78" t="s">
        <v>2662</v>
      </c>
      <c r="C3021" s="155">
        <v>1881</v>
      </c>
    </row>
    <row r="3022" spans="1:3">
      <c r="A3022" s="85">
        <v>39835831</v>
      </c>
      <c r="B3022" s="19" t="s">
        <v>2663</v>
      </c>
      <c r="C3022" s="155">
        <v>1810</v>
      </c>
    </row>
    <row r="3023" spans="1:3">
      <c r="A3023" s="84">
        <v>39836001</v>
      </c>
      <c r="B3023" s="78" t="s">
        <v>2664</v>
      </c>
      <c r="C3023" s="155">
        <v>1317</v>
      </c>
    </row>
    <row r="3024" spans="1:3">
      <c r="A3024" s="85">
        <v>39836251</v>
      </c>
      <c r="B3024" s="19" t="s">
        <v>2665</v>
      </c>
      <c r="C3024" s="155">
        <v>1738</v>
      </c>
    </row>
    <row r="3025" spans="1:3">
      <c r="A3025" s="85">
        <v>39836341</v>
      </c>
      <c r="B3025" s="19" t="s">
        <v>2666</v>
      </c>
      <c r="C3025" s="155">
        <v>1738</v>
      </c>
    </row>
    <row r="3026" spans="1:3">
      <c r="A3026" s="84">
        <v>39836801</v>
      </c>
      <c r="B3026" s="78" t="s">
        <v>2667</v>
      </c>
      <c r="C3026" s="155">
        <v>1738</v>
      </c>
    </row>
    <row r="3027" spans="1:3">
      <c r="A3027" s="85">
        <v>39836831</v>
      </c>
      <c r="B3027" s="19" t="s">
        <v>2668</v>
      </c>
      <c r="C3027" s="155">
        <v>1672</v>
      </c>
    </row>
    <row r="3028" spans="1:3">
      <c r="A3028" s="79">
        <v>39840001</v>
      </c>
      <c r="B3028" s="78" t="s">
        <v>2669</v>
      </c>
      <c r="C3028" s="155">
        <v>1840</v>
      </c>
    </row>
    <row r="3029" spans="1:3">
      <c r="A3029" s="85">
        <v>39840251</v>
      </c>
      <c r="B3029" s="19" t="s">
        <v>2670</v>
      </c>
      <c r="C3029" s="155">
        <v>2429</v>
      </c>
    </row>
    <row r="3030" spans="1:3">
      <c r="A3030" s="85">
        <v>39840341</v>
      </c>
      <c r="B3030" s="19" t="s">
        <v>2671</v>
      </c>
      <c r="C3030" s="155">
        <v>2429</v>
      </c>
    </row>
    <row r="3031" spans="1:3">
      <c r="A3031" s="79">
        <v>39840801</v>
      </c>
      <c r="B3031" s="78" t="s">
        <v>2672</v>
      </c>
      <c r="C3031" s="155">
        <v>2429</v>
      </c>
    </row>
    <row r="3032" spans="1:3">
      <c r="A3032" s="85">
        <v>39840831</v>
      </c>
      <c r="B3032" s="19" t="s">
        <v>2673</v>
      </c>
      <c r="C3032" s="155">
        <v>2337</v>
      </c>
    </row>
    <row r="3033" spans="1:3">
      <c r="A3033" s="79">
        <v>39841001</v>
      </c>
      <c r="B3033" s="78" t="s">
        <v>2674</v>
      </c>
      <c r="C3033" s="155">
        <v>1840</v>
      </c>
    </row>
    <row r="3034" spans="1:3">
      <c r="A3034" s="85">
        <v>39841251</v>
      </c>
      <c r="B3034" s="19" t="s">
        <v>2675</v>
      </c>
      <c r="C3034" s="155">
        <v>2429</v>
      </c>
    </row>
    <row r="3035" spans="1:3">
      <c r="A3035" s="85">
        <v>39841341</v>
      </c>
      <c r="B3035" s="19" t="s">
        <v>2676</v>
      </c>
      <c r="C3035" s="155">
        <v>2429</v>
      </c>
    </row>
    <row r="3036" spans="1:3">
      <c r="A3036" s="85">
        <v>39841801</v>
      </c>
      <c r="B3036" s="19" t="s">
        <v>2677</v>
      </c>
      <c r="C3036" s="155">
        <v>2429</v>
      </c>
    </row>
    <row r="3037" spans="1:3">
      <c r="A3037" s="85">
        <v>39841831</v>
      </c>
      <c r="B3037" s="19" t="s">
        <v>2678</v>
      </c>
      <c r="C3037" s="155">
        <v>2337</v>
      </c>
    </row>
    <row r="3038" spans="1:3">
      <c r="A3038" s="85">
        <v>39846001</v>
      </c>
      <c r="B3038" s="19" t="s">
        <v>2679</v>
      </c>
      <c r="C3038" s="155">
        <v>1379</v>
      </c>
    </row>
    <row r="3039" spans="1:3">
      <c r="A3039" s="84">
        <v>39846141</v>
      </c>
      <c r="B3039" s="83" t="s">
        <v>10474</v>
      </c>
      <c r="C3039" s="41">
        <v>2069</v>
      </c>
    </row>
    <row r="3040" spans="1:3">
      <c r="A3040" s="85">
        <v>39846801</v>
      </c>
      <c r="B3040" s="19" t="s">
        <v>2680</v>
      </c>
      <c r="C3040" s="155">
        <v>1818</v>
      </c>
    </row>
    <row r="3041" spans="1:3">
      <c r="A3041" s="79">
        <v>39850001</v>
      </c>
      <c r="B3041" s="83" t="s">
        <v>2681</v>
      </c>
      <c r="C3041" s="155">
        <v>974</v>
      </c>
    </row>
    <row r="3042" spans="1:3">
      <c r="A3042" s="86">
        <v>39850251</v>
      </c>
      <c r="B3042" s="87" t="s">
        <v>2682</v>
      </c>
      <c r="C3042" s="155">
        <v>1285</v>
      </c>
    </row>
    <row r="3043" spans="1:3">
      <c r="A3043" s="86">
        <v>39850341</v>
      </c>
      <c r="B3043" s="87" t="s">
        <v>2683</v>
      </c>
      <c r="C3043" s="155">
        <v>1285</v>
      </c>
    </row>
    <row r="3044" spans="1:3">
      <c r="A3044" s="79">
        <v>39850801</v>
      </c>
      <c r="B3044" s="83" t="s">
        <v>2684</v>
      </c>
      <c r="C3044" s="155">
        <v>1285</v>
      </c>
    </row>
    <row r="3045" spans="1:3">
      <c r="A3045" s="86">
        <v>39850831</v>
      </c>
      <c r="B3045" s="87" t="s">
        <v>2685</v>
      </c>
      <c r="C3045" s="155">
        <v>1237</v>
      </c>
    </row>
    <row r="3046" spans="1:3">
      <c r="A3046" s="99">
        <v>39851001</v>
      </c>
      <c r="B3046" s="78" t="s">
        <v>2686</v>
      </c>
      <c r="C3046" s="155">
        <v>1098</v>
      </c>
    </row>
    <row r="3047" spans="1:3">
      <c r="A3047" s="85">
        <v>39851251</v>
      </c>
      <c r="B3047" s="19" t="s">
        <v>2687</v>
      </c>
      <c r="C3047" s="155">
        <v>1449</v>
      </c>
    </row>
    <row r="3048" spans="1:3">
      <c r="A3048" s="85">
        <v>39851341</v>
      </c>
      <c r="B3048" s="19" t="s">
        <v>2688</v>
      </c>
      <c r="C3048" s="155">
        <v>1449</v>
      </c>
    </row>
    <row r="3049" spans="1:3">
      <c r="A3049" s="99">
        <v>39851801</v>
      </c>
      <c r="B3049" s="78" t="s">
        <v>2689</v>
      </c>
      <c r="C3049" s="155">
        <v>1449</v>
      </c>
    </row>
    <row r="3050" spans="1:3">
      <c r="A3050" s="85">
        <v>39851831</v>
      </c>
      <c r="B3050" s="19" t="s">
        <v>2690</v>
      </c>
      <c r="C3050" s="155">
        <v>1394</v>
      </c>
    </row>
    <row r="3051" spans="1:3">
      <c r="A3051" s="85">
        <v>39856001</v>
      </c>
      <c r="B3051" s="19" t="s">
        <v>2691</v>
      </c>
      <c r="C3051" s="155">
        <v>1350</v>
      </c>
    </row>
    <row r="3052" spans="1:3">
      <c r="A3052" s="85">
        <v>39856801</v>
      </c>
      <c r="B3052" s="19" t="s">
        <v>2692</v>
      </c>
      <c r="C3052" s="155">
        <v>1785</v>
      </c>
    </row>
    <row r="3053" spans="1:3">
      <c r="A3053" s="86">
        <v>39862001</v>
      </c>
      <c r="B3053" s="83" t="s">
        <v>2693</v>
      </c>
      <c r="C3053" s="155">
        <v>1195</v>
      </c>
    </row>
    <row r="3054" spans="1:3">
      <c r="A3054" s="86">
        <v>39862251</v>
      </c>
      <c r="B3054" s="87" t="s">
        <v>2694</v>
      </c>
      <c r="C3054" s="155">
        <v>1578</v>
      </c>
    </row>
    <row r="3055" spans="1:3">
      <c r="A3055" s="86">
        <v>39862341</v>
      </c>
      <c r="B3055" s="87" t="s">
        <v>2695</v>
      </c>
      <c r="C3055" s="155">
        <v>1578</v>
      </c>
    </row>
    <row r="3056" spans="1:3">
      <c r="A3056" s="86">
        <v>39862671</v>
      </c>
      <c r="B3056" s="87" t="s">
        <v>2696</v>
      </c>
      <c r="C3056" s="155">
        <v>1578</v>
      </c>
    </row>
    <row r="3057" spans="1:3">
      <c r="A3057" s="86">
        <v>39862801</v>
      </c>
      <c r="B3057" s="83" t="s">
        <v>2697</v>
      </c>
      <c r="C3057" s="155">
        <v>1578</v>
      </c>
    </row>
    <row r="3058" spans="1:3">
      <c r="A3058" s="86">
        <v>39862831</v>
      </c>
      <c r="B3058" s="87" t="s">
        <v>2698</v>
      </c>
      <c r="C3058" s="155">
        <v>1519</v>
      </c>
    </row>
    <row r="3059" spans="1:3">
      <c r="A3059" s="86">
        <v>39863001</v>
      </c>
      <c r="B3059" s="78" t="s">
        <v>2699</v>
      </c>
      <c r="C3059" s="155">
        <v>1397</v>
      </c>
    </row>
    <row r="3060" spans="1:3">
      <c r="A3060" s="85">
        <v>39863251</v>
      </c>
      <c r="B3060" s="19" t="s">
        <v>2700</v>
      </c>
      <c r="C3060" s="155">
        <v>1845</v>
      </c>
    </row>
    <row r="3061" spans="1:3">
      <c r="A3061" s="85">
        <v>39863341</v>
      </c>
      <c r="B3061" s="19" t="s">
        <v>2701</v>
      </c>
      <c r="C3061" s="155">
        <v>1845</v>
      </c>
    </row>
    <row r="3062" spans="1:3">
      <c r="A3062" s="85">
        <v>39863671</v>
      </c>
      <c r="B3062" s="19" t="s">
        <v>2702</v>
      </c>
      <c r="C3062" s="155">
        <v>1845</v>
      </c>
    </row>
    <row r="3063" spans="1:3">
      <c r="A3063" s="86">
        <v>39863801</v>
      </c>
      <c r="B3063" s="78" t="s">
        <v>2703</v>
      </c>
      <c r="C3063" s="155">
        <v>1845</v>
      </c>
    </row>
    <row r="3064" spans="1:3">
      <c r="A3064" s="85">
        <v>39863831</v>
      </c>
      <c r="B3064" s="19" t="s">
        <v>2704</v>
      </c>
      <c r="C3064" s="155">
        <v>1774</v>
      </c>
    </row>
    <row r="3065" spans="1:3">
      <c r="A3065" s="79">
        <v>39882001</v>
      </c>
      <c r="B3065" s="78" t="s">
        <v>2705</v>
      </c>
      <c r="C3065" s="155">
        <v>944</v>
      </c>
    </row>
    <row r="3066" spans="1:3">
      <c r="A3066" s="84">
        <v>39882251</v>
      </c>
      <c r="B3066" s="78" t="s">
        <v>2706</v>
      </c>
      <c r="C3066" s="155">
        <v>1245</v>
      </c>
    </row>
    <row r="3067" spans="1:3">
      <c r="A3067" s="84">
        <v>39882341</v>
      </c>
      <c r="B3067" s="78" t="s">
        <v>2707</v>
      </c>
      <c r="C3067" s="155">
        <v>1245</v>
      </c>
    </row>
    <row r="3068" spans="1:3">
      <c r="A3068" s="79">
        <v>39882821</v>
      </c>
      <c r="B3068" s="78" t="s">
        <v>2708</v>
      </c>
      <c r="C3068" s="155">
        <v>1245</v>
      </c>
    </row>
    <row r="3069" spans="1:3">
      <c r="A3069" s="79">
        <v>39883001</v>
      </c>
      <c r="B3069" s="83" t="s">
        <v>2709</v>
      </c>
      <c r="C3069" s="41">
        <v>761</v>
      </c>
    </row>
    <row r="3070" spans="1:3">
      <c r="A3070" s="84">
        <v>39883001</v>
      </c>
      <c r="B3070" s="78" t="s">
        <v>2710</v>
      </c>
      <c r="C3070" s="155">
        <v>944</v>
      </c>
    </row>
    <row r="3071" spans="1:3">
      <c r="A3071" s="84">
        <v>39883251</v>
      </c>
      <c r="B3071" s="78" t="s">
        <v>2711</v>
      </c>
      <c r="C3071" s="155">
        <v>1245</v>
      </c>
    </row>
    <row r="3072" spans="1:3">
      <c r="A3072" s="84">
        <v>39883341</v>
      </c>
      <c r="B3072" s="78" t="s">
        <v>2712</v>
      </c>
      <c r="C3072" s="155">
        <v>1245</v>
      </c>
    </row>
    <row r="3073" spans="1:3">
      <c r="A3073" s="79">
        <v>39883821</v>
      </c>
      <c r="B3073" s="83" t="s">
        <v>2713</v>
      </c>
      <c r="C3073" s="41">
        <v>1004</v>
      </c>
    </row>
    <row r="3074" spans="1:3">
      <c r="A3074" s="84">
        <v>39883821</v>
      </c>
      <c r="B3074" s="78" t="s">
        <v>2714</v>
      </c>
      <c r="C3074" s="155">
        <v>1245</v>
      </c>
    </row>
    <row r="3075" spans="1:3">
      <c r="A3075" s="84">
        <v>39931001</v>
      </c>
      <c r="B3075" s="78" t="s">
        <v>2715</v>
      </c>
      <c r="C3075" s="155">
        <v>506</v>
      </c>
    </row>
    <row r="3076" spans="1:3">
      <c r="A3076" s="85">
        <v>39931251</v>
      </c>
      <c r="B3076" s="19" t="s">
        <v>2716</v>
      </c>
      <c r="C3076" s="155">
        <v>668</v>
      </c>
    </row>
    <row r="3077" spans="1:3">
      <c r="A3077" s="85">
        <v>39931341</v>
      </c>
      <c r="B3077" s="19" t="s">
        <v>2717</v>
      </c>
      <c r="C3077" s="155">
        <v>668</v>
      </c>
    </row>
    <row r="3078" spans="1:3">
      <c r="A3078" s="84">
        <v>39931821</v>
      </c>
      <c r="B3078" s="78" t="s">
        <v>2718</v>
      </c>
      <c r="C3078" s="155">
        <v>668</v>
      </c>
    </row>
    <row r="3079" spans="1:3">
      <c r="A3079" s="84">
        <v>39961001</v>
      </c>
      <c r="B3079" s="78" t="s">
        <v>2719</v>
      </c>
      <c r="C3079" s="155">
        <v>451</v>
      </c>
    </row>
    <row r="3080" spans="1:3">
      <c r="A3080" s="85">
        <v>39961251</v>
      </c>
      <c r="B3080" s="19" t="s">
        <v>2720</v>
      </c>
      <c r="C3080" s="155">
        <v>595</v>
      </c>
    </row>
    <row r="3081" spans="1:3">
      <c r="A3081" s="85">
        <v>39961341</v>
      </c>
      <c r="B3081" s="19" t="s">
        <v>2721</v>
      </c>
      <c r="C3081" s="155">
        <v>595</v>
      </c>
    </row>
    <row r="3082" spans="1:3">
      <c r="A3082" s="84">
        <v>39961821</v>
      </c>
      <c r="B3082" s="78" t="s">
        <v>2722</v>
      </c>
      <c r="C3082" s="155">
        <v>595</v>
      </c>
    </row>
    <row r="3083" spans="1:3">
      <c r="A3083" s="84">
        <v>39967001</v>
      </c>
      <c r="B3083" s="78" t="s">
        <v>2723</v>
      </c>
      <c r="C3083" s="155">
        <v>451</v>
      </c>
    </row>
    <row r="3084" spans="1:3">
      <c r="A3084" s="85">
        <v>39967251</v>
      </c>
      <c r="B3084" s="19" t="s">
        <v>2724</v>
      </c>
      <c r="C3084" s="155">
        <v>595</v>
      </c>
    </row>
    <row r="3085" spans="1:3">
      <c r="A3085" s="85">
        <v>39967341</v>
      </c>
      <c r="B3085" s="19" t="s">
        <v>2725</v>
      </c>
      <c r="C3085" s="155">
        <v>595</v>
      </c>
    </row>
    <row r="3086" spans="1:3">
      <c r="A3086" s="84">
        <v>39967821</v>
      </c>
      <c r="B3086" s="78" t="s">
        <v>2726</v>
      </c>
      <c r="C3086" s="155">
        <v>595</v>
      </c>
    </row>
    <row r="3087" spans="1:3">
      <c r="A3087" s="79">
        <v>40418000</v>
      </c>
      <c r="B3087" s="78" t="s">
        <v>2727</v>
      </c>
      <c r="C3087" s="155">
        <v>278</v>
      </c>
    </row>
    <row r="3088" spans="1:3">
      <c r="A3088" s="79">
        <v>40418800</v>
      </c>
      <c r="B3088" s="78" t="s">
        <v>2728</v>
      </c>
      <c r="C3088" s="155">
        <v>369</v>
      </c>
    </row>
    <row r="3089" spans="1:3">
      <c r="A3089" s="79">
        <v>40438001</v>
      </c>
      <c r="B3089" s="78" t="s">
        <v>11568</v>
      </c>
      <c r="C3089" s="155">
        <v>99</v>
      </c>
    </row>
    <row r="3090" spans="1:3">
      <c r="A3090" s="85">
        <v>40438341</v>
      </c>
      <c r="B3090" s="19" t="s">
        <v>11569</v>
      </c>
      <c r="C3090" s="155">
        <v>137</v>
      </c>
    </row>
    <row r="3091" spans="1:3">
      <c r="A3091" s="85">
        <v>40438671</v>
      </c>
      <c r="B3091" s="19" t="s">
        <v>11570</v>
      </c>
      <c r="C3091" s="155">
        <v>137</v>
      </c>
    </row>
    <row r="3092" spans="1:3">
      <c r="A3092" s="79">
        <v>40438801</v>
      </c>
      <c r="B3092" s="78" t="s">
        <v>11571</v>
      </c>
      <c r="C3092" s="155">
        <v>137</v>
      </c>
    </row>
    <row r="3093" spans="1:3">
      <c r="A3093" s="79">
        <v>40448001</v>
      </c>
      <c r="B3093" s="78" t="s">
        <v>2729</v>
      </c>
      <c r="C3093" s="155">
        <v>108</v>
      </c>
    </row>
    <row r="3094" spans="1:3">
      <c r="A3094" s="84">
        <v>40448141</v>
      </c>
      <c r="B3094" s="78" t="s">
        <v>2730</v>
      </c>
      <c r="C3094" s="155">
        <v>141</v>
      </c>
    </row>
    <row r="3095" spans="1:3">
      <c r="A3095" s="84">
        <v>40448251</v>
      </c>
      <c r="B3095" s="78" t="s">
        <v>2731</v>
      </c>
      <c r="C3095" s="155">
        <v>141</v>
      </c>
    </row>
    <row r="3096" spans="1:3">
      <c r="A3096" s="85">
        <v>40448341</v>
      </c>
      <c r="B3096" s="19" t="s">
        <v>2732</v>
      </c>
      <c r="C3096" s="155">
        <v>141</v>
      </c>
    </row>
    <row r="3097" spans="1:3">
      <c r="A3097" s="107">
        <v>40448671</v>
      </c>
      <c r="B3097" s="78" t="s">
        <v>2733</v>
      </c>
      <c r="C3097" s="155">
        <v>141</v>
      </c>
    </row>
    <row r="3098" spans="1:3">
      <c r="A3098" s="79">
        <v>40448801</v>
      </c>
      <c r="B3098" s="78" t="s">
        <v>2734</v>
      </c>
      <c r="C3098" s="155">
        <v>141</v>
      </c>
    </row>
    <row r="3099" spans="1:3">
      <c r="A3099" s="107">
        <v>40448831</v>
      </c>
      <c r="B3099" s="78" t="s">
        <v>2735</v>
      </c>
      <c r="C3099" s="155">
        <v>138</v>
      </c>
    </row>
    <row r="3100" spans="1:3">
      <c r="A3100" s="79">
        <v>40468001</v>
      </c>
      <c r="B3100" s="78" t="s">
        <v>11572</v>
      </c>
      <c r="C3100" s="155">
        <v>137</v>
      </c>
    </row>
    <row r="3101" spans="1:3">
      <c r="A3101" s="79">
        <v>40468801</v>
      </c>
      <c r="B3101" s="78" t="s">
        <v>11573</v>
      </c>
      <c r="C3101" s="155">
        <v>179</v>
      </c>
    </row>
    <row r="3102" spans="1:3">
      <c r="A3102" s="79">
        <v>40511000</v>
      </c>
      <c r="B3102" s="83" t="s">
        <v>2736</v>
      </c>
      <c r="C3102" s="155">
        <v>45</v>
      </c>
    </row>
    <row r="3103" spans="1:3">
      <c r="A3103" s="79">
        <v>40511820</v>
      </c>
      <c r="B3103" s="78" t="s">
        <v>2737</v>
      </c>
      <c r="C3103" s="155">
        <v>74</v>
      </c>
    </row>
    <row r="3104" spans="1:3">
      <c r="A3104" s="79">
        <v>40512000</v>
      </c>
      <c r="B3104" s="83" t="s">
        <v>2738</v>
      </c>
      <c r="C3104" s="155">
        <v>174</v>
      </c>
    </row>
    <row r="3105" spans="1:3">
      <c r="A3105" s="79">
        <v>40512820</v>
      </c>
      <c r="B3105" s="78" t="s">
        <v>2739</v>
      </c>
      <c r="C3105" s="155">
        <v>286</v>
      </c>
    </row>
    <row r="3106" spans="1:3">
      <c r="A3106" s="79">
        <v>40513000</v>
      </c>
      <c r="B3106" s="83" t="s">
        <v>2740</v>
      </c>
      <c r="C3106" s="155">
        <v>145</v>
      </c>
    </row>
    <row r="3107" spans="1:3">
      <c r="A3107" s="79">
        <v>40513820</v>
      </c>
      <c r="B3107" s="78" t="s">
        <v>2741</v>
      </c>
      <c r="C3107" s="155">
        <v>238</v>
      </c>
    </row>
    <row r="3108" spans="1:3">
      <c r="A3108" s="79">
        <v>40514000</v>
      </c>
      <c r="B3108" s="83" t="s">
        <v>2742</v>
      </c>
      <c r="C3108" s="155">
        <v>174</v>
      </c>
    </row>
    <row r="3109" spans="1:3">
      <c r="A3109" s="79">
        <v>40514820</v>
      </c>
      <c r="B3109" s="78" t="s">
        <v>2743</v>
      </c>
      <c r="C3109" s="155">
        <v>286</v>
      </c>
    </row>
    <row r="3110" spans="1:3">
      <c r="A3110" s="79">
        <v>40516000</v>
      </c>
      <c r="B3110" s="83" t="s">
        <v>2744</v>
      </c>
      <c r="C3110" s="155">
        <v>158</v>
      </c>
    </row>
    <row r="3111" spans="1:3">
      <c r="A3111" s="79">
        <v>40516820</v>
      </c>
      <c r="B3111" s="78" t="s">
        <v>2745</v>
      </c>
      <c r="C3111" s="155">
        <v>259</v>
      </c>
    </row>
    <row r="3112" spans="1:3">
      <c r="A3112" s="79">
        <v>40517000</v>
      </c>
      <c r="B3112" s="83" t="s">
        <v>2746</v>
      </c>
      <c r="C3112" s="155">
        <v>117</v>
      </c>
    </row>
    <row r="3113" spans="1:3">
      <c r="A3113" s="79">
        <v>40517820</v>
      </c>
      <c r="B3113" s="78" t="s">
        <v>2747</v>
      </c>
      <c r="C3113" s="155">
        <v>191</v>
      </c>
    </row>
    <row r="3114" spans="1:3">
      <c r="A3114" s="79">
        <v>40518000</v>
      </c>
      <c r="B3114" s="83" t="s">
        <v>2748</v>
      </c>
      <c r="C3114" s="155">
        <v>145</v>
      </c>
    </row>
    <row r="3115" spans="1:3">
      <c r="A3115" s="79">
        <v>40518820</v>
      </c>
      <c r="B3115" s="78" t="s">
        <v>2749</v>
      </c>
      <c r="C3115" s="155">
        <v>238</v>
      </c>
    </row>
    <row r="3116" spans="1:3">
      <c r="A3116" s="79">
        <v>40522000</v>
      </c>
      <c r="B3116" s="83" t="s">
        <v>2750</v>
      </c>
      <c r="C3116" s="155">
        <v>174</v>
      </c>
    </row>
    <row r="3117" spans="1:3">
      <c r="A3117" s="79">
        <v>40522820</v>
      </c>
      <c r="B3117" s="78" t="s">
        <v>2751</v>
      </c>
      <c r="C3117" s="155">
        <v>286</v>
      </c>
    </row>
    <row r="3118" spans="1:3">
      <c r="A3118" s="79">
        <v>40526000</v>
      </c>
      <c r="B3118" s="83" t="s">
        <v>2752</v>
      </c>
      <c r="C3118" s="155">
        <v>117</v>
      </c>
    </row>
    <row r="3119" spans="1:3">
      <c r="A3119" s="79">
        <v>40526820</v>
      </c>
      <c r="B3119" s="78" t="s">
        <v>2753</v>
      </c>
      <c r="C3119" s="155">
        <v>191</v>
      </c>
    </row>
    <row r="3120" spans="1:3">
      <c r="A3120" s="63">
        <v>40872000</v>
      </c>
      <c r="B3120" s="78" t="s">
        <v>2754</v>
      </c>
      <c r="C3120" s="155">
        <v>918</v>
      </c>
    </row>
    <row r="3121" spans="1:3">
      <c r="A3121" s="63">
        <v>40873000</v>
      </c>
      <c r="B3121" s="78" t="s">
        <v>2755</v>
      </c>
      <c r="C3121" s="155">
        <v>1133</v>
      </c>
    </row>
    <row r="3122" spans="1:3">
      <c r="A3122" s="63">
        <v>40877180</v>
      </c>
      <c r="B3122" s="78" t="s">
        <v>2756</v>
      </c>
      <c r="C3122" s="155">
        <v>298</v>
      </c>
    </row>
    <row r="3123" spans="1:3">
      <c r="A3123" s="63">
        <v>40878180</v>
      </c>
      <c r="B3123" s="78" t="s">
        <v>2757</v>
      </c>
      <c r="C3123" s="155">
        <v>507</v>
      </c>
    </row>
    <row r="3124" spans="1:3">
      <c r="A3124" s="79">
        <v>41710000</v>
      </c>
      <c r="B3124" s="78" t="s">
        <v>11574</v>
      </c>
      <c r="C3124" s="155">
        <v>87</v>
      </c>
    </row>
    <row r="3125" spans="1:3">
      <c r="A3125" s="79">
        <v>41711000</v>
      </c>
      <c r="B3125" s="78" t="s">
        <v>11575</v>
      </c>
      <c r="C3125" s="155">
        <v>40</v>
      </c>
    </row>
    <row r="3126" spans="1:3">
      <c r="A3126" s="79">
        <v>41712000</v>
      </c>
      <c r="B3126" s="78" t="s">
        <v>11576</v>
      </c>
      <c r="C3126" s="155">
        <v>125</v>
      </c>
    </row>
    <row r="3127" spans="1:3">
      <c r="A3127" s="79">
        <v>41713000</v>
      </c>
      <c r="B3127" s="78" t="s">
        <v>11577</v>
      </c>
      <c r="C3127" s="155">
        <v>125</v>
      </c>
    </row>
    <row r="3128" spans="1:3">
      <c r="A3128" s="79">
        <v>41714000</v>
      </c>
      <c r="B3128" s="78" t="s">
        <v>11578</v>
      </c>
      <c r="C3128" s="155">
        <v>94</v>
      </c>
    </row>
    <row r="3129" spans="1:3">
      <c r="A3129" s="79">
        <v>41715000</v>
      </c>
      <c r="B3129" s="78" t="s">
        <v>11579</v>
      </c>
      <c r="C3129" s="155">
        <v>63</v>
      </c>
    </row>
    <row r="3130" spans="1:3">
      <c r="A3130" s="79">
        <v>41716000</v>
      </c>
      <c r="B3130" s="78" t="s">
        <v>11580</v>
      </c>
      <c r="C3130" s="155">
        <v>94</v>
      </c>
    </row>
    <row r="3131" spans="1:3">
      <c r="A3131" s="79">
        <v>41717000</v>
      </c>
      <c r="B3131" s="78" t="s">
        <v>11581</v>
      </c>
      <c r="C3131" s="155">
        <v>71</v>
      </c>
    </row>
    <row r="3132" spans="1:3">
      <c r="A3132" s="79">
        <v>41718000</v>
      </c>
      <c r="B3132" s="78" t="s">
        <v>11582</v>
      </c>
      <c r="C3132" s="155">
        <v>63</v>
      </c>
    </row>
    <row r="3133" spans="1:3">
      <c r="A3133" s="79">
        <v>41720000</v>
      </c>
      <c r="B3133" s="78" t="s">
        <v>11583</v>
      </c>
      <c r="C3133" s="155">
        <v>197</v>
      </c>
    </row>
    <row r="3134" spans="1:3">
      <c r="A3134" s="79">
        <v>41723000</v>
      </c>
      <c r="B3134" s="78" t="s">
        <v>11584</v>
      </c>
      <c r="C3134" s="155">
        <v>79</v>
      </c>
    </row>
    <row r="3135" spans="1:3">
      <c r="A3135" s="79">
        <v>41724000</v>
      </c>
      <c r="B3135" s="78" t="s">
        <v>11585</v>
      </c>
      <c r="C3135" s="155">
        <v>55</v>
      </c>
    </row>
    <row r="3136" spans="1:3">
      <c r="A3136" s="79">
        <v>41725000</v>
      </c>
      <c r="B3136" s="78" t="s">
        <v>11586</v>
      </c>
      <c r="C3136" s="155">
        <v>44</v>
      </c>
    </row>
    <row r="3137" spans="1:3">
      <c r="A3137" s="79">
        <v>41726000</v>
      </c>
      <c r="B3137" s="78" t="s">
        <v>11587</v>
      </c>
      <c r="C3137" s="155">
        <v>63</v>
      </c>
    </row>
    <row r="3138" spans="1:3">
      <c r="A3138" s="85">
        <v>41741000</v>
      </c>
      <c r="B3138" s="19" t="s">
        <v>2758</v>
      </c>
      <c r="C3138" s="155">
        <v>102</v>
      </c>
    </row>
    <row r="3139" spans="1:3">
      <c r="A3139" s="85">
        <v>41741140</v>
      </c>
      <c r="B3139" s="19" t="s">
        <v>2759</v>
      </c>
      <c r="C3139" s="155">
        <v>135</v>
      </c>
    </row>
    <row r="3140" spans="1:3">
      <c r="A3140" s="84">
        <v>41741250</v>
      </c>
      <c r="B3140" s="78" t="s">
        <v>2760</v>
      </c>
      <c r="C3140" s="155">
        <v>135</v>
      </c>
    </row>
    <row r="3141" spans="1:3">
      <c r="A3141" s="85">
        <v>41741340</v>
      </c>
      <c r="B3141" s="19" t="s">
        <v>2761</v>
      </c>
      <c r="C3141" s="155">
        <v>135</v>
      </c>
    </row>
    <row r="3142" spans="1:3">
      <c r="A3142" s="85">
        <v>41741670</v>
      </c>
      <c r="B3142" s="19" t="s">
        <v>2762</v>
      </c>
      <c r="C3142" s="155">
        <v>135</v>
      </c>
    </row>
    <row r="3143" spans="1:3">
      <c r="A3143" s="85">
        <v>41741700</v>
      </c>
      <c r="B3143" s="19" t="s">
        <v>2763</v>
      </c>
      <c r="C3143" s="155">
        <v>135</v>
      </c>
    </row>
    <row r="3144" spans="1:3">
      <c r="A3144" s="85">
        <v>41741820</v>
      </c>
      <c r="B3144" s="19" t="s">
        <v>2764</v>
      </c>
      <c r="C3144" s="155">
        <v>135</v>
      </c>
    </row>
    <row r="3145" spans="1:3">
      <c r="A3145" s="84">
        <v>41741830</v>
      </c>
      <c r="B3145" s="78" t="s">
        <v>2765</v>
      </c>
      <c r="C3145" s="155">
        <v>130</v>
      </c>
    </row>
    <row r="3146" spans="1:3">
      <c r="A3146" s="85">
        <v>41742000</v>
      </c>
      <c r="B3146" s="19" t="s">
        <v>2766</v>
      </c>
      <c r="C3146" s="155">
        <v>48</v>
      </c>
    </row>
    <row r="3147" spans="1:3">
      <c r="A3147" s="85">
        <v>41742140</v>
      </c>
      <c r="B3147" s="19" t="s">
        <v>2767</v>
      </c>
      <c r="C3147" s="155">
        <v>63</v>
      </c>
    </row>
    <row r="3148" spans="1:3">
      <c r="A3148" s="84">
        <v>41742250</v>
      </c>
      <c r="B3148" s="78" t="s">
        <v>2768</v>
      </c>
      <c r="C3148" s="155">
        <v>63</v>
      </c>
    </row>
    <row r="3149" spans="1:3">
      <c r="A3149" s="85">
        <v>41742340</v>
      </c>
      <c r="B3149" s="19" t="s">
        <v>2769</v>
      </c>
      <c r="C3149" s="155">
        <v>63</v>
      </c>
    </row>
    <row r="3150" spans="1:3">
      <c r="A3150" s="85">
        <v>41742670</v>
      </c>
      <c r="B3150" s="19" t="s">
        <v>2770</v>
      </c>
      <c r="C3150" s="155">
        <v>63</v>
      </c>
    </row>
    <row r="3151" spans="1:3">
      <c r="A3151" s="85">
        <v>41742700</v>
      </c>
      <c r="B3151" s="19" t="s">
        <v>2771</v>
      </c>
      <c r="C3151" s="155">
        <v>63</v>
      </c>
    </row>
    <row r="3152" spans="1:3">
      <c r="A3152" s="85">
        <v>41742820</v>
      </c>
      <c r="B3152" s="19" t="s">
        <v>2772</v>
      </c>
      <c r="C3152" s="155">
        <v>63</v>
      </c>
    </row>
    <row r="3153" spans="1:3">
      <c r="A3153" s="84">
        <v>41742830</v>
      </c>
      <c r="B3153" s="78" t="s">
        <v>2773</v>
      </c>
      <c r="C3153" s="155">
        <v>60</v>
      </c>
    </row>
    <row r="3154" spans="1:3">
      <c r="A3154" s="85">
        <v>41743000</v>
      </c>
      <c r="B3154" s="19" t="s">
        <v>2774</v>
      </c>
      <c r="C3154" s="155">
        <v>213</v>
      </c>
    </row>
    <row r="3155" spans="1:3">
      <c r="A3155" s="85">
        <v>41743140</v>
      </c>
      <c r="B3155" s="19" t="s">
        <v>2775</v>
      </c>
      <c r="C3155" s="155">
        <v>281</v>
      </c>
    </row>
    <row r="3156" spans="1:3">
      <c r="A3156" s="84">
        <v>41743250</v>
      </c>
      <c r="B3156" s="78" t="s">
        <v>2776</v>
      </c>
      <c r="C3156" s="155">
        <v>281</v>
      </c>
    </row>
    <row r="3157" spans="1:3">
      <c r="A3157" s="85">
        <v>41743340</v>
      </c>
      <c r="B3157" s="19" t="s">
        <v>2777</v>
      </c>
      <c r="C3157" s="155">
        <v>281</v>
      </c>
    </row>
    <row r="3158" spans="1:3">
      <c r="A3158" s="85">
        <v>41743670</v>
      </c>
      <c r="B3158" s="19" t="s">
        <v>2778</v>
      </c>
      <c r="C3158" s="155">
        <v>281</v>
      </c>
    </row>
    <row r="3159" spans="1:3">
      <c r="A3159" s="85">
        <v>41743700</v>
      </c>
      <c r="B3159" s="19" t="s">
        <v>2779</v>
      </c>
      <c r="C3159" s="155">
        <v>281</v>
      </c>
    </row>
    <row r="3160" spans="1:3">
      <c r="A3160" s="85">
        <v>41743820</v>
      </c>
      <c r="B3160" s="19" t="s">
        <v>2780</v>
      </c>
      <c r="C3160" s="155">
        <v>281</v>
      </c>
    </row>
    <row r="3161" spans="1:3">
      <c r="A3161" s="84">
        <v>41743830</v>
      </c>
      <c r="B3161" s="78" t="s">
        <v>2781</v>
      </c>
      <c r="C3161" s="155">
        <v>269</v>
      </c>
    </row>
    <row r="3162" spans="1:3">
      <c r="A3162" s="85">
        <v>41744000</v>
      </c>
      <c r="B3162" s="19" t="s">
        <v>2782</v>
      </c>
      <c r="C3162" s="155">
        <v>164</v>
      </c>
    </row>
    <row r="3163" spans="1:3">
      <c r="A3163" s="85">
        <v>41744140</v>
      </c>
      <c r="B3163" s="19" t="s">
        <v>2783</v>
      </c>
      <c r="C3163" s="155">
        <v>216</v>
      </c>
    </row>
    <row r="3164" spans="1:3">
      <c r="A3164" s="84">
        <v>41744250</v>
      </c>
      <c r="B3164" s="78" t="s">
        <v>2784</v>
      </c>
      <c r="C3164" s="155">
        <v>216</v>
      </c>
    </row>
    <row r="3165" spans="1:3">
      <c r="A3165" s="85">
        <v>41744340</v>
      </c>
      <c r="B3165" s="19" t="s">
        <v>2785</v>
      </c>
      <c r="C3165" s="155">
        <v>216</v>
      </c>
    </row>
    <row r="3166" spans="1:3">
      <c r="A3166" s="85">
        <v>41744670</v>
      </c>
      <c r="B3166" s="19" t="s">
        <v>2786</v>
      </c>
      <c r="C3166" s="155">
        <v>216</v>
      </c>
    </row>
    <row r="3167" spans="1:3">
      <c r="A3167" s="85">
        <v>41744700</v>
      </c>
      <c r="B3167" s="19" t="s">
        <v>2787</v>
      </c>
      <c r="C3167" s="155">
        <v>216</v>
      </c>
    </row>
    <row r="3168" spans="1:3">
      <c r="A3168" s="85">
        <v>41744820</v>
      </c>
      <c r="B3168" s="19" t="s">
        <v>2788</v>
      </c>
      <c r="C3168" s="155">
        <v>216</v>
      </c>
    </row>
    <row r="3169" spans="1:3">
      <c r="A3169" s="84">
        <v>41744830</v>
      </c>
      <c r="B3169" s="78" t="s">
        <v>2789</v>
      </c>
      <c r="C3169" s="155">
        <v>208</v>
      </c>
    </row>
    <row r="3170" spans="1:3">
      <c r="A3170" s="85">
        <v>41745000</v>
      </c>
      <c r="B3170" s="19" t="s">
        <v>2790</v>
      </c>
      <c r="C3170" s="155">
        <v>117</v>
      </c>
    </row>
    <row r="3171" spans="1:3">
      <c r="A3171" s="85">
        <v>41745140</v>
      </c>
      <c r="B3171" s="19" t="s">
        <v>2791</v>
      </c>
      <c r="C3171" s="155">
        <v>153</v>
      </c>
    </row>
    <row r="3172" spans="1:3">
      <c r="A3172" s="84">
        <v>41745250</v>
      </c>
      <c r="B3172" s="78" t="s">
        <v>2792</v>
      </c>
      <c r="C3172" s="155">
        <v>153</v>
      </c>
    </row>
    <row r="3173" spans="1:3">
      <c r="A3173" s="85">
        <v>41745340</v>
      </c>
      <c r="B3173" s="19" t="s">
        <v>2793</v>
      </c>
      <c r="C3173" s="155">
        <v>153</v>
      </c>
    </row>
    <row r="3174" spans="1:3">
      <c r="A3174" s="85">
        <v>41745670</v>
      </c>
      <c r="B3174" s="19" t="s">
        <v>2794</v>
      </c>
      <c r="C3174" s="155">
        <v>153</v>
      </c>
    </row>
    <row r="3175" spans="1:3">
      <c r="A3175" s="85">
        <v>41745700</v>
      </c>
      <c r="B3175" s="19" t="s">
        <v>2795</v>
      </c>
      <c r="C3175" s="155">
        <v>153</v>
      </c>
    </row>
    <row r="3176" spans="1:3">
      <c r="A3176" s="85">
        <v>41745820</v>
      </c>
      <c r="B3176" s="19" t="s">
        <v>2796</v>
      </c>
      <c r="C3176" s="155">
        <v>153</v>
      </c>
    </row>
    <row r="3177" spans="1:3">
      <c r="A3177" s="84">
        <v>41745830</v>
      </c>
      <c r="B3177" s="78" t="s">
        <v>2797</v>
      </c>
      <c r="C3177" s="155">
        <v>147</v>
      </c>
    </row>
    <row r="3178" spans="1:3">
      <c r="A3178" s="85">
        <v>41746000</v>
      </c>
      <c r="B3178" s="19" t="s">
        <v>2798</v>
      </c>
      <c r="C3178" s="155">
        <v>102</v>
      </c>
    </row>
    <row r="3179" spans="1:3">
      <c r="A3179" s="85">
        <v>41746140</v>
      </c>
      <c r="B3179" s="19" t="s">
        <v>2799</v>
      </c>
      <c r="C3179" s="155">
        <v>135</v>
      </c>
    </row>
    <row r="3180" spans="1:3">
      <c r="A3180" s="84">
        <v>41746250</v>
      </c>
      <c r="B3180" s="78" t="s">
        <v>2800</v>
      </c>
      <c r="C3180" s="155">
        <v>135</v>
      </c>
    </row>
    <row r="3181" spans="1:3">
      <c r="A3181" s="85">
        <v>41746340</v>
      </c>
      <c r="B3181" s="19" t="s">
        <v>2801</v>
      </c>
      <c r="C3181" s="155">
        <v>135</v>
      </c>
    </row>
    <row r="3182" spans="1:3">
      <c r="A3182" s="85">
        <v>41746670</v>
      </c>
      <c r="B3182" s="19" t="s">
        <v>2802</v>
      </c>
      <c r="C3182" s="155">
        <v>135</v>
      </c>
    </row>
    <row r="3183" spans="1:3">
      <c r="A3183" s="85">
        <v>41746700</v>
      </c>
      <c r="B3183" s="19" t="s">
        <v>2803</v>
      </c>
      <c r="C3183" s="155">
        <v>135</v>
      </c>
    </row>
    <row r="3184" spans="1:3">
      <c r="A3184" s="85">
        <v>41746820</v>
      </c>
      <c r="B3184" s="19" t="s">
        <v>2804</v>
      </c>
      <c r="C3184" s="155">
        <v>135</v>
      </c>
    </row>
    <row r="3185" spans="1:3">
      <c r="A3185" s="84">
        <v>41746830</v>
      </c>
      <c r="B3185" s="78" t="s">
        <v>2805</v>
      </c>
      <c r="C3185" s="155">
        <v>130</v>
      </c>
    </row>
    <row r="3186" spans="1:3">
      <c r="A3186" s="85">
        <v>41747000</v>
      </c>
      <c r="B3186" s="19" t="s">
        <v>2806</v>
      </c>
      <c r="C3186" s="155">
        <v>158</v>
      </c>
    </row>
    <row r="3187" spans="1:3">
      <c r="A3187" s="85">
        <v>41747140</v>
      </c>
      <c r="B3187" s="19" t="s">
        <v>2807</v>
      </c>
      <c r="C3187" s="155">
        <v>207</v>
      </c>
    </row>
    <row r="3188" spans="1:3">
      <c r="A3188" s="84">
        <v>41747250</v>
      </c>
      <c r="B3188" s="78" t="s">
        <v>2808</v>
      </c>
      <c r="C3188" s="155">
        <v>207</v>
      </c>
    </row>
    <row r="3189" spans="1:3">
      <c r="A3189" s="85">
        <v>41747340</v>
      </c>
      <c r="B3189" s="19" t="s">
        <v>2809</v>
      </c>
      <c r="C3189" s="155">
        <v>207</v>
      </c>
    </row>
    <row r="3190" spans="1:3">
      <c r="A3190" s="85">
        <v>41747670</v>
      </c>
      <c r="B3190" s="19" t="s">
        <v>2810</v>
      </c>
      <c r="C3190" s="155">
        <v>207</v>
      </c>
    </row>
    <row r="3191" spans="1:3">
      <c r="A3191" s="85">
        <v>41747700</v>
      </c>
      <c r="B3191" s="19" t="s">
        <v>2811</v>
      </c>
      <c r="C3191" s="155">
        <v>207</v>
      </c>
    </row>
    <row r="3192" spans="1:3">
      <c r="A3192" s="85">
        <v>41747820</v>
      </c>
      <c r="B3192" s="19" t="s">
        <v>2812</v>
      </c>
      <c r="C3192" s="155">
        <v>207</v>
      </c>
    </row>
    <row r="3193" spans="1:3">
      <c r="A3193" s="84">
        <v>41747830</v>
      </c>
      <c r="B3193" s="78" t="s">
        <v>2813</v>
      </c>
      <c r="C3193" s="155">
        <v>200</v>
      </c>
    </row>
    <row r="3194" spans="1:3">
      <c r="A3194" s="85">
        <v>41748000</v>
      </c>
      <c r="B3194" s="19" t="s">
        <v>2814</v>
      </c>
      <c r="C3194" s="155">
        <v>84</v>
      </c>
    </row>
    <row r="3195" spans="1:3">
      <c r="A3195" s="85">
        <v>41748140</v>
      </c>
      <c r="B3195" s="19" t="s">
        <v>2815</v>
      </c>
      <c r="C3195" s="155">
        <v>113</v>
      </c>
    </row>
    <row r="3196" spans="1:3">
      <c r="A3196" s="84">
        <v>41748250</v>
      </c>
      <c r="B3196" s="78" t="s">
        <v>2816</v>
      </c>
      <c r="C3196" s="155">
        <v>113</v>
      </c>
    </row>
    <row r="3197" spans="1:3">
      <c r="A3197" s="85">
        <v>41748340</v>
      </c>
      <c r="B3197" s="19" t="s">
        <v>2817</v>
      </c>
      <c r="C3197" s="155">
        <v>113</v>
      </c>
    </row>
    <row r="3198" spans="1:3">
      <c r="A3198" s="85">
        <v>41748670</v>
      </c>
      <c r="B3198" s="19" t="s">
        <v>2818</v>
      </c>
      <c r="C3198" s="155">
        <v>113</v>
      </c>
    </row>
    <row r="3199" spans="1:3">
      <c r="A3199" s="85">
        <v>41748700</v>
      </c>
      <c r="B3199" s="19" t="s">
        <v>2819</v>
      </c>
      <c r="C3199" s="155">
        <v>113</v>
      </c>
    </row>
    <row r="3200" spans="1:3">
      <c r="A3200" s="85">
        <v>41748820</v>
      </c>
      <c r="B3200" s="19" t="s">
        <v>2820</v>
      </c>
      <c r="C3200" s="155">
        <v>113</v>
      </c>
    </row>
    <row r="3201" spans="1:3">
      <c r="A3201" s="84">
        <v>41748830</v>
      </c>
      <c r="B3201" s="78" t="s">
        <v>2821</v>
      </c>
      <c r="C3201" s="155">
        <v>106</v>
      </c>
    </row>
    <row r="3202" spans="1:3">
      <c r="A3202" s="85">
        <v>41749000</v>
      </c>
      <c r="B3202" s="19" t="s">
        <v>2822</v>
      </c>
      <c r="C3202" s="155">
        <v>123</v>
      </c>
    </row>
    <row r="3203" spans="1:3">
      <c r="A3203" s="85">
        <v>41749140</v>
      </c>
      <c r="B3203" s="19" t="s">
        <v>2823</v>
      </c>
      <c r="C3203" s="155">
        <v>163</v>
      </c>
    </row>
    <row r="3204" spans="1:3">
      <c r="A3204" s="84">
        <v>41749250</v>
      </c>
      <c r="B3204" s="78" t="s">
        <v>2824</v>
      </c>
      <c r="C3204" s="155">
        <v>163</v>
      </c>
    </row>
    <row r="3205" spans="1:3">
      <c r="A3205" s="85">
        <v>41749340</v>
      </c>
      <c r="B3205" s="19" t="s">
        <v>2825</v>
      </c>
      <c r="C3205" s="155">
        <v>163</v>
      </c>
    </row>
    <row r="3206" spans="1:3">
      <c r="A3206" s="85">
        <v>41749670</v>
      </c>
      <c r="B3206" s="19" t="s">
        <v>2826</v>
      </c>
      <c r="C3206" s="155">
        <v>163</v>
      </c>
    </row>
    <row r="3207" spans="1:3">
      <c r="A3207" s="85">
        <v>41749700</v>
      </c>
      <c r="B3207" s="19" t="s">
        <v>2827</v>
      </c>
      <c r="C3207" s="155">
        <v>163</v>
      </c>
    </row>
    <row r="3208" spans="1:3">
      <c r="A3208" s="85">
        <v>41749820</v>
      </c>
      <c r="B3208" s="19" t="s">
        <v>2828</v>
      </c>
      <c r="C3208" s="155">
        <v>163</v>
      </c>
    </row>
    <row r="3209" spans="1:3">
      <c r="A3209" s="84">
        <v>41749830</v>
      </c>
      <c r="B3209" s="78" t="s">
        <v>2829</v>
      </c>
      <c r="C3209" s="155">
        <v>156</v>
      </c>
    </row>
    <row r="3210" spans="1:3">
      <c r="A3210" s="85">
        <v>41751000</v>
      </c>
      <c r="B3210" s="19" t="s">
        <v>2830</v>
      </c>
      <c r="C3210" s="155">
        <v>342</v>
      </c>
    </row>
    <row r="3211" spans="1:3">
      <c r="A3211" s="85">
        <v>41751140</v>
      </c>
      <c r="B3211" s="19" t="s">
        <v>2831</v>
      </c>
      <c r="C3211" s="155">
        <v>450</v>
      </c>
    </row>
    <row r="3212" spans="1:3">
      <c r="A3212" s="84">
        <v>41751250</v>
      </c>
      <c r="B3212" s="78" t="s">
        <v>2832</v>
      </c>
      <c r="C3212" s="155">
        <v>450</v>
      </c>
    </row>
    <row r="3213" spans="1:3">
      <c r="A3213" s="85">
        <v>41751340</v>
      </c>
      <c r="B3213" s="19" t="s">
        <v>2833</v>
      </c>
      <c r="C3213" s="155">
        <v>450</v>
      </c>
    </row>
    <row r="3214" spans="1:3">
      <c r="A3214" s="85">
        <v>41751670</v>
      </c>
      <c r="B3214" s="19" t="s">
        <v>2834</v>
      </c>
      <c r="C3214" s="155">
        <v>450</v>
      </c>
    </row>
    <row r="3215" spans="1:3">
      <c r="A3215" s="85">
        <v>41751700</v>
      </c>
      <c r="B3215" s="19" t="s">
        <v>2835</v>
      </c>
      <c r="C3215" s="155">
        <v>450</v>
      </c>
    </row>
    <row r="3216" spans="1:3">
      <c r="A3216" s="85">
        <v>41751820</v>
      </c>
      <c r="B3216" s="19" t="s">
        <v>2836</v>
      </c>
      <c r="C3216" s="155">
        <v>450</v>
      </c>
    </row>
    <row r="3217" spans="1:3">
      <c r="A3217" s="84">
        <v>41751830</v>
      </c>
      <c r="B3217" s="78" t="s">
        <v>2837</v>
      </c>
      <c r="C3217" s="155">
        <v>432</v>
      </c>
    </row>
    <row r="3218" spans="1:3">
      <c r="A3218" s="85">
        <v>41753000</v>
      </c>
      <c r="B3218" s="19" t="s">
        <v>2838</v>
      </c>
      <c r="C3218" s="155">
        <v>164</v>
      </c>
    </row>
    <row r="3219" spans="1:3">
      <c r="A3219" s="85">
        <v>41753140</v>
      </c>
      <c r="B3219" s="19" t="s">
        <v>2839</v>
      </c>
      <c r="C3219" s="155">
        <v>216</v>
      </c>
    </row>
    <row r="3220" spans="1:3">
      <c r="A3220" s="84">
        <v>41753250</v>
      </c>
      <c r="B3220" s="78" t="s">
        <v>2840</v>
      </c>
      <c r="C3220" s="155">
        <v>216</v>
      </c>
    </row>
    <row r="3221" spans="1:3">
      <c r="A3221" s="85">
        <v>41753340</v>
      </c>
      <c r="B3221" s="19" t="s">
        <v>2841</v>
      </c>
      <c r="C3221" s="155">
        <v>216</v>
      </c>
    </row>
    <row r="3222" spans="1:3">
      <c r="A3222" s="85">
        <v>41753670</v>
      </c>
      <c r="B3222" s="19" t="s">
        <v>2842</v>
      </c>
      <c r="C3222" s="155">
        <v>216</v>
      </c>
    </row>
    <row r="3223" spans="1:3">
      <c r="A3223" s="85">
        <v>41753700</v>
      </c>
      <c r="B3223" s="19" t="s">
        <v>2843</v>
      </c>
      <c r="C3223" s="155">
        <v>216</v>
      </c>
    </row>
    <row r="3224" spans="1:3">
      <c r="A3224" s="85">
        <v>41753820</v>
      </c>
      <c r="B3224" s="19" t="s">
        <v>2844</v>
      </c>
      <c r="C3224" s="155">
        <v>216</v>
      </c>
    </row>
    <row r="3225" spans="1:3">
      <c r="A3225" s="84">
        <v>41753830</v>
      </c>
      <c r="B3225" s="78" t="s">
        <v>2845</v>
      </c>
      <c r="C3225" s="155">
        <v>208</v>
      </c>
    </row>
    <row r="3226" spans="1:3">
      <c r="A3226" s="85">
        <v>41754000</v>
      </c>
      <c r="B3226" s="19" t="s">
        <v>2846</v>
      </c>
      <c r="C3226" s="155">
        <v>84</v>
      </c>
    </row>
    <row r="3227" spans="1:3">
      <c r="A3227" s="85">
        <v>41754140</v>
      </c>
      <c r="B3227" s="19" t="s">
        <v>2847</v>
      </c>
      <c r="C3227" s="155">
        <v>113</v>
      </c>
    </row>
    <row r="3228" spans="1:3">
      <c r="A3228" s="84">
        <v>41754250</v>
      </c>
      <c r="B3228" s="78" t="s">
        <v>2848</v>
      </c>
      <c r="C3228" s="155">
        <v>113</v>
      </c>
    </row>
    <row r="3229" spans="1:3">
      <c r="A3229" s="85">
        <v>41754340</v>
      </c>
      <c r="B3229" s="19" t="s">
        <v>2849</v>
      </c>
      <c r="C3229" s="155">
        <v>113</v>
      </c>
    </row>
    <row r="3230" spans="1:3">
      <c r="A3230" s="85">
        <v>41754670</v>
      </c>
      <c r="B3230" s="19" t="s">
        <v>2850</v>
      </c>
      <c r="C3230" s="155">
        <v>113</v>
      </c>
    </row>
    <row r="3231" spans="1:3">
      <c r="A3231" s="85">
        <v>41754700</v>
      </c>
      <c r="B3231" s="19" t="s">
        <v>2851</v>
      </c>
      <c r="C3231" s="155">
        <v>113</v>
      </c>
    </row>
    <row r="3232" spans="1:3">
      <c r="A3232" s="85">
        <v>41754820</v>
      </c>
      <c r="B3232" s="19" t="s">
        <v>2852</v>
      </c>
      <c r="C3232" s="155">
        <v>113</v>
      </c>
    </row>
    <row r="3233" spans="1:3">
      <c r="A3233" s="84">
        <v>41754830</v>
      </c>
      <c r="B3233" s="78" t="s">
        <v>2853</v>
      </c>
      <c r="C3233" s="155">
        <v>106</v>
      </c>
    </row>
    <row r="3234" spans="1:3">
      <c r="A3234" s="85">
        <v>41755000</v>
      </c>
      <c r="B3234" s="19" t="s">
        <v>2854</v>
      </c>
      <c r="C3234" s="155">
        <v>90</v>
      </c>
    </row>
    <row r="3235" spans="1:3">
      <c r="A3235" s="85">
        <v>41755140</v>
      </c>
      <c r="B3235" s="19" t="s">
        <v>2855</v>
      </c>
      <c r="C3235" s="155">
        <v>118</v>
      </c>
    </row>
    <row r="3236" spans="1:3">
      <c r="A3236" s="84">
        <v>41755250</v>
      </c>
      <c r="B3236" s="78" t="s">
        <v>2856</v>
      </c>
      <c r="C3236" s="155">
        <v>118</v>
      </c>
    </row>
    <row r="3237" spans="1:3">
      <c r="A3237" s="85">
        <v>41755340</v>
      </c>
      <c r="B3237" s="19" t="s">
        <v>2857</v>
      </c>
      <c r="C3237" s="155">
        <v>118</v>
      </c>
    </row>
    <row r="3238" spans="1:3">
      <c r="A3238" s="85">
        <v>41755670</v>
      </c>
      <c r="B3238" s="19" t="s">
        <v>2858</v>
      </c>
      <c r="C3238" s="155">
        <v>118</v>
      </c>
    </row>
    <row r="3239" spans="1:3">
      <c r="A3239" s="85">
        <v>41755700</v>
      </c>
      <c r="B3239" s="19" t="s">
        <v>2859</v>
      </c>
      <c r="C3239" s="155">
        <v>118</v>
      </c>
    </row>
    <row r="3240" spans="1:3">
      <c r="A3240" s="85">
        <v>41755820</v>
      </c>
      <c r="B3240" s="19" t="s">
        <v>2860</v>
      </c>
      <c r="C3240" s="155">
        <v>118</v>
      </c>
    </row>
    <row r="3241" spans="1:3">
      <c r="A3241" s="84">
        <v>41755830</v>
      </c>
      <c r="B3241" s="78" t="s">
        <v>2861</v>
      </c>
      <c r="C3241" s="155">
        <v>114</v>
      </c>
    </row>
    <row r="3242" spans="1:3">
      <c r="A3242" s="85">
        <v>41756000</v>
      </c>
      <c r="B3242" s="19" t="s">
        <v>2862</v>
      </c>
      <c r="C3242" s="155">
        <v>84</v>
      </c>
    </row>
    <row r="3243" spans="1:3">
      <c r="A3243" s="85">
        <v>41756140</v>
      </c>
      <c r="B3243" s="19" t="s">
        <v>2863</v>
      </c>
      <c r="C3243" s="155">
        <v>113</v>
      </c>
    </row>
    <row r="3244" spans="1:3">
      <c r="A3244" s="84">
        <v>41756250</v>
      </c>
      <c r="B3244" s="78" t="s">
        <v>2864</v>
      </c>
      <c r="C3244" s="155">
        <v>113</v>
      </c>
    </row>
    <row r="3245" spans="1:3">
      <c r="A3245" s="85">
        <v>41756340</v>
      </c>
      <c r="B3245" s="19" t="s">
        <v>2865</v>
      </c>
      <c r="C3245" s="155">
        <v>113</v>
      </c>
    </row>
    <row r="3246" spans="1:3">
      <c r="A3246" s="85">
        <v>41756670</v>
      </c>
      <c r="B3246" s="19" t="s">
        <v>2866</v>
      </c>
      <c r="C3246" s="155">
        <v>113</v>
      </c>
    </row>
    <row r="3247" spans="1:3">
      <c r="A3247" s="85">
        <v>41756700</v>
      </c>
      <c r="B3247" s="19" t="s">
        <v>2867</v>
      </c>
      <c r="C3247" s="155">
        <v>113</v>
      </c>
    </row>
    <row r="3248" spans="1:3">
      <c r="A3248" s="85">
        <v>41756820</v>
      </c>
      <c r="B3248" s="19" t="s">
        <v>2868</v>
      </c>
      <c r="C3248" s="155">
        <v>113</v>
      </c>
    </row>
    <row r="3249" spans="1:3">
      <c r="A3249" s="84">
        <v>41756830</v>
      </c>
      <c r="B3249" s="78" t="s">
        <v>2869</v>
      </c>
      <c r="C3249" s="155">
        <v>106</v>
      </c>
    </row>
    <row r="3250" spans="1:3">
      <c r="A3250" s="85">
        <v>41759000</v>
      </c>
      <c r="B3250" s="19" t="s">
        <v>2870</v>
      </c>
      <c r="C3250" s="155">
        <v>177</v>
      </c>
    </row>
    <row r="3251" spans="1:3">
      <c r="A3251" s="85">
        <v>41759140</v>
      </c>
      <c r="B3251" s="19" t="s">
        <v>2871</v>
      </c>
      <c r="C3251" s="155">
        <v>233</v>
      </c>
    </row>
    <row r="3252" spans="1:3">
      <c r="A3252" s="84">
        <v>41759250</v>
      </c>
      <c r="B3252" s="78" t="s">
        <v>2872</v>
      </c>
      <c r="C3252" s="155">
        <v>233</v>
      </c>
    </row>
    <row r="3253" spans="1:3" ht="0" hidden="1" customHeight="1">
      <c r="A3253" s="79">
        <v>42823340</v>
      </c>
      <c r="B3253" s="83" t="s">
        <v>2896</v>
      </c>
      <c r="C3253" s="155">
        <v>446</v>
      </c>
    </row>
    <row r="3254" spans="1:3">
      <c r="A3254" s="85">
        <v>41759340</v>
      </c>
      <c r="B3254" s="19" t="s">
        <v>2873</v>
      </c>
      <c r="C3254" s="155">
        <v>233</v>
      </c>
    </row>
    <row r="3255" spans="1:3">
      <c r="A3255" s="85">
        <v>41759670</v>
      </c>
      <c r="B3255" s="19" t="s">
        <v>2874</v>
      </c>
      <c r="C3255" s="155">
        <v>233</v>
      </c>
    </row>
    <row r="3256" spans="1:3">
      <c r="A3256" s="85">
        <v>41759700</v>
      </c>
      <c r="B3256" s="19" t="s">
        <v>2875</v>
      </c>
      <c r="C3256" s="155">
        <v>233</v>
      </c>
    </row>
    <row r="3257" spans="1:3">
      <c r="A3257" s="85">
        <v>41759820</v>
      </c>
      <c r="B3257" s="19" t="s">
        <v>2876</v>
      </c>
      <c r="C3257" s="155">
        <v>233</v>
      </c>
    </row>
    <row r="3258" spans="1:3">
      <c r="A3258" s="84">
        <v>41759830</v>
      </c>
      <c r="B3258" s="78" t="s">
        <v>2877</v>
      </c>
      <c r="C3258" s="155">
        <v>225</v>
      </c>
    </row>
    <row r="3259" spans="1:3">
      <c r="A3259" s="85">
        <v>41770000</v>
      </c>
      <c r="B3259" s="19" t="s">
        <v>2878</v>
      </c>
      <c r="C3259" s="155">
        <v>133</v>
      </c>
    </row>
    <row r="3260" spans="1:3">
      <c r="A3260" s="85">
        <v>41770140</v>
      </c>
      <c r="B3260" s="19" t="s">
        <v>2879</v>
      </c>
      <c r="C3260" s="155">
        <v>176</v>
      </c>
    </row>
    <row r="3261" spans="1:3">
      <c r="A3261" s="84">
        <v>41770250</v>
      </c>
      <c r="B3261" s="78" t="s">
        <v>2880</v>
      </c>
      <c r="C3261" s="155">
        <v>176</v>
      </c>
    </row>
    <row r="3262" spans="1:3">
      <c r="A3262" s="85">
        <v>41770340</v>
      </c>
      <c r="B3262" s="19" t="s">
        <v>2881</v>
      </c>
      <c r="C3262" s="155">
        <v>176</v>
      </c>
    </row>
    <row r="3263" spans="1:3">
      <c r="A3263" s="85">
        <v>41770670</v>
      </c>
      <c r="B3263" s="19" t="s">
        <v>2882</v>
      </c>
      <c r="C3263" s="155">
        <v>176</v>
      </c>
    </row>
    <row r="3264" spans="1:3">
      <c r="A3264" s="85">
        <v>41770700</v>
      </c>
      <c r="B3264" s="19" t="s">
        <v>2883</v>
      </c>
      <c r="C3264" s="155">
        <v>176</v>
      </c>
    </row>
    <row r="3265" spans="1:3">
      <c r="A3265" s="85">
        <v>41770820</v>
      </c>
      <c r="B3265" s="19" t="s">
        <v>2884</v>
      </c>
      <c r="C3265" s="155">
        <v>176</v>
      </c>
    </row>
    <row r="3266" spans="1:3">
      <c r="A3266" s="84">
        <v>41770830</v>
      </c>
      <c r="B3266" s="78" t="s">
        <v>2885</v>
      </c>
      <c r="C3266" s="155">
        <v>170</v>
      </c>
    </row>
    <row r="3267" spans="1:3">
      <c r="A3267" s="85">
        <v>41771000</v>
      </c>
      <c r="B3267" s="19" t="s">
        <v>2886</v>
      </c>
      <c r="C3267" s="155">
        <v>93</v>
      </c>
    </row>
    <row r="3268" spans="1:3">
      <c r="A3268" s="85">
        <v>41771140</v>
      </c>
      <c r="B3268" s="19" t="s">
        <v>2887</v>
      </c>
      <c r="C3268" s="155">
        <v>123</v>
      </c>
    </row>
    <row r="3269" spans="1:3">
      <c r="A3269" s="84">
        <v>41771250</v>
      </c>
      <c r="B3269" s="78" t="s">
        <v>2888</v>
      </c>
      <c r="C3269" s="155">
        <v>123</v>
      </c>
    </row>
    <row r="3270" spans="1:3">
      <c r="A3270" s="85">
        <v>41771340</v>
      </c>
      <c r="B3270" s="19" t="s">
        <v>2889</v>
      </c>
      <c r="C3270" s="155">
        <v>123</v>
      </c>
    </row>
    <row r="3271" spans="1:3">
      <c r="A3271" s="85">
        <v>41771670</v>
      </c>
      <c r="B3271" s="19" t="s">
        <v>2890</v>
      </c>
      <c r="C3271" s="155">
        <v>123</v>
      </c>
    </row>
    <row r="3272" spans="1:3">
      <c r="A3272" s="85">
        <v>41771700</v>
      </c>
      <c r="B3272" s="19" t="s">
        <v>2891</v>
      </c>
      <c r="C3272" s="155">
        <v>123</v>
      </c>
    </row>
    <row r="3273" spans="1:3">
      <c r="A3273" s="85">
        <v>41771820</v>
      </c>
      <c r="B3273" s="19" t="s">
        <v>2892</v>
      </c>
      <c r="C3273" s="155">
        <v>123</v>
      </c>
    </row>
    <row r="3274" spans="1:3">
      <c r="A3274" s="84">
        <v>41771830</v>
      </c>
      <c r="B3274" s="78" t="s">
        <v>2893</v>
      </c>
      <c r="C3274" s="155">
        <v>118</v>
      </c>
    </row>
    <row r="3275" spans="1:3">
      <c r="A3275" s="85">
        <v>41772000</v>
      </c>
      <c r="B3275" s="19" t="s">
        <v>2894</v>
      </c>
      <c r="C3275" s="155">
        <v>113</v>
      </c>
    </row>
    <row r="3276" spans="1:3">
      <c r="A3276" s="85">
        <v>41772140</v>
      </c>
      <c r="B3276" s="19" t="s">
        <v>2895</v>
      </c>
      <c r="C3276" s="155">
        <v>147</v>
      </c>
    </row>
    <row r="3277" spans="1:3">
      <c r="A3277" s="84">
        <v>41772250</v>
      </c>
      <c r="B3277" s="78" t="s">
        <v>2897</v>
      </c>
      <c r="C3277" s="155">
        <v>147</v>
      </c>
    </row>
    <row r="3278" spans="1:3">
      <c r="A3278" s="85">
        <v>41772340</v>
      </c>
      <c r="B3278" s="19" t="s">
        <v>2898</v>
      </c>
      <c r="C3278" s="155">
        <v>147</v>
      </c>
    </row>
    <row r="3279" spans="1:3">
      <c r="A3279" s="85">
        <v>41772670</v>
      </c>
      <c r="B3279" s="19" t="s">
        <v>2899</v>
      </c>
      <c r="C3279" s="155">
        <v>147</v>
      </c>
    </row>
    <row r="3280" spans="1:3">
      <c r="A3280" s="85">
        <v>41772700</v>
      </c>
      <c r="B3280" s="19" t="s">
        <v>2900</v>
      </c>
      <c r="C3280" s="155">
        <v>147</v>
      </c>
    </row>
    <row r="3281" spans="1:3">
      <c r="A3281" s="85">
        <v>41772820</v>
      </c>
      <c r="B3281" s="19" t="s">
        <v>2901</v>
      </c>
      <c r="C3281" s="155">
        <v>147</v>
      </c>
    </row>
    <row r="3282" spans="1:3">
      <c r="A3282" s="84">
        <v>41772830</v>
      </c>
      <c r="B3282" s="78" t="s">
        <v>2902</v>
      </c>
      <c r="C3282" s="155">
        <v>141</v>
      </c>
    </row>
    <row r="3283" spans="1:3">
      <c r="A3283" s="84">
        <v>42000000</v>
      </c>
      <c r="B3283" s="78" t="s">
        <v>2903</v>
      </c>
      <c r="C3283" s="155">
        <v>2109</v>
      </c>
    </row>
    <row r="3284" spans="1:3">
      <c r="A3284" s="84">
        <v>42000140</v>
      </c>
      <c r="B3284" s="78" t="s">
        <v>2904</v>
      </c>
      <c r="C3284" s="155">
        <v>2784</v>
      </c>
    </row>
    <row r="3285" spans="1:3">
      <c r="A3285" s="84">
        <v>42000250</v>
      </c>
      <c r="B3285" s="78" t="s">
        <v>2905</v>
      </c>
      <c r="C3285" s="155">
        <v>2784</v>
      </c>
    </row>
    <row r="3286" spans="1:3">
      <c r="A3286" s="84">
        <v>42000330</v>
      </c>
      <c r="B3286" s="78" t="s">
        <v>2906</v>
      </c>
      <c r="C3286" s="155">
        <v>2678</v>
      </c>
    </row>
    <row r="3287" spans="1:3">
      <c r="A3287" s="84">
        <v>42000340</v>
      </c>
      <c r="B3287" s="78" t="s">
        <v>2907</v>
      </c>
      <c r="C3287" s="155">
        <v>2784</v>
      </c>
    </row>
    <row r="3288" spans="1:3">
      <c r="A3288" s="84">
        <v>42000670</v>
      </c>
      <c r="B3288" s="78" t="s">
        <v>2908</v>
      </c>
      <c r="C3288" s="155">
        <v>2784</v>
      </c>
    </row>
    <row r="3289" spans="1:3">
      <c r="A3289" s="84">
        <v>42000820</v>
      </c>
      <c r="B3289" s="78" t="s">
        <v>2909</v>
      </c>
      <c r="C3289" s="155">
        <v>2784</v>
      </c>
    </row>
    <row r="3290" spans="1:3">
      <c r="A3290" s="84">
        <v>42000830</v>
      </c>
      <c r="B3290" s="78" t="s">
        <v>2910</v>
      </c>
      <c r="C3290" s="155">
        <v>2678</v>
      </c>
    </row>
    <row r="3291" spans="1:3">
      <c r="A3291" s="84">
        <v>42000990</v>
      </c>
      <c r="B3291" s="78" t="s">
        <v>2911</v>
      </c>
      <c r="C3291" s="155">
        <v>2678</v>
      </c>
    </row>
    <row r="3292" spans="1:3">
      <c r="A3292" s="84">
        <v>42001000</v>
      </c>
      <c r="B3292" s="78" t="s">
        <v>2912</v>
      </c>
      <c r="C3292" s="155">
        <v>2358</v>
      </c>
    </row>
    <row r="3293" spans="1:3">
      <c r="A3293" s="84">
        <v>42001140</v>
      </c>
      <c r="B3293" s="78" t="s">
        <v>2913</v>
      </c>
      <c r="C3293" s="155">
        <v>3111</v>
      </c>
    </row>
    <row r="3294" spans="1:3">
      <c r="A3294" s="84">
        <v>42001250</v>
      </c>
      <c r="B3294" s="78" t="s">
        <v>2914</v>
      </c>
      <c r="C3294" s="155">
        <v>3111</v>
      </c>
    </row>
    <row r="3295" spans="1:3">
      <c r="A3295" s="84">
        <v>42001330</v>
      </c>
      <c r="B3295" s="78" t="s">
        <v>2915</v>
      </c>
      <c r="C3295" s="155">
        <v>2995</v>
      </c>
    </row>
    <row r="3296" spans="1:3">
      <c r="A3296" s="84">
        <v>42001340</v>
      </c>
      <c r="B3296" s="78" t="s">
        <v>2916</v>
      </c>
      <c r="C3296" s="155">
        <v>3111</v>
      </c>
    </row>
    <row r="3297" spans="1:3">
      <c r="A3297" s="84">
        <v>42001670</v>
      </c>
      <c r="B3297" s="78" t="s">
        <v>2917</v>
      </c>
      <c r="C3297" s="155">
        <v>3111</v>
      </c>
    </row>
    <row r="3298" spans="1:3">
      <c r="A3298" s="84">
        <v>42001820</v>
      </c>
      <c r="B3298" s="78" t="s">
        <v>2918</v>
      </c>
      <c r="C3298" s="155">
        <v>3111</v>
      </c>
    </row>
    <row r="3299" spans="1:3">
      <c r="A3299" s="84">
        <v>42001830</v>
      </c>
      <c r="B3299" s="78" t="s">
        <v>2919</v>
      </c>
      <c r="C3299" s="155">
        <v>2995</v>
      </c>
    </row>
    <row r="3300" spans="1:3">
      <c r="A3300" s="84">
        <v>42001990</v>
      </c>
      <c r="B3300" s="78" t="s">
        <v>2920</v>
      </c>
      <c r="C3300" s="155">
        <v>2995</v>
      </c>
    </row>
    <row r="3301" spans="1:3">
      <c r="A3301" s="84">
        <v>42002000</v>
      </c>
      <c r="B3301" s="78" t="s">
        <v>2921</v>
      </c>
      <c r="C3301" s="155">
        <v>2109</v>
      </c>
    </row>
    <row r="3302" spans="1:3">
      <c r="A3302" s="84">
        <v>42002140</v>
      </c>
      <c r="B3302" s="78" t="s">
        <v>2922</v>
      </c>
      <c r="C3302" s="155">
        <v>2784</v>
      </c>
    </row>
    <row r="3303" spans="1:3">
      <c r="A3303" s="84">
        <v>42002250</v>
      </c>
      <c r="B3303" s="78" t="s">
        <v>2923</v>
      </c>
      <c r="C3303" s="155">
        <v>2784</v>
      </c>
    </row>
    <row r="3304" spans="1:3">
      <c r="A3304" s="84">
        <v>42002330</v>
      </c>
      <c r="B3304" s="78" t="s">
        <v>2924</v>
      </c>
      <c r="C3304" s="155">
        <v>2678</v>
      </c>
    </row>
    <row r="3305" spans="1:3">
      <c r="A3305" s="84">
        <v>42002340</v>
      </c>
      <c r="B3305" s="78" t="s">
        <v>2925</v>
      </c>
      <c r="C3305" s="155">
        <v>2784</v>
      </c>
    </row>
    <row r="3306" spans="1:3">
      <c r="A3306" s="84">
        <v>42002670</v>
      </c>
      <c r="B3306" s="78" t="s">
        <v>2926</v>
      </c>
      <c r="C3306" s="155">
        <v>2784</v>
      </c>
    </row>
    <row r="3307" spans="1:3">
      <c r="A3307" s="84">
        <v>42002820</v>
      </c>
      <c r="B3307" s="78" t="s">
        <v>2927</v>
      </c>
      <c r="C3307" s="155">
        <v>2784</v>
      </c>
    </row>
    <row r="3308" spans="1:3">
      <c r="A3308" s="84">
        <v>42002830</v>
      </c>
      <c r="B3308" s="78" t="s">
        <v>2928</v>
      </c>
      <c r="C3308" s="155">
        <v>2678</v>
      </c>
    </row>
    <row r="3309" spans="1:3">
      <c r="A3309" s="84">
        <v>42002990</v>
      </c>
      <c r="B3309" s="78" t="s">
        <v>2929</v>
      </c>
      <c r="C3309" s="155">
        <v>2678</v>
      </c>
    </row>
    <row r="3310" spans="1:3">
      <c r="A3310" s="84">
        <v>42003000</v>
      </c>
      <c r="B3310" s="78" t="s">
        <v>2930</v>
      </c>
      <c r="C3310" s="155">
        <v>2482</v>
      </c>
    </row>
    <row r="3311" spans="1:3">
      <c r="A3311" s="84">
        <v>42003140</v>
      </c>
      <c r="B3311" s="78" t="s">
        <v>2931</v>
      </c>
      <c r="C3311" s="155">
        <v>3275</v>
      </c>
    </row>
    <row r="3312" spans="1:3">
      <c r="A3312" s="84">
        <v>42003250</v>
      </c>
      <c r="B3312" s="78" t="s">
        <v>2932</v>
      </c>
      <c r="C3312" s="155">
        <v>3275</v>
      </c>
    </row>
    <row r="3313" spans="1:3">
      <c r="A3313" s="84">
        <v>42003330</v>
      </c>
      <c r="B3313" s="78" t="s">
        <v>2933</v>
      </c>
      <c r="C3313" s="155">
        <v>3151</v>
      </c>
    </row>
    <row r="3314" spans="1:3">
      <c r="A3314" s="84">
        <v>42003340</v>
      </c>
      <c r="B3314" s="78" t="s">
        <v>2934</v>
      </c>
      <c r="C3314" s="155">
        <v>3275</v>
      </c>
    </row>
    <row r="3315" spans="1:3">
      <c r="A3315" s="84">
        <v>42003670</v>
      </c>
      <c r="B3315" s="78" t="s">
        <v>2935</v>
      </c>
      <c r="C3315" s="155">
        <v>3275</v>
      </c>
    </row>
    <row r="3316" spans="1:3">
      <c r="A3316" s="84">
        <v>42003820</v>
      </c>
      <c r="B3316" s="78" t="s">
        <v>2936</v>
      </c>
      <c r="C3316" s="155">
        <v>3275</v>
      </c>
    </row>
    <row r="3317" spans="1:3">
      <c r="A3317" s="84">
        <v>42003830</v>
      </c>
      <c r="B3317" s="78" t="s">
        <v>2937</v>
      </c>
      <c r="C3317" s="155">
        <v>3151</v>
      </c>
    </row>
    <row r="3318" spans="1:3">
      <c r="A3318" s="84">
        <v>42003990</v>
      </c>
      <c r="B3318" s="78" t="s">
        <v>2938</v>
      </c>
      <c r="C3318" s="155">
        <v>3151</v>
      </c>
    </row>
    <row r="3319" spans="1:3">
      <c r="A3319" s="84">
        <v>42004000</v>
      </c>
      <c r="B3319" s="78" t="s">
        <v>2939</v>
      </c>
      <c r="C3319" s="155">
        <v>2853</v>
      </c>
    </row>
    <row r="3320" spans="1:3">
      <c r="A3320" s="84">
        <v>42004140</v>
      </c>
      <c r="B3320" s="78" t="s">
        <v>2940</v>
      </c>
      <c r="C3320" s="155">
        <v>3767</v>
      </c>
    </row>
    <row r="3321" spans="1:3">
      <c r="A3321" s="84">
        <v>42004250</v>
      </c>
      <c r="B3321" s="78" t="s">
        <v>2941</v>
      </c>
      <c r="C3321" s="155">
        <v>3767</v>
      </c>
    </row>
    <row r="3322" spans="1:3">
      <c r="A3322" s="84">
        <v>42004330</v>
      </c>
      <c r="B3322" s="78" t="s">
        <v>2942</v>
      </c>
      <c r="C3322" s="155">
        <v>3624</v>
      </c>
    </row>
    <row r="3323" spans="1:3">
      <c r="A3323" s="84">
        <v>42004340</v>
      </c>
      <c r="B3323" s="78" t="s">
        <v>2943</v>
      </c>
      <c r="C3323" s="155">
        <v>3767</v>
      </c>
    </row>
    <row r="3324" spans="1:3">
      <c r="A3324" s="84">
        <v>42004670</v>
      </c>
      <c r="B3324" s="78" t="s">
        <v>2944</v>
      </c>
      <c r="C3324" s="155">
        <v>3767</v>
      </c>
    </row>
    <row r="3325" spans="1:3">
      <c r="A3325" s="84">
        <v>42004820</v>
      </c>
      <c r="B3325" s="78" t="s">
        <v>2945</v>
      </c>
      <c r="C3325" s="155">
        <v>3767</v>
      </c>
    </row>
    <row r="3326" spans="1:3">
      <c r="A3326" s="84">
        <v>42004830</v>
      </c>
      <c r="B3326" s="78" t="s">
        <v>2946</v>
      </c>
      <c r="C3326" s="155">
        <v>3624</v>
      </c>
    </row>
    <row r="3327" spans="1:3">
      <c r="A3327" s="84">
        <v>42004990</v>
      </c>
      <c r="B3327" s="78" t="s">
        <v>2947</v>
      </c>
      <c r="C3327" s="155">
        <v>3624</v>
      </c>
    </row>
    <row r="3328" spans="1:3">
      <c r="A3328" s="84">
        <v>42005000</v>
      </c>
      <c r="B3328" s="78" t="s">
        <v>2948</v>
      </c>
      <c r="C3328" s="155">
        <v>13648</v>
      </c>
    </row>
    <row r="3329" spans="1:3">
      <c r="A3329" s="84">
        <v>42005140</v>
      </c>
      <c r="B3329" s="78" t="s">
        <v>2949</v>
      </c>
      <c r="C3329" s="155">
        <v>13648</v>
      </c>
    </row>
    <row r="3330" spans="1:3">
      <c r="A3330" s="84">
        <v>42005250</v>
      </c>
      <c r="B3330" s="78" t="s">
        <v>2950</v>
      </c>
      <c r="C3330" s="155">
        <v>13648</v>
      </c>
    </row>
    <row r="3331" spans="1:3">
      <c r="A3331" s="84">
        <v>42005330</v>
      </c>
      <c r="B3331" s="78" t="s">
        <v>2951</v>
      </c>
      <c r="C3331" s="155">
        <v>13648</v>
      </c>
    </row>
    <row r="3332" spans="1:3">
      <c r="A3332" s="84">
        <v>42005340</v>
      </c>
      <c r="B3332" s="78" t="s">
        <v>2952</v>
      </c>
      <c r="C3332" s="155">
        <v>13648</v>
      </c>
    </row>
    <row r="3333" spans="1:3">
      <c r="A3333" s="84">
        <v>42005670</v>
      </c>
      <c r="B3333" s="78" t="s">
        <v>2953</v>
      </c>
      <c r="C3333" s="155">
        <v>13648</v>
      </c>
    </row>
    <row r="3334" spans="1:3">
      <c r="A3334" s="84">
        <v>42005820</v>
      </c>
      <c r="B3334" s="78" t="s">
        <v>2954</v>
      </c>
      <c r="C3334" s="155">
        <v>13648</v>
      </c>
    </row>
    <row r="3335" spans="1:3">
      <c r="A3335" s="84">
        <v>42005830</v>
      </c>
      <c r="B3335" s="78" t="s">
        <v>2955</v>
      </c>
      <c r="C3335" s="155">
        <v>13648</v>
      </c>
    </row>
    <row r="3336" spans="1:3">
      <c r="A3336" s="84">
        <v>42005990</v>
      </c>
      <c r="B3336" s="78" t="s">
        <v>2956</v>
      </c>
      <c r="C3336" s="155">
        <v>13648</v>
      </c>
    </row>
    <row r="3337" spans="1:3">
      <c r="A3337" s="84">
        <v>42006000</v>
      </c>
      <c r="B3337" s="78" t="s">
        <v>2957</v>
      </c>
      <c r="C3337" s="155">
        <v>1861</v>
      </c>
    </row>
    <row r="3338" spans="1:3">
      <c r="A3338" s="84">
        <v>42006140</v>
      </c>
      <c r="B3338" s="78" t="s">
        <v>2958</v>
      </c>
      <c r="C3338" s="155">
        <v>1861</v>
      </c>
    </row>
    <row r="3339" spans="1:3">
      <c r="A3339" s="84">
        <v>42006250</v>
      </c>
      <c r="B3339" s="78" t="s">
        <v>2959</v>
      </c>
      <c r="C3339" s="155">
        <v>1861</v>
      </c>
    </row>
    <row r="3340" spans="1:3">
      <c r="A3340" s="84">
        <v>42006330</v>
      </c>
      <c r="B3340" s="78" t="s">
        <v>2960</v>
      </c>
      <c r="C3340" s="155">
        <v>1861</v>
      </c>
    </row>
    <row r="3341" spans="1:3">
      <c r="A3341" s="84">
        <v>42006340</v>
      </c>
      <c r="B3341" s="78" t="s">
        <v>2961</v>
      </c>
      <c r="C3341" s="155">
        <v>1861</v>
      </c>
    </row>
    <row r="3342" spans="1:3">
      <c r="A3342" s="84">
        <v>42006670</v>
      </c>
      <c r="B3342" s="78" t="s">
        <v>2962</v>
      </c>
      <c r="C3342" s="155">
        <v>1861</v>
      </c>
    </row>
    <row r="3343" spans="1:3">
      <c r="A3343" s="84">
        <v>42006820</v>
      </c>
      <c r="B3343" s="78" t="s">
        <v>2963</v>
      </c>
      <c r="C3343" s="155">
        <v>1861</v>
      </c>
    </row>
    <row r="3344" spans="1:3">
      <c r="A3344" s="84">
        <v>42006830</v>
      </c>
      <c r="B3344" s="78" t="s">
        <v>2964</v>
      </c>
      <c r="C3344" s="155">
        <v>1861</v>
      </c>
    </row>
    <row r="3345" spans="1:3">
      <c r="A3345" s="84">
        <v>42006990</v>
      </c>
      <c r="B3345" s="78" t="s">
        <v>2965</v>
      </c>
      <c r="C3345" s="155">
        <v>1861</v>
      </c>
    </row>
    <row r="3346" spans="1:3">
      <c r="A3346" s="79">
        <v>42018001</v>
      </c>
      <c r="B3346" s="78" t="s">
        <v>2966</v>
      </c>
      <c r="C3346" s="155">
        <v>200</v>
      </c>
    </row>
    <row r="3347" spans="1:3">
      <c r="A3347" s="79">
        <v>42018801</v>
      </c>
      <c r="B3347" s="78" t="s">
        <v>2967</v>
      </c>
      <c r="C3347" s="155">
        <v>265</v>
      </c>
    </row>
    <row r="3348" spans="1:3">
      <c r="A3348" s="107">
        <v>42018831</v>
      </c>
      <c r="B3348" s="78" t="s">
        <v>2968</v>
      </c>
      <c r="C3348" s="155">
        <v>254</v>
      </c>
    </row>
    <row r="3349" spans="1:3">
      <c r="A3349" s="102">
        <v>42019000</v>
      </c>
      <c r="B3349" s="78" t="s">
        <v>2966</v>
      </c>
      <c r="C3349" s="155">
        <v>449</v>
      </c>
    </row>
    <row r="3350" spans="1:3">
      <c r="A3350" s="84">
        <v>42019250</v>
      </c>
      <c r="B3350" s="78" t="s">
        <v>2969</v>
      </c>
      <c r="C3350" s="155">
        <v>593</v>
      </c>
    </row>
    <row r="3351" spans="1:3">
      <c r="A3351" s="84">
        <v>42019340</v>
      </c>
      <c r="B3351" s="78" t="s">
        <v>2970</v>
      </c>
      <c r="C3351" s="155">
        <v>593</v>
      </c>
    </row>
    <row r="3352" spans="1:3">
      <c r="A3352" s="102">
        <v>42019820</v>
      </c>
      <c r="B3352" s="78" t="s">
        <v>2971</v>
      </c>
      <c r="C3352" s="155">
        <v>593</v>
      </c>
    </row>
    <row r="3353" spans="1:3">
      <c r="A3353" s="102">
        <v>42019830</v>
      </c>
      <c r="B3353" s="78" t="s">
        <v>2968</v>
      </c>
      <c r="C3353" s="155">
        <v>569</v>
      </c>
    </row>
    <row r="3354" spans="1:3">
      <c r="A3354" s="102">
        <v>42021000</v>
      </c>
      <c r="B3354" s="78" t="s">
        <v>2972</v>
      </c>
      <c r="C3354" s="155">
        <v>362</v>
      </c>
    </row>
    <row r="3355" spans="1:3">
      <c r="A3355" s="84">
        <v>42021250</v>
      </c>
      <c r="B3355" s="78" t="s">
        <v>2973</v>
      </c>
      <c r="C3355" s="155">
        <v>477</v>
      </c>
    </row>
    <row r="3356" spans="1:3">
      <c r="A3356" s="84">
        <v>42021340</v>
      </c>
      <c r="B3356" s="78" t="s">
        <v>2974</v>
      </c>
      <c r="C3356" s="155">
        <v>477</v>
      </c>
    </row>
    <row r="3357" spans="1:3">
      <c r="A3357" s="102">
        <v>42021820</v>
      </c>
      <c r="B3357" s="78" t="s">
        <v>2975</v>
      </c>
      <c r="C3357" s="155">
        <v>477</v>
      </c>
    </row>
    <row r="3358" spans="1:3">
      <c r="A3358" s="102">
        <v>42021830</v>
      </c>
      <c r="B3358" s="78" t="s">
        <v>2976</v>
      </c>
      <c r="C3358" s="155">
        <v>460</v>
      </c>
    </row>
    <row r="3359" spans="1:3">
      <c r="A3359" s="102">
        <v>42030000</v>
      </c>
      <c r="B3359" s="78" t="s">
        <v>2977</v>
      </c>
      <c r="C3359" s="155">
        <v>449</v>
      </c>
    </row>
    <row r="3360" spans="1:3">
      <c r="A3360" s="84">
        <v>42030250</v>
      </c>
      <c r="B3360" s="78" t="s">
        <v>2978</v>
      </c>
      <c r="C3360" s="155">
        <v>593</v>
      </c>
    </row>
    <row r="3361" spans="1:3">
      <c r="A3361" s="84">
        <v>42030340</v>
      </c>
      <c r="B3361" s="78" t="s">
        <v>2979</v>
      </c>
      <c r="C3361" s="155">
        <v>593</v>
      </c>
    </row>
    <row r="3362" spans="1:3">
      <c r="A3362" s="102">
        <v>42030820</v>
      </c>
      <c r="B3362" s="78" t="s">
        <v>2980</v>
      </c>
      <c r="C3362" s="155">
        <v>593</v>
      </c>
    </row>
    <row r="3363" spans="1:3">
      <c r="A3363" s="102">
        <v>42030830</v>
      </c>
      <c r="B3363" s="78" t="s">
        <v>2981</v>
      </c>
      <c r="C3363" s="155">
        <v>569</v>
      </c>
    </row>
    <row r="3364" spans="1:3">
      <c r="A3364" s="102">
        <v>42035000</v>
      </c>
      <c r="B3364" s="78" t="s">
        <v>2982</v>
      </c>
      <c r="C3364" s="155">
        <v>449</v>
      </c>
    </row>
    <row r="3365" spans="1:3">
      <c r="A3365" s="84">
        <v>42035250</v>
      </c>
      <c r="B3365" s="78" t="s">
        <v>2983</v>
      </c>
      <c r="C3365" s="155">
        <v>593</v>
      </c>
    </row>
    <row r="3366" spans="1:3">
      <c r="A3366" s="84">
        <v>42035340</v>
      </c>
      <c r="B3366" s="78" t="s">
        <v>2984</v>
      </c>
      <c r="C3366" s="155">
        <v>593</v>
      </c>
    </row>
    <row r="3367" spans="1:3">
      <c r="A3367" s="102">
        <v>42035820</v>
      </c>
      <c r="B3367" s="78" t="s">
        <v>2985</v>
      </c>
      <c r="C3367" s="155">
        <v>593</v>
      </c>
    </row>
    <row r="3368" spans="1:3">
      <c r="A3368" s="102">
        <v>42035830</v>
      </c>
      <c r="B3368" s="78" t="s">
        <v>2986</v>
      </c>
      <c r="C3368" s="155">
        <v>569</v>
      </c>
    </row>
    <row r="3369" spans="1:3">
      <c r="A3369" s="102">
        <v>42036000</v>
      </c>
      <c r="B3369" s="78" t="s">
        <v>2987</v>
      </c>
      <c r="C3369" s="155">
        <v>394</v>
      </c>
    </row>
    <row r="3370" spans="1:3">
      <c r="A3370" s="84">
        <v>42036250</v>
      </c>
      <c r="B3370" s="78" t="s">
        <v>2988</v>
      </c>
      <c r="C3370" s="155">
        <v>522</v>
      </c>
    </row>
    <row r="3371" spans="1:3">
      <c r="A3371" s="84">
        <v>42036340</v>
      </c>
      <c r="B3371" s="78" t="s">
        <v>2989</v>
      </c>
      <c r="C3371" s="155">
        <v>522</v>
      </c>
    </row>
    <row r="3372" spans="1:3">
      <c r="A3372" s="102">
        <v>42036820</v>
      </c>
      <c r="B3372" s="78" t="s">
        <v>2990</v>
      </c>
      <c r="C3372" s="155">
        <v>522</v>
      </c>
    </row>
    <row r="3373" spans="1:3">
      <c r="A3373" s="102">
        <v>42036830</v>
      </c>
      <c r="B3373" s="78" t="s">
        <v>2991</v>
      </c>
      <c r="C3373" s="155">
        <v>503</v>
      </c>
    </row>
    <row r="3374" spans="1:3">
      <c r="A3374" s="102">
        <v>42060000</v>
      </c>
      <c r="B3374" s="78" t="s">
        <v>2992</v>
      </c>
      <c r="C3374" s="155">
        <v>467</v>
      </c>
    </row>
    <row r="3375" spans="1:3">
      <c r="A3375" s="84">
        <v>42060250</v>
      </c>
      <c r="B3375" s="78" t="s">
        <v>2993</v>
      </c>
      <c r="C3375" s="155">
        <v>616</v>
      </c>
    </row>
    <row r="3376" spans="1:3">
      <c r="A3376" s="84">
        <v>42060340</v>
      </c>
      <c r="B3376" s="78" t="s">
        <v>2994</v>
      </c>
      <c r="C3376" s="155">
        <v>616</v>
      </c>
    </row>
    <row r="3377" spans="1:3">
      <c r="A3377" s="102">
        <v>42060820</v>
      </c>
      <c r="B3377" s="78" t="s">
        <v>2995</v>
      </c>
      <c r="C3377" s="155">
        <v>616</v>
      </c>
    </row>
    <row r="3378" spans="1:3">
      <c r="A3378" s="102">
        <v>42060830</v>
      </c>
      <c r="B3378" s="78" t="s">
        <v>2996</v>
      </c>
      <c r="C3378" s="155">
        <v>593</v>
      </c>
    </row>
    <row r="3379" spans="1:3">
      <c r="A3379" s="102">
        <v>42065000</v>
      </c>
      <c r="B3379" s="78" t="s">
        <v>2997</v>
      </c>
      <c r="C3379" s="155">
        <v>430</v>
      </c>
    </row>
    <row r="3380" spans="1:3">
      <c r="A3380" s="84">
        <v>42065250</v>
      </c>
      <c r="B3380" s="78" t="s">
        <v>2998</v>
      </c>
      <c r="C3380" s="155">
        <v>568</v>
      </c>
    </row>
    <row r="3381" spans="1:3">
      <c r="A3381" s="84">
        <v>42065340</v>
      </c>
      <c r="B3381" s="78" t="s">
        <v>2999</v>
      </c>
      <c r="C3381" s="155">
        <v>568</v>
      </c>
    </row>
    <row r="3382" spans="1:3">
      <c r="A3382" s="102">
        <v>42065820</v>
      </c>
      <c r="B3382" s="78" t="s">
        <v>3000</v>
      </c>
      <c r="C3382" s="155">
        <v>568</v>
      </c>
    </row>
    <row r="3383" spans="1:3">
      <c r="A3383" s="102">
        <v>42065830</v>
      </c>
      <c r="B3383" s="78" t="s">
        <v>3001</v>
      </c>
      <c r="C3383" s="155">
        <v>546</v>
      </c>
    </row>
    <row r="3384" spans="1:3">
      <c r="A3384" s="102">
        <v>42090000</v>
      </c>
      <c r="B3384" s="78" t="s">
        <v>3002</v>
      </c>
      <c r="C3384" s="155">
        <v>1007</v>
      </c>
    </row>
    <row r="3385" spans="1:3">
      <c r="A3385" s="84">
        <v>42090250</v>
      </c>
      <c r="B3385" s="78" t="s">
        <v>3003</v>
      </c>
      <c r="C3385" s="155">
        <v>1329</v>
      </c>
    </row>
    <row r="3386" spans="1:3">
      <c r="A3386" s="84">
        <v>42090340</v>
      </c>
      <c r="B3386" s="78" t="s">
        <v>3004</v>
      </c>
      <c r="C3386" s="155">
        <v>1329</v>
      </c>
    </row>
    <row r="3387" spans="1:3">
      <c r="A3387" s="64">
        <v>42090820</v>
      </c>
      <c r="B3387" s="78" t="s">
        <v>3005</v>
      </c>
      <c r="C3387" s="155">
        <v>1329</v>
      </c>
    </row>
    <row r="3388" spans="1:3">
      <c r="A3388" s="64">
        <v>42090830</v>
      </c>
      <c r="B3388" s="78" t="s">
        <v>3006</v>
      </c>
      <c r="C3388" s="155">
        <v>1281</v>
      </c>
    </row>
    <row r="3389" spans="1:3">
      <c r="A3389" s="64">
        <v>42137000</v>
      </c>
      <c r="B3389" s="78" t="s">
        <v>3007</v>
      </c>
      <c r="C3389" s="155">
        <v>125</v>
      </c>
    </row>
    <row r="3390" spans="1:3">
      <c r="A3390" s="84">
        <v>42137250</v>
      </c>
      <c r="B3390" s="78" t="s">
        <v>3008</v>
      </c>
      <c r="C3390" s="155">
        <v>166</v>
      </c>
    </row>
    <row r="3391" spans="1:3">
      <c r="A3391" s="84">
        <v>42137340</v>
      </c>
      <c r="B3391" s="78" t="s">
        <v>3009</v>
      </c>
      <c r="C3391" s="155">
        <v>166</v>
      </c>
    </row>
    <row r="3392" spans="1:3">
      <c r="A3392" s="64">
        <v>42137820</v>
      </c>
      <c r="B3392" s="78" t="s">
        <v>3010</v>
      </c>
      <c r="C3392" s="155">
        <v>166</v>
      </c>
    </row>
    <row r="3393" spans="1:3">
      <c r="A3393" s="64">
        <v>42137830</v>
      </c>
      <c r="B3393" s="78" t="s">
        <v>3011</v>
      </c>
      <c r="C3393" s="155">
        <v>159</v>
      </c>
    </row>
    <row r="3394" spans="1:3">
      <c r="A3394" s="84">
        <v>42436000</v>
      </c>
      <c r="B3394" s="78" t="s">
        <v>3012</v>
      </c>
      <c r="C3394" s="155">
        <v>446</v>
      </c>
    </row>
    <row r="3395" spans="1:3">
      <c r="A3395" s="84">
        <v>42436250</v>
      </c>
      <c r="B3395" s="78" t="s">
        <v>3013</v>
      </c>
      <c r="C3395" s="155">
        <v>614</v>
      </c>
    </row>
    <row r="3396" spans="1:3">
      <c r="A3396" s="84">
        <v>42436340</v>
      </c>
      <c r="B3396" s="78" t="s">
        <v>3014</v>
      </c>
      <c r="C3396" s="155">
        <v>614</v>
      </c>
    </row>
    <row r="3397" spans="1:3">
      <c r="A3397" s="84">
        <v>42436820</v>
      </c>
      <c r="B3397" s="78" t="s">
        <v>3015</v>
      </c>
      <c r="C3397" s="155">
        <v>614</v>
      </c>
    </row>
    <row r="3398" spans="1:3">
      <c r="A3398" s="84">
        <v>42520001</v>
      </c>
      <c r="B3398" s="78" t="s">
        <v>3016</v>
      </c>
      <c r="C3398" s="155">
        <v>932</v>
      </c>
    </row>
    <row r="3399" spans="1:3">
      <c r="A3399" s="84">
        <v>42520251</v>
      </c>
      <c r="B3399" s="78" t="s">
        <v>3017</v>
      </c>
      <c r="C3399" s="155">
        <v>1229</v>
      </c>
    </row>
    <row r="3400" spans="1:3">
      <c r="A3400" s="84">
        <v>42520341</v>
      </c>
      <c r="B3400" s="78" t="s">
        <v>3018</v>
      </c>
      <c r="C3400" s="155">
        <v>1229</v>
      </c>
    </row>
    <row r="3401" spans="1:3">
      <c r="A3401" s="84">
        <v>42520671</v>
      </c>
      <c r="B3401" s="78" t="s">
        <v>3019</v>
      </c>
      <c r="C3401" s="155">
        <v>1229</v>
      </c>
    </row>
    <row r="3402" spans="1:3">
      <c r="A3402" s="84">
        <v>42520701</v>
      </c>
      <c r="B3402" s="78" t="s">
        <v>3020</v>
      </c>
      <c r="C3402" s="155">
        <v>1229</v>
      </c>
    </row>
    <row r="3403" spans="1:3">
      <c r="A3403" s="84">
        <v>42520801</v>
      </c>
      <c r="B3403" s="78" t="s">
        <v>3021</v>
      </c>
      <c r="C3403" s="155">
        <v>932</v>
      </c>
    </row>
    <row r="3404" spans="1:3">
      <c r="A3404" s="84">
        <v>42520821</v>
      </c>
      <c r="B3404" s="78" t="s">
        <v>3022</v>
      </c>
      <c r="C3404" s="155">
        <v>1229</v>
      </c>
    </row>
    <row r="3405" spans="1:3">
      <c r="A3405" s="84">
        <v>42520831</v>
      </c>
      <c r="B3405" s="78" t="s">
        <v>3023</v>
      </c>
      <c r="C3405" s="155">
        <v>1183</v>
      </c>
    </row>
    <row r="3406" spans="1:3">
      <c r="A3406" s="84">
        <v>42521001</v>
      </c>
      <c r="B3406" s="78" t="s">
        <v>3024</v>
      </c>
      <c r="C3406" s="155">
        <v>992</v>
      </c>
    </row>
    <row r="3407" spans="1:3">
      <c r="A3407" s="84">
        <v>42521251</v>
      </c>
      <c r="B3407" s="78" t="s">
        <v>3025</v>
      </c>
      <c r="C3407" s="155">
        <v>1310</v>
      </c>
    </row>
    <row r="3408" spans="1:3">
      <c r="A3408" s="84">
        <v>42521341</v>
      </c>
      <c r="B3408" s="78" t="s">
        <v>3026</v>
      </c>
      <c r="C3408" s="155">
        <v>1310</v>
      </c>
    </row>
    <row r="3409" spans="1:3">
      <c r="A3409" s="84">
        <v>42521671</v>
      </c>
      <c r="B3409" s="78" t="s">
        <v>3027</v>
      </c>
      <c r="C3409" s="155">
        <v>1310</v>
      </c>
    </row>
    <row r="3410" spans="1:3">
      <c r="A3410" s="84">
        <v>42521701</v>
      </c>
      <c r="B3410" s="78" t="s">
        <v>3028</v>
      </c>
      <c r="C3410" s="155">
        <v>1310</v>
      </c>
    </row>
    <row r="3411" spans="1:3">
      <c r="A3411" s="84">
        <v>42521801</v>
      </c>
      <c r="B3411" s="78" t="s">
        <v>3029</v>
      </c>
      <c r="C3411" s="155">
        <v>992</v>
      </c>
    </row>
    <row r="3412" spans="1:3">
      <c r="A3412" s="84">
        <v>42521821</v>
      </c>
      <c r="B3412" s="78" t="s">
        <v>3030</v>
      </c>
      <c r="C3412" s="155">
        <v>1310</v>
      </c>
    </row>
    <row r="3413" spans="1:3">
      <c r="A3413" s="84">
        <v>42521831</v>
      </c>
      <c r="B3413" s="78" t="s">
        <v>3031</v>
      </c>
      <c r="C3413" s="155">
        <v>1260</v>
      </c>
    </row>
    <row r="3414" spans="1:3">
      <c r="A3414" s="84">
        <v>42522001</v>
      </c>
      <c r="B3414" s="78" t="s">
        <v>3032</v>
      </c>
      <c r="C3414" s="155">
        <v>1056</v>
      </c>
    </row>
    <row r="3415" spans="1:3">
      <c r="A3415" s="84">
        <v>42522251</v>
      </c>
      <c r="B3415" s="78" t="s">
        <v>3033</v>
      </c>
      <c r="C3415" s="155">
        <v>1392</v>
      </c>
    </row>
    <row r="3416" spans="1:3">
      <c r="A3416" s="84">
        <v>42522341</v>
      </c>
      <c r="B3416" s="78" t="s">
        <v>3034</v>
      </c>
      <c r="C3416" s="155">
        <v>1392</v>
      </c>
    </row>
    <row r="3417" spans="1:3">
      <c r="A3417" s="84">
        <v>42522671</v>
      </c>
      <c r="B3417" s="78" t="s">
        <v>3035</v>
      </c>
      <c r="C3417" s="155">
        <v>1392</v>
      </c>
    </row>
    <row r="3418" spans="1:3">
      <c r="A3418" s="84">
        <v>42522701</v>
      </c>
      <c r="B3418" s="78" t="s">
        <v>3036</v>
      </c>
      <c r="C3418" s="155">
        <v>1392</v>
      </c>
    </row>
    <row r="3419" spans="1:3">
      <c r="A3419" s="84">
        <v>42522801</v>
      </c>
      <c r="B3419" s="78" t="s">
        <v>3037</v>
      </c>
      <c r="C3419" s="155">
        <v>1056</v>
      </c>
    </row>
    <row r="3420" spans="1:3">
      <c r="A3420" s="84">
        <v>42522821</v>
      </c>
      <c r="B3420" s="78" t="s">
        <v>3038</v>
      </c>
      <c r="C3420" s="155">
        <v>1392</v>
      </c>
    </row>
    <row r="3421" spans="1:3">
      <c r="A3421" s="84">
        <v>42522831</v>
      </c>
      <c r="B3421" s="78" t="s">
        <v>3039</v>
      </c>
      <c r="C3421" s="155">
        <v>1340</v>
      </c>
    </row>
    <row r="3422" spans="1:3">
      <c r="A3422" s="84">
        <v>42523001</v>
      </c>
      <c r="B3422" s="78" t="s">
        <v>3040</v>
      </c>
      <c r="C3422" s="155">
        <v>1117</v>
      </c>
    </row>
    <row r="3423" spans="1:3">
      <c r="A3423" s="84">
        <v>42523251</v>
      </c>
      <c r="B3423" s="78" t="s">
        <v>3041</v>
      </c>
      <c r="C3423" s="155">
        <v>1473</v>
      </c>
    </row>
    <row r="3424" spans="1:3">
      <c r="A3424" s="84">
        <v>42523341</v>
      </c>
      <c r="B3424" s="78" t="s">
        <v>3042</v>
      </c>
      <c r="C3424" s="155">
        <v>1473</v>
      </c>
    </row>
    <row r="3425" spans="1:3">
      <c r="A3425" s="84">
        <v>42523671</v>
      </c>
      <c r="B3425" s="78" t="s">
        <v>3043</v>
      </c>
      <c r="C3425" s="155">
        <v>1473</v>
      </c>
    </row>
    <row r="3426" spans="1:3">
      <c r="A3426" s="84">
        <v>42523701</v>
      </c>
      <c r="B3426" s="78" t="s">
        <v>3044</v>
      </c>
      <c r="C3426" s="155">
        <v>1473</v>
      </c>
    </row>
    <row r="3427" spans="1:3">
      <c r="A3427" s="84">
        <v>42523801</v>
      </c>
      <c r="B3427" s="78" t="s">
        <v>3045</v>
      </c>
      <c r="C3427" s="155">
        <v>1117</v>
      </c>
    </row>
    <row r="3428" spans="1:3">
      <c r="A3428" s="84">
        <v>42523821</v>
      </c>
      <c r="B3428" s="78" t="s">
        <v>3046</v>
      </c>
      <c r="C3428" s="155">
        <v>1473</v>
      </c>
    </row>
    <row r="3429" spans="1:3">
      <c r="A3429" s="84">
        <v>42523831</v>
      </c>
      <c r="B3429" s="78" t="s">
        <v>3047</v>
      </c>
      <c r="C3429" s="155">
        <v>1418</v>
      </c>
    </row>
    <row r="3430" spans="1:3">
      <c r="A3430" s="84">
        <v>42524001</v>
      </c>
      <c r="B3430" s="78" t="s">
        <v>3048</v>
      </c>
      <c r="C3430" s="155">
        <v>1179</v>
      </c>
    </row>
    <row r="3431" spans="1:3">
      <c r="A3431" s="84">
        <v>42524251</v>
      </c>
      <c r="B3431" s="78" t="s">
        <v>3049</v>
      </c>
      <c r="C3431" s="155">
        <v>1556</v>
      </c>
    </row>
    <row r="3432" spans="1:3">
      <c r="A3432" s="84">
        <v>42524341</v>
      </c>
      <c r="B3432" s="78" t="s">
        <v>3050</v>
      </c>
      <c r="C3432" s="155">
        <v>1556</v>
      </c>
    </row>
    <row r="3433" spans="1:3">
      <c r="A3433" s="84">
        <v>42524671</v>
      </c>
      <c r="B3433" s="78" t="s">
        <v>3051</v>
      </c>
      <c r="C3433" s="155">
        <v>1556</v>
      </c>
    </row>
    <row r="3434" spans="1:3">
      <c r="A3434" s="84">
        <v>42524701</v>
      </c>
      <c r="B3434" s="78" t="s">
        <v>3052</v>
      </c>
      <c r="C3434" s="155">
        <v>1556</v>
      </c>
    </row>
    <row r="3435" spans="1:3">
      <c r="A3435" s="84">
        <v>42524801</v>
      </c>
      <c r="B3435" s="78" t="s">
        <v>3053</v>
      </c>
      <c r="C3435" s="155">
        <v>1179</v>
      </c>
    </row>
    <row r="3436" spans="1:3">
      <c r="A3436" s="84">
        <v>42524821</v>
      </c>
      <c r="B3436" s="78" t="s">
        <v>3054</v>
      </c>
      <c r="C3436" s="155">
        <v>1556</v>
      </c>
    </row>
    <row r="3437" spans="1:3">
      <c r="A3437" s="84">
        <v>42524831</v>
      </c>
      <c r="B3437" s="78" t="s">
        <v>3055</v>
      </c>
      <c r="C3437" s="155">
        <v>1497</v>
      </c>
    </row>
    <row r="3438" spans="1:3">
      <c r="A3438" s="84">
        <v>42525001</v>
      </c>
      <c r="B3438" s="78" t="s">
        <v>3056</v>
      </c>
      <c r="C3438" s="155">
        <v>932</v>
      </c>
    </row>
    <row r="3439" spans="1:3">
      <c r="A3439" s="84">
        <v>42525251</v>
      </c>
      <c r="B3439" s="78" t="s">
        <v>3057</v>
      </c>
      <c r="C3439" s="155">
        <v>1229</v>
      </c>
    </row>
    <row r="3440" spans="1:3">
      <c r="A3440" s="84">
        <v>42525341</v>
      </c>
      <c r="B3440" s="78" t="s">
        <v>3058</v>
      </c>
      <c r="C3440" s="155">
        <v>1229</v>
      </c>
    </row>
    <row r="3441" spans="1:3">
      <c r="A3441" s="84">
        <v>42525671</v>
      </c>
      <c r="B3441" s="78" t="s">
        <v>3059</v>
      </c>
      <c r="C3441" s="155">
        <v>1229</v>
      </c>
    </row>
    <row r="3442" spans="1:3">
      <c r="A3442" s="84">
        <v>42525701</v>
      </c>
      <c r="B3442" s="78" t="s">
        <v>3060</v>
      </c>
      <c r="C3442" s="155">
        <v>1229</v>
      </c>
    </row>
    <row r="3443" spans="1:3">
      <c r="A3443" s="84">
        <v>42525801</v>
      </c>
      <c r="B3443" s="78" t="s">
        <v>3061</v>
      </c>
      <c r="C3443" s="155">
        <v>932</v>
      </c>
    </row>
    <row r="3444" spans="1:3">
      <c r="A3444" s="84">
        <v>42525821</v>
      </c>
      <c r="B3444" s="78" t="s">
        <v>3062</v>
      </c>
      <c r="C3444" s="155">
        <v>1229</v>
      </c>
    </row>
    <row r="3445" spans="1:3">
      <c r="A3445" s="84">
        <v>42525831</v>
      </c>
      <c r="B3445" s="78" t="s">
        <v>3063</v>
      </c>
      <c r="C3445" s="155">
        <v>1183</v>
      </c>
    </row>
    <row r="3446" spans="1:3">
      <c r="A3446" s="84">
        <v>42526001</v>
      </c>
      <c r="B3446" s="78" t="s">
        <v>3064</v>
      </c>
      <c r="C3446" s="155">
        <v>992</v>
      </c>
    </row>
    <row r="3447" spans="1:3">
      <c r="A3447" s="84">
        <v>42526251</v>
      </c>
      <c r="B3447" s="78" t="s">
        <v>3065</v>
      </c>
      <c r="C3447" s="155">
        <v>1310</v>
      </c>
    </row>
    <row r="3448" spans="1:3">
      <c r="A3448" s="84">
        <v>42526341</v>
      </c>
      <c r="B3448" s="78" t="s">
        <v>3066</v>
      </c>
      <c r="C3448" s="155">
        <v>1310</v>
      </c>
    </row>
    <row r="3449" spans="1:3">
      <c r="A3449" s="84">
        <v>42526671</v>
      </c>
      <c r="B3449" s="78" t="s">
        <v>3067</v>
      </c>
      <c r="C3449" s="155">
        <v>1310</v>
      </c>
    </row>
    <row r="3450" spans="1:3">
      <c r="A3450" s="84">
        <v>42526701</v>
      </c>
      <c r="B3450" s="78" t="s">
        <v>3068</v>
      </c>
      <c r="C3450" s="155">
        <v>1310</v>
      </c>
    </row>
    <row r="3451" spans="1:3">
      <c r="A3451" s="84">
        <v>42526801</v>
      </c>
      <c r="B3451" s="78" t="s">
        <v>3069</v>
      </c>
      <c r="C3451" s="155">
        <v>992</v>
      </c>
    </row>
    <row r="3452" spans="1:3">
      <c r="A3452" s="84">
        <v>42526821</v>
      </c>
      <c r="B3452" s="78" t="s">
        <v>3070</v>
      </c>
      <c r="C3452" s="155">
        <v>1310</v>
      </c>
    </row>
    <row r="3453" spans="1:3">
      <c r="A3453" s="84">
        <v>42526831</v>
      </c>
      <c r="B3453" s="78" t="s">
        <v>3071</v>
      </c>
      <c r="C3453" s="155">
        <v>1260</v>
      </c>
    </row>
    <row r="3454" spans="1:3">
      <c r="A3454" s="84">
        <v>42527001</v>
      </c>
      <c r="B3454" s="78" t="s">
        <v>3072</v>
      </c>
      <c r="C3454" s="155">
        <v>1056</v>
      </c>
    </row>
    <row r="3455" spans="1:3">
      <c r="A3455" s="84">
        <v>42527251</v>
      </c>
      <c r="B3455" s="78" t="s">
        <v>3073</v>
      </c>
      <c r="C3455" s="155">
        <v>1392</v>
      </c>
    </row>
    <row r="3456" spans="1:3">
      <c r="A3456" s="84">
        <v>42527341</v>
      </c>
      <c r="B3456" s="78" t="s">
        <v>3074</v>
      </c>
      <c r="C3456" s="155">
        <v>1392</v>
      </c>
    </row>
    <row r="3457" spans="1:3">
      <c r="A3457" s="84">
        <v>42527671</v>
      </c>
      <c r="B3457" s="78" t="s">
        <v>3075</v>
      </c>
      <c r="C3457" s="155">
        <v>1392</v>
      </c>
    </row>
    <row r="3458" spans="1:3">
      <c r="A3458" s="84">
        <v>42527701</v>
      </c>
      <c r="B3458" s="78" t="s">
        <v>3076</v>
      </c>
      <c r="C3458" s="155">
        <v>1392</v>
      </c>
    </row>
    <row r="3459" spans="1:3">
      <c r="A3459" s="84">
        <v>42527801</v>
      </c>
      <c r="B3459" s="78" t="s">
        <v>3077</v>
      </c>
      <c r="C3459" s="155">
        <v>1056</v>
      </c>
    </row>
    <row r="3460" spans="1:3">
      <c r="A3460" s="84">
        <v>42527821</v>
      </c>
      <c r="B3460" s="78" t="s">
        <v>3078</v>
      </c>
      <c r="C3460" s="155">
        <v>1392</v>
      </c>
    </row>
    <row r="3461" spans="1:3">
      <c r="A3461" s="84">
        <v>42527831</v>
      </c>
      <c r="B3461" s="78" t="s">
        <v>3079</v>
      </c>
      <c r="C3461" s="155">
        <v>1340</v>
      </c>
    </row>
    <row r="3462" spans="1:3">
      <c r="A3462" s="84">
        <v>42528001</v>
      </c>
      <c r="B3462" s="78" t="s">
        <v>3080</v>
      </c>
      <c r="C3462" s="155">
        <v>1117</v>
      </c>
    </row>
    <row r="3463" spans="1:3">
      <c r="A3463" s="84">
        <v>42528251</v>
      </c>
      <c r="B3463" s="78" t="s">
        <v>3081</v>
      </c>
      <c r="C3463" s="155">
        <v>1473</v>
      </c>
    </row>
    <row r="3464" spans="1:3">
      <c r="A3464" s="84">
        <v>42528341</v>
      </c>
      <c r="B3464" s="78" t="s">
        <v>3082</v>
      </c>
      <c r="C3464" s="155">
        <v>1473</v>
      </c>
    </row>
    <row r="3465" spans="1:3">
      <c r="A3465" s="84">
        <v>42528671</v>
      </c>
      <c r="B3465" s="78" t="s">
        <v>3083</v>
      </c>
      <c r="C3465" s="155">
        <v>1473</v>
      </c>
    </row>
    <row r="3466" spans="1:3">
      <c r="A3466" s="84">
        <v>42528701</v>
      </c>
      <c r="B3466" s="78" t="s">
        <v>3084</v>
      </c>
      <c r="C3466" s="155">
        <v>1473</v>
      </c>
    </row>
    <row r="3467" spans="1:3">
      <c r="A3467" s="84">
        <v>42528801</v>
      </c>
      <c r="B3467" s="78" t="s">
        <v>3085</v>
      </c>
      <c r="C3467" s="155">
        <v>1117</v>
      </c>
    </row>
    <row r="3468" spans="1:3">
      <c r="A3468" s="84">
        <v>42528821</v>
      </c>
      <c r="B3468" s="78" t="s">
        <v>3086</v>
      </c>
      <c r="C3468" s="155">
        <v>1473</v>
      </c>
    </row>
    <row r="3469" spans="1:3">
      <c r="A3469" s="84">
        <v>42528831</v>
      </c>
      <c r="B3469" s="78" t="s">
        <v>3087</v>
      </c>
      <c r="C3469" s="155">
        <v>1418</v>
      </c>
    </row>
    <row r="3470" spans="1:3">
      <c r="A3470" s="84">
        <v>42529001</v>
      </c>
      <c r="B3470" s="78" t="s">
        <v>3088</v>
      </c>
      <c r="C3470" s="155">
        <v>1179</v>
      </c>
    </row>
    <row r="3471" spans="1:3">
      <c r="A3471" s="84">
        <v>42529251</v>
      </c>
      <c r="B3471" s="78" t="s">
        <v>3089</v>
      </c>
      <c r="C3471" s="155">
        <v>1556</v>
      </c>
    </row>
    <row r="3472" spans="1:3">
      <c r="A3472" s="84">
        <v>42529341</v>
      </c>
      <c r="B3472" s="78" t="s">
        <v>3090</v>
      </c>
      <c r="C3472" s="155">
        <v>1556</v>
      </c>
    </row>
    <row r="3473" spans="1:3">
      <c r="A3473" s="84">
        <v>42529671</v>
      </c>
      <c r="B3473" s="78" t="s">
        <v>3091</v>
      </c>
      <c r="C3473" s="155">
        <v>1556</v>
      </c>
    </row>
    <row r="3474" spans="1:3">
      <c r="A3474" s="84">
        <v>42529701</v>
      </c>
      <c r="B3474" s="78" t="s">
        <v>3092</v>
      </c>
      <c r="C3474" s="155">
        <v>1556</v>
      </c>
    </row>
    <row r="3475" spans="1:3">
      <c r="A3475" s="84">
        <v>42529801</v>
      </c>
      <c r="B3475" s="78" t="s">
        <v>3093</v>
      </c>
      <c r="C3475" s="155">
        <v>1179</v>
      </c>
    </row>
    <row r="3476" spans="1:3">
      <c r="A3476" s="84">
        <v>42529821</v>
      </c>
      <c r="B3476" s="78" t="s">
        <v>3094</v>
      </c>
      <c r="C3476" s="155">
        <v>1556</v>
      </c>
    </row>
    <row r="3477" spans="1:3">
      <c r="A3477" s="84">
        <v>42529831</v>
      </c>
      <c r="B3477" s="78" t="s">
        <v>3095</v>
      </c>
      <c r="C3477" s="155">
        <v>1497</v>
      </c>
    </row>
    <row r="3478" spans="1:3">
      <c r="A3478" s="85">
        <v>42604000</v>
      </c>
      <c r="B3478" s="19" t="s">
        <v>3096</v>
      </c>
      <c r="C3478" s="155">
        <v>572</v>
      </c>
    </row>
    <row r="3479" spans="1:3">
      <c r="A3479" s="85">
        <v>42604250</v>
      </c>
      <c r="B3479" s="19" t="s">
        <v>3097</v>
      </c>
      <c r="C3479" s="155">
        <v>756</v>
      </c>
    </row>
    <row r="3480" spans="1:3">
      <c r="A3480" s="85">
        <v>42604330</v>
      </c>
      <c r="B3480" s="19" t="s">
        <v>3098</v>
      </c>
      <c r="C3480" s="155">
        <v>726</v>
      </c>
    </row>
    <row r="3481" spans="1:3">
      <c r="A3481" s="85">
        <v>42604340</v>
      </c>
      <c r="B3481" s="19" t="s">
        <v>3099</v>
      </c>
      <c r="C3481" s="155">
        <v>756</v>
      </c>
    </row>
    <row r="3482" spans="1:3">
      <c r="A3482" s="84">
        <v>42604670</v>
      </c>
      <c r="B3482" s="78" t="s">
        <v>3100</v>
      </c>
      <c r="C3482" s="155">
        <v>756</v>
      </c>
    </row>
    <row r="3483" spans="1:3">
      <c r="A3483" s="85">
        <v>42604820</v>
      </c>
      <c r="B3483" s="19" t="s">
        <v>3101</v>
      </c>
      <c r="C3483" s="155">
        <v>756</v>
      </c>
    </row>
    <row r="3484" spans="1:3">
      <c r="A3484" s="85">
        <v>42604990</v>
      </c>
      <c r="B3484" s="19" t="s">
        <v>3102</v>
      </c>
      <c r="C3484" s="155">
        <v>726</v>
      </c>
    </row>
    <row r="3485" spans="1:3">
      <c r="A3485" s="85">
        <v>42605000</v>
      </c>
      <c r="B3485" s="19" t="s">
        <v>3103</v>
      </c>
      <c r="C3485" s="155">
        <v>458</v>
      </c>
    </row>
    <row r="3486" spans="1:3">
      <c r="A3486" s="85">
        <v>42605250</v>
      </c>
      <c r="B3486" s="19" t="s">
        <v>3104</v>
      </c>
      <c r="C3486" s="155">
        <v>604</v>
      </c>
    </row>
    <row r="3487" spans="1:3">
      <c r="A3487" s="85">
        <v>42605330</v>
      </c>
      <c r="B3487" s="19" t="s">
        <v>3105</v>
      </c>
      <c r="C3487" s="155">
        <v>582</v>
      </c>
    </row>
    <row r="3488" spans="1:3">
      <c r="A3488" s="85">
        <v>42605340</v>
      </c>
      <c r="B3488" s="19" t="s">
        <v>3106</v>
      </c>
      <c r="C3488" s="155">
        <v>604</v>
      </c>
    </row>
    <row r="3489" spans="1:3">
      <c r="A3489" s="84">
        <v>42605670</v>
      </c>
      <c r="B3489" s="78" t="s">
        <v>3107</v>
      </c>
      <c r="C3489" s="155">
        <v>604</v>
      </c>
    </row>
    <row r="3490" spans="1:3">
      <c r="A3490" s="85">
        <v>42605820</v>
      </c>
      <c r="B3490" s="19" t="s">
        <v>3108</v>
      </c>
      <c r="C3490" s="155">
        <v>604</v>
      </c>
    </row>
    <row r="3491" spans="1:3">
      <c r="A3491" s="85">
        <v>42605990</v>
      </c>
      <c r="B3491" s="19" t="s">
        <v>3109</v>
      </c>
      <c r="C3491" s="155">
        <v>582</v>
      </c>
    </row>
    <row r="3492" spans="1:3">
      <c r="A3492" s="85">
        <v>42610000</v>
      </c>
      <c r="B3492" s="19" t="s">
        <v>3110</v>
      </c>
      <c r="C3492" s="155">
        <v>629</v>
      </c>
    </row>
    <row r="3493" spans="1:3">
      <c r="A3493" s="85">
        <v>42610250</v>
      </c>
      <c r="B3493" s="19" t="s">
        <v>3111</v>
      </c>
      <c r="C3493" s="155">
        <v>829</v>
      </c>
    </row>
    <row r="3494" spans="1:3">
      <c r="A3494" s="85">
        <v>42610330</v>
      </c>
      <c r="B3494" s="19" t="s">
        <v>3112</v>
      </c>
      <c r="C3494" s="155">
        <v>799</v>
      </c>
    </row>
    <row r="3495" spans="1:3">
      <c r="A3495" s="85">
        <v>42610340</v>
      </c>
      <c r="B3495" s="19" t="s">
        <v>3113</v>
      </c>
      <c r="C3495" s="155">
        <v>829</v>
      </c>
    </row>
    <row r="3496" spans="1:3">
      <c r="A3496" s="84">
        <v>42610670</v>
      </c>
      <c r="B3496" s="78" t="s">
        <v>3114</v>
      </c>
      <c r="C3496" s="155">
        <v>829</v>
      </c>
    </row>
    <row r="3497" spans="1:3">
      <c r="A3497" s="85">
        <v>42610820</v>
      </c>
      <c r="B3497" s="19" t="s">
        <v>3115</v>
      </c>
      <c r="C3497" s="155">
        <v>829</v>
      </c>
    </row>
    <row r="3498" spans="1:3">
      <c r="A3498" s="85">
        <v>42610990</v>
      </c>
      <c r="B3498" s="19" t="s">
        <v>3116</v>
      </c>
      <c r="C3498" s="155">
        <v>799</v>
      </c>
    </row>
    <row r="3499" spans="1:3">
      <c r="A3499" s="85">
        <v>42611000</v>
      </c>
      <c r="B3499" s="19" t="s">
        <v>3117</v>
      </c>
      <c r="C3499" s="155">
        <v>158</v>
      </c>
    </row>
    <row r="3500" spans="1:3">
      <c r="A3500" s="85">
        <v>42611250</v>
      </c>
      <c r="B3500" s="19" t="s">
        <v>3118</v>
      </c>
      <c r="C3500" s="155">
        <v>208</v>
      </c>
    </row>
    <row r="3501" spans="1:3">
      <c r="A3501" s="85">
        <v>42611330</v>
      </c>
      <c r="B3501" s="19" t="s">
        <v>3119</v>
      </c>
      <c r="C3501" s="155">
        <v>200</v>
      </c>
    </row>
    <row r="3502" spans="1:3">
      <c r="A3502" s="85">
        <v>42611340</v>
      </c>
      <c r="B3502" s="19" t="s">
        <v>3120</v>
      </c>
      <c r="C3502" s="155">
        <v>208</v>
      </c>
    </row>
    <row r="3503" spans="1:3">
      <c r="A3503" s="84">
        <v>42611670</v>
      </c>
      <c r="B3503" s="78" t="s">
        <v>3121</v>
      </c>
      <c r="C3503" s="155">
        <v>208</v>
      </c>
    </row>
    <row r="3504" spans="1:3">
      <c r="A3504" s="85">
        <v>42611820</v>
      </c>
      <c r="B3504" s="19" t="s">
        <v>3122</v>
      </c>
      <c r="C3504" s="155">
        <v>208</v>
      </c>
    </row>
    <row r="3505" spans="1:3">
      <c r="A3505" s="85">
        <v>42611990</v>
      </c>
      <c r="B3505" s="19" t="s">
        <v>3123</v>
      </c>
      <c r="C3505" s="155">
        <v>200</v>
      </c>
    </row>
    <row r="3506" spans="1:3">
      <c r="A3506" s="85">
        <v>42613000</v>
      </c>
      <c r="B3506" s="19" t="s">
        <v>3124</v>
      </c>
      <c r="C3506" s="155">
        <v>687</v>
      </c>
    </row>
    <row r="3507" spans="1:3">
      <c r="A3507" s="85">
        <v>42613250</v>
      </c>
      <c r="B3507" s="19" t="s">
        <v>3125</v>
      </c>
      <c r="C3507" s="155">
        <v>906</v>
      </c>
    </row>
    <row r="3508" spans="1:3">
      <c r="A3508" s="85">
        <v>42613330</v>
      </c>
      <c r="B3508" s="19" t="s">
        <v>3126</v>
      </c>
      <c r="C3508" s="155">
        <v>871</v>
      </c>
    </row>
    <row r="3509" spans="1:3">
      <c r="A3509" s="85">
        <v>42613340</v>
      </c>
      <c r="B3509" s="19" t="s">
        <v>3127</v>
      </c>
      <c r="C3509" s="155">
        <v>906</v>
      </c>
    </row>
    <row r="3510" spans="1:3">
      <c r="A3510" s="84">
        <v>42613670</v>
      </c>
      <c r="B3510" s="78" t="s">
        <v>3128</v>
      </c>
      <c r="C3510" s="155">
        <v>906</v>
      </c>
    </row>
    <row r="3511" spans="1:3">
      <c r="A3511" s="85">
        <v>42613820</v>
      </c>
      <c r="B3511" s="19" t="s">
        <v>3129</v>
      </c>
      <c r="C3511" s="155">
        <v>906</v>
      </c>
    </row>
    <row r="3512" spans="1:3">
      <c r="A3512" s="85">
        <v>42613990</v>
      </c>
      <c r="B3512" s="19" t="s">
        <v>3130</v>
      </c>
      <c r="C3512" s="155">
        <v>871</v>
      </c>
    </row>
    <row r="3513" spans="1:3">
      <c r="A3513" s="85">
        <v>42622000</v>
      </c>
      <c r="B3513" s="19" t="s">
        <v>3131</v>
      </c>
      <c r="C3513" s="155">
        <v>828</v>
      </c>
    </row>
    <row r="3514" spans="1:3">
      <c r="A3514" s="85">
        <v>42622250</v>
      </c>
      <c r="B3514" s="19" t="s">
        <v>3132</v>
      </c>
      <c r="C3514" s="155">
        <v>1094</v>
      </c>
    </row>
    <row r="3515" spans="1:3">
      <c r="A3515" s="85">
        <v>42622330</v>
      </c>
      <c r="B3515" s="19" t="s">
        <v>3133</v>
      </c>
      <c r="C3515" s="155">
        <v>1051</v>
      </c>
    </row>
    <row r="3516" spans="1:3">
      <c r="A3516" s="85">
        <v>42622340</v>
      </c>
      <c r="B3516" s="19" t="s">
        <v>3134</v>
      </c>
      <c r="C3516" s="155">
        <v>1094</v>
      </c>
    </row>
    <row r="3517" spans="1:3">
      <c r="A3517" s="84">
        <v>42622670</v>
      </c>
      <c r="B3517" s="78" t="s">
        <v>3135</v>
      </c>
      <c r="C3517" s="155">
        <v>1094</v>
      </c>
    </row>
    <row r="3518" spans="1:3">
      <c r="A3518" s="85">
        <v>42622820</v>
      </c>
      <c r="B3518" s="19" t="s">
        <v>3136</v>
      </c>
      <c r="C3518" s="155">
        <v>1094</v>
      </c>
    </row>
    <row r="3519" spans="1:3">
      <c r="A3519" s="85">
        <v>42622990</v>
      </c>
      <c r="B3519" s="19" t="s">
        <v>3137</v>
      </c>
      <c r="C3519" s="155">
        <v>1051</v>
      </c>
    </row>
    <row r="3520" spans="1:3">
      <c r="A3520" s="85">
        <v>42623000</v>
      </c>
      <c r="B3520" s="19" t="s">
        <v>3138</v>
      </c>
      <c r="C3520" s="155">
        <v>515</v>
      </c>
    </row>
    <row r="3521" spans="1:3">
      <c r="A3521" s="85">
        <v>42623250</v>
      </c>
      <c r="B3521" s="19" t="s">
        <v>3139</v>
      </c>
      <c r="C3521" s="155">
        <v>680</v>
      </c>
    </row>
    <row r="3522" spans="1:3">
      <c r="A3522" s="85">
        <v>42623330</v>
      </c>
      <c r="B3522" s="19" t="s">
        <v>3140</v>
      </c>
      <c r="C3522" s="155">
        <v>653</v>
      </c>
    </row>
    <row r="3523" spans="1:3">
      <c r="A3523" s="85">
        <v>42623340</v>
      </c>
      <c r="B3523" s="19" t="s">
        <v>3141</v>
      </c>
      <c r="C3523" s="155">
        <v>680</v>
      </c>
    </row>
    <row r="3524" spans="1:3">
      <c r="A3524" s="84">
        <v>42623670</v>
      </c>
      <c r="B3524" s="78" t="s">
        <v>3142</v>
      </c>
      <c r="C3524" s="155">
        <v>680</v>
      </c>
    </row>
    <row r="3525" spans="1:3">
      <c r="A3525" s="85">
        <v>42623820</v>
      </c>
      <c r="B3525" s="19" t="s">
        <v>3143</v>
      </c>
      <c r="C3525" s="155">
        <v>680</v>
      </c>
    </row>
    <row r="3526" spans="1:3">
      <c r="A3526" s="85">
        <v>42623990</v>
      </c>
      <c r="B3526" s="19" t="s">
        <v>3144</v>
      </c>
      <c r="C3526" s="155">
        <v>653</v>
      </c>
    </row>
    <row r="3527" spans="1:3">
      <c r="A3527" s="85">
        <v>42626000</v>
      </c>
      <c r="B3527" s="19" t="s">
        <v>3145</v>
      </c>
      <c r="C3527" s="155">
        <v>544</v>
      </c>
    </row>
    <row r="3528" spans="1:3">
      <c r="A3528" s="85">
        <v>42626250</v>
      </c>
      <c r="B3528" s="19" t="s">
        <v>3146</v>
      </c>
      <c r="C3528" s="155">
        <v>718</v>
      </c>
    </row>
    <row r="3529" spans="1:3">
      <c r="A3529" s="85">
        <v>42626330</v>
      </c>
      <c r="B3529" s="19" t="s">
        <v>3147</v>
      </c>
      <c r="C3529" s="155">
        <v>690</v>
      </c>
    </row>
    <row r="3530" spans="1:3">
      <c r="A3530" s="85">
        <v>42626340</v>
      </c>
      <c r="B3530" s="19" t="s">
        <v>3148</v>
      </c>
      <c r="C3530" s="155">
        <v>718</v>
      </c>
    </row>
    <row r="3531" spans="1:3">
      <c r="A3531" s="84">
        <v>42626670</v>
      </c>
      <c r="B3531" s="78" t="s">
        <v>3149</v>
      </c>
      <c r="C3531" s="155">
        <v>718</v>
      </c>
    </row>
    <row r="3532" spans="1:3">
      <c r="A3532" s="85">
        <v>42626820</v>
      </c>
      <c r="B3532" s="19" t="s">
        <v>3150</v>
      </c>
      <c r="C3532" s="155">
        <v>718</v>
      </c>
    </row>
    <row r="3533" spans="1:3">
      <c r="A3533" s="85">
        <v>42626990</v>
      </c>
      <c r="B3533" s="19" t="s">
        <v>3151</v>
      </c>
      <c r="C3533" s="155">
        <v>690</v>
      </c>
    </row>
    <row r="3534" spans="1:3">
      <c r="A3534" s="85">
        <v>42639000</v>
      </c>
      <c r="B3534" s="19" t="s">
        <v>3152</v>
      </c>
      <c r="C3534" s="155">
        <v>600</v>
      </c>
    </row>
    <row r="3535" spans="1:3">
      <c r="A3535" s="85">
        <v>42639250</v>
      </c>
      <c r="B3535" s="19" t="s">
        <v>3153</v>
      </c>
      <c r="C3535" s="155">
        <v>792</v>
      </c>
    </row>
    <row r="3536" spans="1:3">
      <c r="A3536" s="85">
        <v>42639330</v>
      </c>
      <c r="B3536" s="19" t="s">
        <v>3154</v>
      </c>
      <c r="C3536" s="155">
        <v>764</v>
      </c>
    </row>
    <row r="3537" spans="1:3">
      <c r="A3537" s="85">
        <v>42639340</v>
      </c>
      <c r="B3537" s="19" t="s">
        <v>3155</v>
      </c>
      <c r="C3537" s="155">
        <v>792</v>
      </c>
    </row>
    <row r="3538" spans="1:3">
      <c r="A3538" s="84">
        <v>42639670</v>
      </c>
      <c r="B3538" s="78" t="s">
        <v>3156</v>
      </c>
      <c r="C3538" s="155">
        <v>792</v>
      </c>
    </row>
    <row r="3539" spans="1:3">
      <c r="A3539" s="85">
        <v>42639820</v>
      </c>
      <c r="B3539" s="19" t="s">
        <v>3157</v>
      </c>
      <c r="C3539" s="155">
        <v>792</v>
      </c>
    </row>
    <row r="3540" spans="1:3">
      <c r="A3540" s="85">
        <v>42639990</v>
      </c>
      <c r="B3540" s="19" t="s">
        <v>3158</v>
      </c>
      <c r="C3540" s="155">
        <v>764</v>
      </c>
    </row>
    <row r="3541" spans="1:3">
      <c r="A3541" s="85">
        <v>42644000</v>
      </c>
      <c r="B3541" s="19" t="s">
        <v>3159</v>
      </c>
      <c r="C3541" s="155">
        <v>999</v>
      </c>
    </row>
    <row r="3542" spans="1:3">
      <c r="A3542" s="85">
        <v>42644250</v>
      </c>
      <c r="B3542" s="19" t="s">
        <v>3160</v>
      </c>
      <c r="C3542" s="155">
        <v>1320</v>
      </c>
    </row>
    <row r="3543" spans="1:3">
      <c r="A3543" s="85">
        <v>42644330</v>
      </c>
      <c r="B3543" s="19" t="s">
        <v>3161</v>
      </c>
      <c r="C3543" s="155">
        <v>1271</v>
      </c>
    </row>
    <row r="3544" spans="1:3">
      <c r="A3544" s="85">
        <v>42644340</v>
      </c>
      <c r="B3544" s="19" t="s">
        <v>3162</v>
      </c>
      <c r="C3544" s="155">
        <v>1320</v>
      </c>
    </row>
    <row r="3545" spans="1:3">
      <c r="A3545" s="84">
        <v>42644670</v>
      </c>
      <c r="B3545" s="78" t="s">
        <v>3163</v>
      </c>
      <c r="C3545" s="155">
        <v>1320</v>
      </c>
    </row>
    <row r="3546" spans="1:3">
      <c r="A3546" s="85">
        <v>42644820</v>
      </c>
      <c r="B3546" s="19" t="s">
        <v>3164</v>
      </c>
      <c r="C3546" s="155">
        <v>1320</v>
      </c>
    </row>
    <row r="3547" spans="1:3">
      <c r="A3547" s="85">
        <v>42644990</v>
      </c>
      <c r="B3547" s="19" t="s">
        <v>3165</v>
      </c>
      <c r="C3547" s="155">
        <v>1271</v>
      </c>
    </row>
    <row r="3548" spans="1:3">
      <c r="A3548" s="85">
        <v>42649000</v>
      </c>
      <c r="B3548" s="19" t="s">
        <v>3166</v>
      </c>
      <c r="C3548" s="155">
        <v>887</v>
      </c>
    </row>
    <row r="3549" spans="1:3">
      <c r="A3549" s="85">
        <v>42649250</v>
      </c>
      <c r="B3549" s="19" t="s">
        <v>3167</v>
      </c>
      <c r="C3549" s="155">
        <v>1168</v>
      </c>
    </row>
    <row r="3550" spans="1:3">
      <c r="A3550" s="85">
        <v>42649330</v>
      </c>
      <c r="B3550" s="19" t="s">
        <v>3168</v>
      </c>
      <c r="C3550" s="155">
        <v>1125</v>
      </c>
    </row>
    <row r="3551" spans="1:3">
      <c r="A3551" s="85">
        <v>42649340</v>
      </c>
      <c r="B3551" s="19" t="s">
        <v>3169</v>
      </c>
      <c r="C3551" s="155">
        <v>1168</v>
      </c>
    </row>
    <row r="3552" spans="1:3">
      <c r="A3552" s="84">
        <v>42649670</v>
      </c>
      <c r="B3552" s="78" t="s">
        <v>3170</v>
      </c>
      <c r="C3552" s="155">
        <v>1168</v>
      </c>
    </row>
    <row r="3553" spans="1:3">
      <c r="A3553" s="85">
        <v>42649820</v>
      </c>
      <c r="B3553" s="19" t="s">
        <v>3171</v>
      </c>
      <c r="C3553" s="155">
        <v>1168</v>
      </c>
    </row>
    <row r="3554" spans="1:3">
      <c r="A3554" s="85">
        <v>42649990</v>
      </c>
      <c r="B3554" s="19" t="s">
        <v>3172</v>
      </c>
      <c r="C3554" s="155">
        <v>1125</v>
      </c>
    </row>
    <row r="3555" spans="1:3">
      <c r="A3555" s="85">
        <v>42654000</v>
      </c>
      <c r="B3555" s="19" t="s">
        <v>3173</v>
      </c>
      <c r="C3555" s="155">
        <v>415</v>
      </c>
    </row>
    <row r="3556" spans="1:3">
      <c r="A3556" s="85">
        <v>42654250</v>
      </c>
      <c r="B3556" s="19" t="s">
        <v>3174</v>
      </c>
      <c r="C3556" s="155">
        <v>547</v>
      </c>
    </row>
    <row r="3557" spans="1:3">
      <c r="A3557" s="85">
        <v>42654330</v>
      </c>
      <c r="B3557" s="19" t="s">
        <v>3175</v>
      </c>
      <c r="C3557" s="155">
        <v>526</v>
      </c>
    </row>
    <row r="3558" spans="1:3">
      <c r="A3558" s="85">
        <v>42654340</v>
      </c>
      <c r="B3558" s="19" t="s">
        <v>3176</v>
      </c>
      <c r="C3558" s="155">
        <v>547</v>
      </c>
    </row>
    <row r="3559" spans="1:3">
      <c r="A3559" s="84">
        <v>42654670</v>
      </c>
      <c r="B3559" s="78" t="s">
        <v>3177</v>
      </c>
      <c r="C3559" s="155">
        <v>547</v>
      </c>
    </row>
    <row r="3560" spans="1:3">
      <c r="A3560" s="85">
        <v>42654820</v>
      </c>
      <c r="B3560" s="19" t="s">
        <v>3178</v>
      </c>
      <c r="C3560" s="155">
        <v>547</v>
      </c>
    </row>
    <row r="3561" spans="1:3">
      <c r="A3561" s="85">
        <v>42654990</v>
      </c>
      <c r="B3561" s="19" t="s">
        <v>3179</v>
      </c>
      <c r="C3561" s="155">
        <v>526</v>
      </c>
    </row>
    <row r="3562" spans="1:3">
      <c r="A3562" s="85">
        <v>42655000</v>
      </c>
      <c r="B3562" s="19" t="s">
        <v>3180</v>
      </c>
      <c r="C3562" s="155">
        <v>687</v>
      </c>
    </row>
    <row r="3563" spans="1:3">
      <c r="A3563" s="85">
        <v>42655250</v>
      </c>
      <c r="B3563" s="19" t="s">
        <v>3181</v>
      </c>
      <c r="C3563" s="155">
        <v>906</v>
      </c>
    </row>
    <row r="3564" spans="1:3">
      <c r="A3564" s="85">
        <v>42655330</v>
      </c>
      <c r="B3564" s="19" t="s">
        <v>3182</v>
      </c>
      <c r="C3564" s="155">
        <v>871</v>
      </c>
    </row>
    <row r="3565" spans="1:3">
      <c r="A3565" s="85">
        <v>42655340</v>
      </c>
      <c r="B3565" s="19" t="s">
        <v>3183</v>
      </c>
      <c r="C3565" s="155">
        <v>906</v>
      </c>
    </row>
    <row r="3566" spans="1:3">
      <c r="A3566" s="84">
        <v>42655670</v>
      </c>
      <c r="B3566" s="78" t="s">
        <v>3184</v>
      </c>
      <c r="C3566" s="155">
        <v>906</v>
      </c>
    </row>
    <row r="3567" spans="1:3">
      <c r="A3567" s="85">
        <v>42655820</v>
      </c>
      <c r="B3567" s="19" t="s">
        <v>3185</v>
      </c>
      <c r="C3567" s="155">
        <v>906</v>
      </c>
    </row>
    <row r="3568" spans="1:3">
      <c r="A3568" s="85">
        <v>42655990</v>
      </c>
      <c r="B3568" s="19" t="s">
        <v>3186</v>
      </c>
      <c r="C3568" s="155">
        <v>871</v>
      </c>
    </row>
    <row r="3569" spans="1:3">
      <c r="A3569" s="85">
        <v>42656000</v>
      </c>
      <c r="B3569" s="19" t="s">
        <v>3187</v>
      </c>
      <c r="C3569" s="155">
        <v>415</v>
      </c>
    </row>
    <row r="3570" spans="1:3">
      <c r="A3570" s="85">
        <v>42656250</v>
      </c>
      <c r="B3570" s="19" t="s">
        <v>3188</v>
      </c>
      <c r="C3570" s="155">
        <v>547</v>
      </c>
    </row>
    <row r="3571" spans="1:3">
      <c r="A3571" s="85">
        <v>42656330</v>
      </c>
      <c r="B3571" s="19" t="s">
        <v>3189</v>
      </c>
      <c r="C3571" s="155">
        <v>526</v>
      </c>
    </row>
    <row r="3572" spans="1:3">
      <c r="A3572" s="85">
        <v>42656340</v>
      </c>
      <c r="B3572" s="19" t="s">
        <v>3190</v>
      </c>
      <c r="C3572" s="155">
        <v>547</v>
      </c>
    </row>
    <row r="3573" spans="1:3">
      <c r="A3573" s="84">
        <v>42656670</v>
      </c>
      <c r="B3573" s="78" t="s">
        <v>3191</v>
      </c>
      <c r="C3573" s="155">
        <v>547</v>
      </c>
    </row>
    <row r="3574" spans="1:3">
      <c r="A3574" s="85">
        <v>42656820</v>
      </c>
      <c r="B3574" s="19" t="s">
        <v>3192</v>
      </c>
      <c r="C3574" s="155">
        <v>547</v>
      </c>
    </row>
    <row r="3575" spans="1:3">
      <c r="A3575" s="85">
        <v>42656990</v>
      </c>
      <c r="B3575" s="19" t="s">
        <v>3193</v>
      </c>
      <c r="C3575" s="155">
        <v>526</v>
      </c>
    </row>
    <row r="3576" spans="1:3">
      <c r="A3576" s="85">
        <v>42657000</v>
      </c>
      <c r="B3576" s="19" t="s">
        <v>3194</v>
      </c>
      <c r="C3576" s="155">
        <v>544</v>
      </c>
    </row>
    <row r="3577" spans="1:3">
      <c r="A3577" s="85">
        <v>42657250</v>
      </c>
      <c r="B3577" s="19" t="s">
        <v>3195</v>
      </c>
      <c r="C3577" s="155">
        <v>718</v>
      </c>
    </row>
    <row r="3578" spans="1:3">
      <c r="A3578" s="85">
        <v>42657330</v>
      </c>
      <c r="B3578" s="19" t="s">
        <v>3196</v>
      </c>
      <c r="C3578" s="155">
        <v>690</v>
      </c>
    </row>
    <row r="3579" spans="1:3">
      <c r="A3579" s="85">
        <v>42657340</v>
      </c>
      <c r="B3579" s="19" t="s">
        <v>3197</v>
      </c>
      <c r="C3579" s="155">
        <v>718</v>
      </c>
    </row>
    <row r="3580" spans="1:3">
      <c r="A3580" s="84">
        <v>42657670</v>
      </c>
      <c r="B3580" s="78" t="s">
        <v>3198</v>
      </c>
      <c r="C3580" s="155">
        <v>718</v>
      </c>
    </row>
    <row r="3581" spans="1:3">
      <c r="A3581" s="85">
        <v>42657820</v>
      </c>
      <c r="B3581" s="19" t="s">
        <v>3199</v>
      </c>
      <c r="C3581" s="155">
        <v>718</v>
      </c>
    </row>
    <row r="3582" spans="1:3">
      <c r="A3582" s="85">
        <v>42657990</v>
      </c>
      <c r="B3582" s="19" t="s">
        <v>3200</v>
      </c>
      <c r="C3582" s="155">
        <v>690</v>
      </c>
    </row>
    <row r="3583" spans="1:3">
      <c r="A3583" s="85">
        <v>42661000</v>
      </c>
      <c r="B3583" s="19" t="s">
        <v>3201</v>
      </c>
      <c r="C3583" s="155">
        <v>800</v>
      </c>
    </row>
    <row r="3584" spans="1:3">
      <c r="A3584" s="85">
        <v>42661250</v>
      </c>
      <c r="B3584" s="19" t="s">
        <v>3202</v>
      </c>
      <c r="C3584" s="155">
        <v>1057</v>
      </c>
    </row>
    <row r="3585" spans="1:3">
      <c r="A3585" s="85">
        <v>42661330</v>
      </c>
      <c r="B3585" s="19" t="s">
        <v>3203</v>
      </c>
      <c r="C3585" s="155">
        <v>1017</v>
      </c>
    </row>
    <row r="3586" spans="1:3">
      <c r="A3586" s="85">
        <v>42661340</v>
      </c>
      <c r="B3586" s="19" t="s">
        <v>3204</v>
      </c>
      <c r="C3586" s="155">
        <v>1057</v>
      </c>
    </row>
    <row r="3587" spans="1:3">
      <c r="A3587" s="84">
        <v>42661670</v>
      </c>
      <c r="B3587" s="78" t="s">
        <v>3205</v>
      </c>
      <c r="C3587" s="155">
        <v>1057</v>
      </c>
    </row>
    <row r="3588" spans="1:3">
      <c r="A3588" s="85">
        <v>42661820</v>
      </c>
      <c r="B3588" s="19" t="s">
        <v>3206</v>
      </c>
      <c r="C3588" s="155">
        <v>1057</v>
      </c>
    </row>
    <row r="3589" spans="1:3">
      <c r="A3589" s="85">
        <v>42661990</v>
      </c>
      <c r="B3589" s="19" t="s">
        <v>3207</v>
      </c>
      <c r="C3589" s="155">
        <v>1017</v>
      </c>
    </row>
    <row r="3590" spans="1:3">
      <c r="A3590" s="85">
        <v>42683000</v>
      </c>
      <c r="B3590" s="19" t="s">
        <v>3208</v>
      </c>
      <c r="C3590" s="155">
        <v>914</v>
      </c>
    </row>
    <row r="3591" spans="1:3">
      <c r="A3591" s="85">
        <v>42683250</v>
      </c>
      <c r="B3591" s="19" t="s">
        <v>3209</v>
      </c>
      <c r="C3591" s="155">
        <v>1208</v>
      </c>
    </row>
    <row r="3592" spans="1:3">
      <c r="A3592" s="85">
        <v>42683330</v>
      </c>
      <c r="B3592" s="19" t="s">
        <v>3210</v>
      </c>
      <c r="C3592" s="155">
        <v>1162</v>
      </c>
    </row>
    <row r="3593" spans="1:3">
      <c r="A3593" s="85">
        <v>42683340</v>
      </c>
      <c r="B3593" s="19" t="s">
        <v>3211</v>
      </c>
      <c r="C3593" s="155">
        <v>1208</v>
      </c>
    </row>
    <row r="3594" spans="1:3">
      <c r="A3594" s="84">
        <v>42683670</v>
      </c>
      <c r="B3594" s="78" t="s">
        <v>3212</v>
      </c>
      <c r="C3594" s="155">
        <v>1083</v>
      </c>
    </row>
    <row r="3595" spans="1:3">
      <c r="A3595" s="85">
        <v>42683820</v>
      </c>
      <c r="B3595" s="19" t="s">
        <v>3213</v>
      </c>
      <c r="C3595" s="155">
        <v>1208</v>
      </c>
    </row>
    <row r="3596" spans="1:3">
      <c r="A3596" s="85">
        <v>42683990</v>
      </c>
      <c r="B3596" s="19" t="s">
        <v>3214</v>
      </c>
      <c r="C3596" s="155">
        <v>1162</v>
      </c>
    </row>
    <row r="3597" spans="1:3">
      <c r="A3597" s="79">
        <v>42801000</v>
      </c>
      <c r="B3597" s="78" t="s">
        <v>3215</v>
      </c>
      <c r="C3597" s="155">
        <v>125</v>
      </c>
    </row>
    <row r="3598" spans="1:3">
      <c r="A3598" s="84">
        <v>42801140</v>
      </c>
      <c r="B3598" s="78" t="s">
        <v>3216</v>
      </c>
      <c r="C3598" s="155">
        <v>166</v>
      </c>
    </row>
    <row r="3599" spans="1:3">
      <c r="A3599" s="84">
        <v>42801250</v>
      </c>
      <c r="B3599" s="78" t="s">
        <v>3217</v>
      </c>
      <c r="C3599" s="155">
        <v>166</v>
      </c>
    </row>
    <row r="3600" spans="1:3">
      <c r="A3600" s="84">
        <v>42801340</v>
      </c>
      <c r="B3600" s="78" t="s">
        <v>3218</v>
      </c>
      <c r="C3600" s="155">
        <v>166</v>
      </c>
    </row>
    <row r="3601" spans="1:3">
      <c r="A3601" s="85">
        <v>42801670</v>
      </c>
      <c r="B3601" s="19" t="s">
        <v>3219</v>
      </c>
      <c r="C3601" s="155">
        <v>166</v>
      </c>
    </row>
    <row r="3602" spans="1:3">
      <c r="A3602" s="79">
        <v>42801820</v>
      </c>
      <c r="B3602" s="78" t="s">
        <v>3220</v>
      </c>
      <c r="C3602" s="155">
        <v>166</v>
      </c>
    </row>
    <row r="3603" spans="1:3">
      <c r="A3603" s="84">
        <v>42801830</v>
      </c>
      <c r="B3603" s="78" t="s">
        <v>3221</v>
      </c>
      <c r="C3603" s="155">
        <v>159</v>
      </c>
    </row>
    <row r="3604" spans="1:3">
      <c r="A3604" s="79">
        <v>42802000</v>
      </c>
      <c r="B3604" s="78" t="s">
        <v>3222</v>
      </c>
      <c r="C3604" s="155">
        <v>399</v>
      </c>
    </row>
    <row r="3605" spans="1:3">
      <c r="A3605" s="84">
        <v>42802140</v>
      </c>
      <c r="B3605" s="78" t="s">
        <v>3223</v>
      </c>
      <c r="C3605" s="155">
        <v>527</v>
      </c>
    </row>
    <row r="3606" spans="1:3">
      <c r="A3606" s="84">
        <v>42802250</v>
      </c>
      <c r="B3606" s="78" t="s">
        <v>3224</v>
      </c>
      <c r="C3606" s="155">
        <v>527</v>
      </c>
    </row>
    <row r="3607" spans="1:3">
      <c r="A3607" s="84">
        <v>42802340</v>
      </c>
      <c r="B3607" s="78" t="s">
        <v>3225</v>
      </c>
      <c r="C3607" s="155">
        <v>527</v>
      </c>
    </row>
    <row r="3608" spans="1:3">
      <c r="A3608" s="79">
        <v>42802820</v>
      </c>
      <c r="B3608" s="78" t="s">
        <v>3226</v>
      </c>
      <c r="C3608" s="155">
        <v>527</v>
      </c>
    </row>
    <row r="3609" spans="1:3">
      <c r="A3609" s="79">
        <v>42803000</v>
      </c>
      <c r="B3609" s="78" t="s">
        <v>3227</v>
      </c>
      <c r="C3609" s="155">
        <v>362</v>
      </c>
    </row>
    <row r="3610" spans="1:3">
      <c r="A3610" s="84">
        <v>42803140</v>
      </c>
      <c r="B3610" s="78" t="s">
        <v>3228</v>
      </c>
      <c r="C3610" s="155">
        <v>477</v>
      </c>
    </row>
    <row r="3611" spans="1:3">
      <c r="A3611" s="84">
        <v>42803250</v>
      </c>
      <c r="B3611" s="78" t="s">
        <v>3229</v>
      </c>
      <c r="C3611" s="155">
        <v>477</v>
      </c>
    </row>
    <row r="3612" spans="1:3">
      <c r="A3612" s="84">
        <v>42803340</v>
      </c>
      <c r="B3612" s="78" t="s">
        <v>3230</v>
      </c>
      <c r="C3612" s="155">
        <v>477</v>
      </c>
    </row>
    <row r="3613" spans="1:3">
      <c r="A3613" s="85">
        <v>42803670</v>
      </c>
      <c r="B3613" s="19" t="s">
        <v>3231</v>
      </c>
      <c r="C3613" s="155">
        <v>477</v>
      </c>
    </row>
    <row r="3614" spans="1:3">
      <c r="A3614" s="79">
        <v>42803820</v>
      </c>
      <c r="B3614" s="78" t="s">
        <v>3232</v>
      </c>
      <c r="C3614" s="155">
        <v>477</v>
      </c>
    </row>
    <row r="3615" spans="1:3">
      <c r="A3615" s="84">
        <v>42803830</v>
      </c>
      <c r="B3615" s="78" t="s">
        <v>3233</v>
      </c>
      <c r="C3615" s="155">
        <v>461</v>
      </c>
    </row>
    <row r="3616" spans="1:3">
      <c r="A3616" s="79">
        <v>42804000</v>
      </c>
      <c r="B3616" s="83" t="s">
        <v>3234</v>
      </c>
      <c r="C3616" s="155">
        <v>339</v>
      </c>
    </row>
    <row r="3617" spans="1:3">
      <c r="A3617" s="79">
        <v>42804250</v>
      </c>
      <c r="B3617" s="83" t="s">
        <v>3235</v>
      </c>
      <c r="C3617" s="155">
        <v>446</v>
      </c>
    </row>
    <row r="3618" spans="1:3">
      <c r="A3618" s="79">
        <v>42804340</v>
      </c>
      <c r="B3618" s="83" t="s">
        <v>3236</v>
      </c>
      <c r="C3618" s="155">
        <v>446</v>
      </c>
    </row>
    <row r="3619" spans="1:3">
      <c r="A3619" s="79">
        <v>42804670</v>
      </c>
      <c r="B3619" s="83" t="s">
        <v>3237</v>
      </c>
      <c r="C3619" s="155">
        <v>446</v>
      </c>
    </row>
    <row r="3620" spans="1:3">
      <c r="A3620" s="84">
        <v>42804700</v>
      </c>
      <c r="B3620" s="78" t="s">
        <v>3238</v>
      </c>
      <c r="C3620" s="155">
        <v>446</v>
      </c>
    </row>
    <row r="3621" spans="1:3">
      <c r="A3621" s="79">
        <v>42804820</v>
      </c>
      <c r="B3621" s="83" t="s">
        <v>3239</v>
      </c>
      <c r="C3621" s="155">
        <v>446</v>
      </c>
    </row>
    <row r="3622" spans="1:3">
      <c r="A3622" s="79">
        <v>42805000</v>
      </c>
      <c r="B3622" s="83" t="s">
        <v>3240</v>
      </c>
      <c r="C3622" s="155">
        <v>294</v>
      </c>
    </row>
    <row r="3623" spans="1:3">
      <c r="A3623" s="79">
        <v>42805250</v>
      </c>
      <c r="B3623" s="83" t="s">
        <v>3241</v>
      </c>
      <c r="C3623" s="155">
        <v>388</v>
      </c>
    </row>
    <row r="3624" spans="1:3">
      <c r="A3624" s="79">
        <v>42805340</v>
      </c>
      <c r="B3624" s="83" t="s">
        <v>3242</v>
      </c>
      <c r="C3624" s="155">
        <v>388</v>
      </c>
    </row>
    <row r="3625" spans="1:3">
      <c r="A3625" s="79">
        <v>42805670</v>
      </c>
      <c r="B3625" s="83" t="s">
        <v>3243</v>
      </c>
      <c r="C3625" s="155">
        <v>388</v>
      </c>
    </row>
    <row r="3626" spans="1:3">
      <c r="A3626" s="84">
        <v>42805700</v>
      </c>
      <c r="B3626" s="78" t="s">
        <v>3244</v>
      </c>
      <c r="C3626" s="155">
        <v>388</v>
      </c>
    </row>
    <row r="3627" spans="1:3">
      <c r="A3627" s="79">
        <v>42805820</v>
      </c>
      <c r="B3627" s="83" t="s">
        <v>3245</v>
      </c>
      <c r="C3627" s="155">
        <v>388</v>
      </c>
    </row>
    <row r="3628" spans="1:3">
      <c r="A3628" s="79">
        <v>42810000</v>
      </c>
      <c r="B3628" s="83" t="s">
        <v>3246</v>
      </c>
      <c r="C3628" s="155">
        <v>382</v>
      </c>
    </row>
    <row r="3629" spans="1:3">
      <c r="A3629" s="79">
        <v>42810250</v>
      </c>
      <c r="B3629" s="83" t="s">
        <v>3247</v>
      </c>
      <c r="C3629" s="155">
        <v>505</v>
      </c>
    </row>
    <row r="3630" spans="1:3">
      <c r="A3630" s="79">
        <v>42810340</v>
      </c>
      <c r="B3630" s="83" t="s">
        <v>3248</v>
      </c>
      <c r="C3630" s="155">
        <v>505</v>
      </c>
    </row>
    <row r="3631" spans="1:3">
      <c r="A3631" s="79">
        <v>42810670</v>
      </c>
      <c r="B3631" s="83" t="s">
        <v>3249</v>
      </c>
      <c r="C3631" s="155">
        <v>505</v>
      </c>
    </row>
    <row r="3632" spans="1:3">
      <c r="A3632" s="84">
        <v>42810700</v>
      </c>
      <c r="B3632" s="78" t="s">
        <v>3250</v>
      </c>
      <c r="C3632" s="155">
        <v>505</v>
      </c>
    </row>
    <row r="3633" spans="1:3">
      <c r="A3633" s="79">
        <v>42810820</v>
      </c>
      <c r="B3633" s="83" t="s">
        <v>3251</v>
      </c>
      <c r="C3633" s="155">
        <v>505</v>
      </c>
    </row>
    <row r="3634" spans="1:3">
      <c r="A3634" s="79">
        <v>42811000</v>
      </c>
      <c r="B3634" s="83" t="s">
        <v>3252</v>
      </c>
      <c r="C3634" s="155">
        <v>58</v>
      </c>
    </row>
    <row r="3635" spans="1:3">
      <c r="A3635" s="73">
        <v>42811140</v>
      </c>
      <c r="B3635" s="72" t="s">
        <v>3253</v>
      </c>
      <c r="C3635" s="155">
        <v>70</v>
      </c>
    </row>
    <row r="3636" spans="1:3">
      <c r="A3636" s="79">
        <v>42811250</v>
      </c>
      <c r="B3636" s="83" t="s">
        <v>3254</v>
      </c>
      <c r="C3636" s="155">
        <v>78</v>
      </c>
    </row>
    <row r="3637" spans="1:3">
      <c r="A3637" s="79">
        <v>42811340</v>
      </c>
      <c r="B3637" s="83" t="s">
        <v>3255</v>
      </c>
      <c r="C3637" s="155">
        <v>78</v>
      </c>
    </row>
    <row r="3638" spans="1:3">
      <c r="A3638" s="79">
        <v>42811670</v>
      </c>
      <c r="B3638" s="83" t="s">
        <v>3256</v>
      </c>
      <c r="C3638" s="155">
        <v>78</v>
      </c>
    </row>
    <row r="3639" spans="1:3">
      <c r="A3639" s="84">
        <v>42811700</v>
      </c>
      <c r="B3639" s="78" t="s">
        <v>3257</v>
      </c>
      <c r="C3639" s="155">
        <v>78</v>
      </c>
    </row>
    <row r="3640" spans="1:3">
      <c r="A3640" s="79">
        <v>42811820</v>
      </c>
      <c r="B3640" s="83" t="s">
        <v>3258</v>
      </c>
      <c r="C3640" s="155">
        <v>78</v>
      </c>
    </row>
    <row r="3641" spans="1:3">
      <c r="A3641" s="79">
        <v>42812000</v>
      </c>
      <c r="B3641" s="83" t="s">
        <v>3259</v>
      </c>
      <c r="C3641" s="155">
        <v>163</v>
      </c>
    </row>
    <row r="3642" spans="1:3">
      <c r="A3642" s="79">
        <v>42812250</v>
      </c>
      <c r="B3642" s="83" t="s">
        <v>3260</v>
      </c>
      <c r="C3642" s="155">
        <v>215</v>
      </c>
    </row>
    <row r="3643" spans="1:3">
      <c r="A3643" s="79">
        <v>42812340</v>
      </c>
      <c r="B3643" s="83" t="s">
        <v>3261</v>
      </c>
      <c r="C3643" s="155">
        <v>215</v>
      </c>
    </row>
    <row r="3644" spans="1:3">
      <c r="A3644" s="79">
        <v>42812670</v>
      </c>
      <c r="B3644" s="83" t="s">
        <v>3262</v>
      </c>
      <c r="C3644" s="155">
        <v>215</v>
      </c>
    </row>
    <row r="3645" spans="1:3">
      <c r="A3645" s="84">
        <v>42812700</v>
      </c>
      <c r="B3645" s="78" t="s">
        <v>3263</v>
      </c>
      <c r="C3645" s="155">
        <v>215</v>
      </c>
    </row>
    <row r="3646" spans="1:3">
      <c r="A3646" s="79">
        <v>42812820</v>
      </c>
      <c r="B3646" s="83" t="s">
        <v>3264</v>
      </c>
      <c r="C3646" s="155">
        <v>215</v>
      </c>
    </row>
    <row r="3647" spans="1:3">
      <c r="A3647" s="79">
        <v>42813000</v>
      </c>
      <c r="B3647" s="83" t="s">
        <v>3265</v>
      </c>
      <c r="C3647" s="155">
        <v>412</v>
      </c>
    </row>
    <row r="3648" spans="1:3">
      <c r="A3648" s="74">
        <v>42813140</v>
      </c>
      <c r="B3648" s="72" t="s">
        <v>3266</v>
      </c>
      <c r="C3648" s="155">
        <v>496</v>
      </c>
    </row>
    <row r="3649" spans="1:3">
      <c r="A3649" s="79">
        <v>42813250</v>
      </c>
      <c r="B3649" s="83" t="s">
        <v>3267</v>
      </c>
      <c r="C3649" s="155">
        <v>543</v>
      </c>
    </row>
    <row r="3650" spans="1:3">
      <c r="A3650" s="79">
        <v>42813340</v>
      </c>
      <c r="B3650" s="83" t="s">
        <v>3268</v>
      </c>
      <c r="C3650" s="155">
        <v>543</v>
      </c>
    </row>
    <row r="3651" spans="1:3">
      <c r="A3651" s="79">
        <v>42813670</v>
      </c>
      <c r="B3651" s="83" t="s">
        <v>3269</v>
      </c>
      <c r="C3651" s="155">
        <v>543</v>
      </c>
    </row>
    <row r="3652" spans="1:3">
      <c r="A3652" s="84">
        <v>42813700</v>
      </c>
      <c r="B3652" s="78" t="s">
        <v>3270</v>
      </c>
      <c r="C3652" s="155">
        <v>543</v>
      </c>
    </row>
    <row r="3653" spans="1:3">
      <c r="A3653" s="79">
        <v>42813820</v>
      </c>
      <c r="B3653" s="83" t="s">
        <v>3271</v>
      </c>
      <c r="C3653" s="155">
        <v>543</v>
      </c>
    </row>
    <row r="3654" spans="1:3">
      <c r="A3654" s="79">
        <v>42818001</v>
      </c>
      <c r="B3654" s="78" t="s">
        <v>3272</v>
      </c>
      <c r="C3654" s="155">
        <v>206</v>
      </c>
    </row>
    <row r="3655" spans="1:3">
      <c r="A3655" s="85">
        <v>42818671</v>
      </c>
      <c r="B3655" s="19" t="s">
        <v>3273</v>
      </c>
      <c r="C3655" s="155">
        <v>271</v>
      </c>
    </row>
    <row r="3656" spans="1:3">
      <c r="A3656" s="79">
        <v>42818801</v>
      </c>
      <c r="B3656" s="78" t="s">
        <v>3274</v>
      </c>
      <c r="C3656" s="155">
        <v>271</v>
      </c>
    </row>
    <row r="3657" spans="1:3">
      <c r="A3657" s="107">
        <v>42818831</v>
      </c>
      <c r="B3657" s="78" t="s">
        <v>3275</v>
      </c>
      <c r="C3657" s="155">
        <v>262</v>
      </c>
    </row>
    <row r="3658" spans="1:3">
      <c r="A3658" s="79">
        <v>42819000</v>
      </c>
      <c r="B3658" s="78" t="s">
        <v>3276</v>
      </c>
      <c r="C3658" s="155">
        <v>559</v>
      </c>
    </row>
    <row r="3659" spans="1:3">
      <c r="A3659" s="84">
        <v>42819140</v>
      </c>
      <c r="B3659" s="78" t="s">
        <v>3277</v>
      </c>
      <c r="C3659" s="155">
        <v>735</v>
      </c>
    </row>
    <row r="3660" spans="1:3">
      <c r="A3660" s="84">
        <v>42819250</v>
      </c>
      <c r="B3660" s="78" t="s">
        <v>3278</v>
      </c>
      <c r="C3660" s="155">
        <v>735</v>
      </c>
    </row>
    <row r="3661" spans="1:3">
      <c r="A3661" s="84">
        <v>42819340</v>
      </c>
      <c r="B3661" s="78" t="s">
        <v>3279</v>
      </c>
      <c r="C3661" s="155">
        <v>735</v>
      </c>
    </row>
    <row r="3662" spans="1:3">
      <c r="A3662" s="85">
        <v>42819670</v>
      </c>
      <c r="B3662" s="19" t="s">
        <v>3280</v>
      </c>
      <c r="C3662" s="155">
        <v>735</v>
      </c>
    </row>
    <row r="3663" spans="1:3">
      <c r="A3663" s="79">
        <v>42819820</v>
      </c>
      <c r="B3663" s="78" t="s">
        <v>3281</v>
      </c>
      <c r="C3663" s="155">
        <v>735</v>
      </c>
    </row>
    <row r="3664" spans="1:3">
      <c r="A3664" s="84">
        <v>42819830</v>
      </c>
      <c r="B3664" s="78" t="s">
        <v>3282</v>
      </c>
      <c r="C3664" s="155">
        <v>711</v>
      </c>
    </row>
    <row r="3665" spans="1:3">
      <c r="A3665" s="79">
        <v>42821000</v>
      </c>
      <c r="B3665" s="78" t="s">
        <v>3283</v>
      </c>
      <c r="C3665" s="155">
        <v>702</v>
      </c>
    </row>
    <row r="3666" spans="1:3">
      <c r="A3666" s="84">
        <v>42821140</v>
      </c>
      <c r="B3666" s="78" t="s">
        <v>3284</v>
      </c>
      <c r="C3666" s="155">
        <v>927</v>
      </c>
    </row>
    <row r="3667" spans="1:3">
      <c r="A3667" s="84">
        <v>42821250</v>
      </c>
      <c r="B3667" s="78" t="s">
        <v>3285</v>
      </c>
      <c r="C3667" s="155">
        <v>927</v>
      </c>
    </row>
    <row r="3668" spans="1:3">
      <c r="A3668" s="84">
        <v>42821340</v>
      </c>
      <c r="B3668" s="78" t="s">
        <v>3286</v>
      </c>
      <c r="C3668" s="155">
        <v>927</v>
      </c>
    </row>
    <row r="3669" spans="1:3">
      <c r="A3669" s="85">
        <v>42821670</v>
      </c>
      <c r="B3669" s="19" t="s">
        <v>3287</v>
      </c>
      <c r="C3669" s="155">
        <v>927</v>
      </c>
    </row>
    <row r="3670" spans="1:3">
      <c r="A3670" s="79">
        <v>42821820</v>
      </c>
      <c r="B3670" s="78" t="s">
        <v>3288</v>
      </c>
      <c r="C3670" s="155">
        <v>927</v>
      </c>
    </row>
    <row r="3671" spans="1:3">
      <c r="A3671" s="84">
        <v>42821830</v>
      </c>
      <c r="B3671" s="78" t="s">
        <v>3289</v>
      </c>
      <c r="C3671" s="155">
        <v>892</v>
      </c>
    </row>
    <row r="3672" spans="1:3">
      <c r="A3672" s="79">
        <v>42822000</v>
      </c>
      <c r="B3672" s="83" t="s">
        <v>3290</v>
      </c>
      <c r="C3672" s="155">
        <v>559</v>
      </c>
    </row>
    <row r="3673" spans="1:3">
      <c r="A3673" s="79">
        <v>42822250</v>
      </c>
      <c r="B3673" s="83" t="s">
        <v>3291</v>
      </c>
      <c r="C3673" s="155">
        <v>737</v>
      </c>
    </row>
    <row r="3674" spans="1:3">
      <c r="A3674" s="79">
        <v>42822340</v>
      </c>
      <c r="B3674" s="83" t="s">
        <v>3292</v>
      </c>
      <c r="C3674" s="155">
        <v>737</v>
      </c>
    </row>
    <row r="3675" spans="1:3">
      <c r="A3675" s="79">
        <v>42822670</v>
      </c>
      <c r="B3675" s="83" t="s">
        <v>3293</v>
      </c>
      <c r="C3675" s="155">
        <v>737</v>
      </c>
    </row>
    <row r="3676" spans="1:3">
      <c r="A3676" s="84">
        <v>42822700</v>
      </c>
      <c r="B3676" s="78" t="s">
        <v>3294</v>
      </c>
      <c r="C3676" s="155">
        <v>737</v>
      </c>
    </row>
    <row r="3677" spans="1:3">
      <c r="A3677" s="79">
        <v>42822820</v>
      </c>
      <c r="B3677" s="83" t="s">
        <v>3295</v>
      </c>
      <c r="C3677" s="155">
        <v>737</v>
      </c>
    </row>
    <row r="3678" spans="1:3">
      <c r="A3678" s="79">
        <v>42823000</v>
      </c>
      <c r="B3678" s="83" t="s">
        <v>3296</v>
      </c>
      <c r="C3678" s="155">
        <v>339</v>
      </c>
    </row>
    <row r="3679" spans="1:3">
      <c r="A3679" s="73">
        <v>42823140</v>
      </c>
      <c r="B3679" s="72" t="s">
        <v>3297</v>
      </c>
      <c r="C3679" s="155">
        <v>409</v>
      </c>
    </row>
    <row r="3680" spans="1:3">
      <c r="A3680" s="79">
        <v>42823250</v>
      </c>
      <c r="B3680" s="83" t="s">
        <v>3298</v>
      </c>
      <c r="C3680" s="155">
        <v>446</v>
      </c>
    </row>
    <row r="3681" spans="1:3">
      <c r="A3681" s="79">
        <v>42823340</v>
      </c>
      <c r="B3681" s="83" t="s">
        <v>2896</v>
      </c>
      <c r="C3681" s="155">
        <v>446</v>
      </c>
    </row>
    <row r="3682" spans="1:3">
      <c r="A3682" s="79">
        <v>42823670</v>
      </c>
      <c r="B3682" s="83" t="s">
        <v>3299</v>
      </c>
      <c r="C3682" s="155">
        <v>446</v>
      </c>
    </row>
    <row r="3683" spans="1:3">
      <c r="A3683" s="79">
        <v>42823700</v>
      </c>
      <c r="B3683" s="78" t="s">
        <v>3300</v>
      </c>
      <c r="C3683" s="155">
        <v>446</v>
      </c>
    </row>
    <row r="3684" spans="1:3">
      <c r="A3684" s="79">
        <v>42823820</v>
      </c>
      <c r="B3684" s="83" t="s">
        <v>3301</v>
      </c>
      <c r="C3684" s="155">
        <v>446</v>
      </c>
    </row>
    <row r="3685" spans="1:3">
      <c r="A3685" s="79">
        <v>42826000</v>
      </c>
      <c r="B3685" s="83" t="s">
        <v>3302</v>
      </c>
      <c r="C3685" s="155">
        <v>294</v>
      </c>
    </row>
    <row r="3686" spans="1:3">
      <c r="A3686" s="79">
        <v>42826250</v>
      </c>
      <c r="B3686" s="83" t="s">
        <v>3303</v>
      </c>
      <c r="C3686" s="155">
        <v>388</v>
      </c>
    </row>
    <row r="3687" spans="1:3">
      <c r="A3687" s="79">
        <v>42826340</v>
      </c>
      <c r="B3687" s="83" t="s">
        <v>3304</v>
      </c>
      <c r="C3687" s="155">
        <v>388</v>
      </c>
    </row>
    <row r="3688" spans="1:3">
      <c r="A3688" s="79">
        <v>42826670</v>
      </c>
      <c r="B3688" s="83" t="s">
        <v>3305</v>
      </c>
      <c r="C3688" s="155">
        <v>388</v>
      </c>
    </row>
    <row r="3689" spans="1:3">
      <c r="A3689" s="84">
        <v>42826700</v>
      </c>
      <c r="B3689" s="78" t="s">
        <v>3306</v>
      </c>
      <c r="C3689" s="155">
        <v>388</v>
      </c>
    </row>
    <row r="3690" spans="1:3">
      <c r="A3690" s="79">
        <v>42826820</v>
      </c>
      <c r="B3690" s="83" t="s">
        <v>3307</v>
      </c>
      <c r="C3690" s="155">
        <v>388</v>
      </c>
    </row>
    <row r="3691" spans="1:3">
      <c r="A3691" s="79">
        <v>42830000</v>
      </c>
      <c r="B3691" s="78" t="s">
        <v>3308</v>
      </c>
      <c r="C3691" s="155">
        <v>503</v>
      </c>
    </row>
    <row r="3692" spans="1:3">
      <c r="A3692" s="84">
        <v>42830140</v>
      </c>
      <c r="B3692" s="78" t="s">
        <v>3309</v>
      </c>
      <c r="C3692" s="155">
        <v>664</v>
      </c>
    </row>
    <row r="3693" spans="1:3">
      <c r="A3693" s="84">
        <v>42830250</v>
      </c>
      <c r="B3693" s="78" t="s">
        <v>3310</v>
      </c>
      <c r="C3693" s="155">
        <v>664</v>
      </c>
    </row>
    <row r="3694" spans="1:3">
      <c r="A3694" s="84">
        <v>42830340</v>
      </c>
      <c r="B3694" s="78" t="s">
        <v>3311</v>
      </c>
      <c r="C3694" s="155">
        <v>664</v>
      </c>
    </row>
    <row r="3695" spans="1:3">
      <c r="A3695" s="85">
        <v>42830670</v>
      </c>
      <c r="B3695" s="19" t="s">
        <v>3312</v>
      </c>
      <c r="C3695" s="155">
        <v>664</v>
      </c>
    </row>
    <row r="3696" spans="1:3">
      <c r="A3696" s="79">
        <v>42830820</v>
      </c>
      <c r="B3696" s="78" t="s">
        <v>3313</v>
      </c>
      <c r="C3696" s="155">
        <v>664</v>
      </c>
    </row>
    <row r="3697" spans="1:3">
      <c r="A3697" s="84">
        <v>42830830</v>
      </c>
      <c r="B3697" s="78" t="s">
        <v>3314</v>
      </c>
      <c r="C3697" s="155">
        <v>638</v>
      </c>
    </row>
    <row r="3698" spans="1:3">
      <c r="A3698" s="79">
        <v>42832000</v>
      </c>
      <c r="B3698" s="78" t="s">
        <v>3315</v>
      </c>
      <c r="C3698" s="155">
        <v>593</v>
      </c>
    </row>
    <row r="3699" spans="1:3">
      <c r="A3699" s="84">
        <v>42832140</v>
      </c>
      <c r="B3699" s="78" t="s">
        <v>3316</v>
      </c>
      <c r="C3699" s="155">
        <v>782</v>
      </c>
    </row>
    <row r="3700" spans="1:3">
      <c r="A3700" s="84">
        <v>42832250</v>
      </c>
      <c r="B3700" s="78" t="s">
        <v>3317</v>
      </c>
      <c r="C3700" s="155">
        <v>782</v>
      </c>
    </row>
    <row r="3701" spans="1:3">
      <c r="A3701" s="84">
        <v>42832340</v>
      </c>
      <c r="B3701" s="78" t="s">
        <v>3318</v>
      </c>
      <c r="C3701" s="155">
        <v>782</v>
      </c>
    </row>
    <row r="3702" spans="1:3">
      <c r="A3702" s="85">
        <v>42832670</v>
      </c>
      <c r="B3702" s="19" t="s">
        <v>3319</v>
      </c>
      <c r="C3702" s="155">
        <v>782</v>
      </c>
    </row>
    <row r="3703" spans="1:3">
      <c r="A3703" s="79">
        <v>42832820</v>
      </c>
      <c r="B3703" s="78" t="s">
        <v>3320</v>
      </c>
      <c r="C3703" s="155">
        <v>782</v>
      </c>
    </row>
    <row r="3704" spans="1:3">
      <c r="A3704" s="84">
        <v>42832830</v>
      </c>
      <c r="B3704" s="78" t="s">
        <v>3321</v>
      </c>
      <c r="C3704" s="155">
        <v>753</v>
      </c>
    </row>
    <row r="3705" spans="1:3">
      <c r="A3705" s="79">
        <v>42833000</v>
      </c>
      <c r="B3705" s="78" t="s">
        <v>3322</v>
      </c>
      <c r="C3705" s="155">
        <v>685</v>
      </c>
    </row>
    <row r="3706" spans="1:3">
      <c r="A3706" s="84">
        <v>42833140</v>
      </c>
      <c r="B3706" s="78" t="s">
        <v>3323</v>
      </c>
      <c r="C3706" s="155">
        <v>903</v>
      </c>
    </row>
    <row r="3707" spans="1:3">
      <c r="A3707" s="84">
        <v>42833250</v>
      </c>
      <c r="B3707" s="78" t="s">
        <v>3324</v>
      </c>
      <c r="C3707" s="155">
        <v>903</v>
      </c>
    </row>
    <row r="3708" spans="1:3">
      <c r="A3708" s="84">
        <v>42833340</v>
      </c>
      <c r="B3708" s="78" t="s">
        <v>3325</v>
      </c>
      <c r="C3708" s="155">
        <v>903</v>
      </c>
    </row>
    <row r="3709" spans="1:3">
      <c r="A3709" s="85">
        <v>42833670</v>
      </c>
      <c r="B3709" s="19" t="s">
        <v>3326</v>
      </c>
      <c r="C3709" s="155">
        <v>903</v>
      </c>
    </row>
    <row r="3710" spans="1:3">
      <c r="A3710" s="79">
        <v>42833820</v>
      </c>
      <c r="B3710" s="78" t="s">
        <v>3327</v>
      </c>
      <c r="C3710" s="155">
        <v>903</v>
      </c>
    </row>
    <row r="3711" spans="1:3">
      <c r="A3711" s="84">
        <v>42833830</v>
      </c>
      <c r="B3711" s="78" t="s">
        <v>3328</v>
      </c>
      <c r="C3711" s="155">
        <v>869</v>
      </c>
    </row>
    <row r="3712" spans="1:3">
      <c r="A3712" s="79">
        <v>42834000</v>
      </c>
      <c r="B3712" s="78" t="s">
        <v>3329</v>
      </c>
      <c r="C3712" s="155">
        <v>431</v>
      </c>
    </row>
    <row r="3713" spans="1:3">
      <c r="A3713" s="84">
        <v>42834140</v>
      </c>
      <c r="B3713" s="78" t="s">
        <v>3330</v>
      </c>
      <c r="C3713" s="155">
        <v>569</v>
      </c>
    </row>
    <row r="3714" spans="1:3">
      <c r="A3714" s="84">
        <v>42834250</v>
      </c>
      <c r="B3714" s="78" t="s">
        <v>3331</v>
      </c>
      <c r="C3714" s="155">
        <v>569</v>
      </c>
    </row>
    <row r="3715" spans="1:3">
      <c r="A3715" s="84">
        <v>42834340</v>
      </c>
      <c r="B3715" s="78" t="s">
        <v>3332</v>
      </c>
      <c r="C3715" s="155">
        <v>569</v>
      </c>
    </row>
    <row r="3716" spans="1:3">
      <c r="A3716" s="85">
        <v>42834670</v>
      </c>
      <c r="B3716" s="19" t="s">
        <v>3333</v>
      </c>
      <c r="C3716" s="155">
        <v>569</v>
      </c>
    </row>
    <row r="3717" spans="1:3">
      <c r="A3717" s="79">
        <v>42834820</v>
      </c>
      <c r="B3717" s="78" t="s">
        <v>3334</v>
      </c>
      <c r="C3717" s="155">
        <v>569</v>
      </c>
    </row>
    <row r="3718" spans="1:3">
      <c r="A3718" s="84">
        <v>42834830</v>
      </c>
      <c r="B3718" s="78" t="s">
        <v>3335</v>
      </c>
      <c r="C3718" s="155">
        <v>549</v>
      </c>
    </row>
    <row r="3719" spans="1:3">
      <c r="A3719" s="79">
        <v>42835000</v>
      </c>
      <c r="B3719" s="78" t="s">
        <v>3336</v>
      </c>
      <c r="C3719" s="155">
        <v>467</v>
      </c>
    </row>
    <row r="3720" spans="1:3">
      <c r="A3720" s="84">
        <v>42835140</v>
      </c>
      <c r="B3720" s="78" t="s">
        <v>3337</v>
      </c>
      <c r="C3720" s="155">
        <v>616</v>
      </c>
    </row>
    <row r="3721" spans="1:3">
      <c r="A3721" s="84">
        <v>42835250</v>
      </c>
      <c r="B3721" s="78" t="s">
        <v>3338</v>
      </c>
      <c r="C3721" s="155">
        <v>616</v>
      </c>
    </row>
    <row r="3722" spans="1:3">
      <c r="A3722" s="84">
        <v>42835340</v>
      </c>
      <c r="B3722" s="78" t="s">
        <v>3339</v>
      </c>
      <c r="C3722" s="155">
        <v>616</v>
      </c>
    </row>
    <row r="3723" spans="1:3">
      <c r="A3723" s="85">
        <v>42835670</v>
      </c>
      <c r="B3723" s="19" t="s">
        <v>3340</v>
      </c>
      <c r="C3723" s="155">
        <v>616</v>
      </c>
    </row>
    <row r="3724" spans="1:3">
      <c r="A3724" s="79">
        <v>42835820</v>
      </c>
      <c r="B3724" s="78" t="s">
        <v>3341</v>
      </c>
      <c r="C3724" s="155">
        <v>616</v>
      </c>
    </row>
    <row r="3725" spans="1:3">
      <c r="A3725" s="84">
        <v>42835830</v>
      </c>
      <c r="B3725" s="78" t="s">
        <v>3342</v>
      </c>
      <c r="C3725" s="155">
        <v>593</v>
      </c>
    </row>
    <row r="3726" spans="1:3">
      <c r="A3726" s="79">
        <v>42836000</v>
      </c>
      <c r="B3726" s="78" t="s">
        <v>3343</v>
      </c>
      <c r="C3726" s="155">
        <v>394</v>
      </c>
    </row>
    <row r="3727" spans="1:3">
      <c r="A3727" s="84">
        <v>42836140</v>
      </c>
      <c r="B3727" s="78" t="s">
        <v>3344</v>
      </c>
      <c r="C3727" s="155">
        <v>522</v>
      </c>
    </row>
    <row r="3728" spans="1:3">
      <c r="A3728" s="84">
        <v>42836250</v>
      </c>
      <c r="B3728" s="78" t="s">
        <v>3345</v>
      </c>
      <c r="C3728" s="155">
        <v>522</v>
      </c>
    </row>
    <row r="3729" spans="1:3">
      <c r="A3729" s="84">
        <v>42836340</v>
      </c>
      <c r="B3729" s="78" t="s">
        <v>3346</v>
      </c>
      <c r="C3729" s="155">
        <v>522</v>
      </c>
    </row>
    <row r="3730" spans="1:3">
      <c r="A3730" s="85">
        <v>42836670</v>
      </c>
      <c r="B3730" s="19" t="s">
        <v>3347</v>
      </c>
      <c r="C3730" s="155">
        <v>522</v>
      </c>
    </row>
    <row r="3731" spans="1:3">
      <c r="A3731" s="79">
        <v>42836820</v>
      </c>
      <c r="B3731" s="78" t="s">
        <v>3348</v>
      </c>
      <c r="C3731" s="155">
        <v>522</v>
      </c>
    </row>
    <row r="3732" spans="1:3">
      <c r="A3732" s="84">
        <v>42836830</v>
      </c>
      <c r="B3732" s="78" t="s">
        <v>3349</v>
      </c>
      <c r="C3732" s="155">
        <v>501</v>
      </c>
    </row>
    <row r="3733" spans="1:3">
      <c r="A3733" s="79">
        <v>42837000</v>
      </c>
      <c r="B3733" s="78" t="s">
        <v>3350</v>
      </c>
      <c r="C3733" s="155">
        <v>506</v>
      </c>
    </row>
    <row r="3734" spans="1:3">
      <c r="A3734" s="84">
        <v>42837140</v>
      </c>
      <c r="B3734" s="78" t="s">
        <v>3351</v>
      </c>
      <c r="C3734" s="155">
        <v>669</v>
      </c>
    </row>
    <row r="3735" spans="1:3">
      <c r="A3735" s="84">
        <v>42837250</v>
      </c>
      <c r="B3735" s="78" t="s">
        <v>3352</v>
      </c>
      <c r="C3735" s="155">
        <v>669</v>
      </c>
    </row>
    <row r="3736" spans="1:3">
      <c r="A3736" s="84">
        <v>42837340</v>
      </c>
      <c r="B3736" s="78" t="s">
        <v>3353</v>
      </c>
      <c r="C3736" s="155">
        <v>669</v>
      </c>
    </row>
    <row r="3737" spans="1:3">
      <c r="A3737" s="85">
        <v>42837670</v>
      </c>
      <c r="B3737" s="19" t="s">
        <v>3354</v>
      </c>
      <c r="C3737" s="155">
        <v>669</v>
      </c>
    </row>
    <row r="3738" spans="1:3">
      <c r="A3738" s="79">
        <v>42837820</v>
      </c>
      <c r="B3738" s="78" t="s">
        <v>3355</v>
      </c>
      <c r="C3738" s="155">
        <v>669</v>
      </c>
    </row>
    <row r="3739" spans="1:3">
      <c r="A3739" s="84">
        <v>42837830</v>
      </c>
      <c r="B3739" s="78" t="s">
        <v>3356</v>
      </c>
      <c r="C3739" s="155">
        <v>643</v>
      </c>
    </row>
    <row r="3740" spans="1:3">
      <c r="A3740" s="79">
        <v>42838000</v>
      </c>
      <c r="B3740" s="78" t="s">
        <v>3357</v>
      </c>
      <c r="C3740" s="155">
        <v>523</v>
      </c>
    </row>
    <row r="3741" spans="1:3">
      <c r="A3741" s="84">
        <v>42838140</v>
      </c>
      <c r="B3741" s="78" t="s">
        <v>3358</v>
      </c>
      <c r="C3741" s="155">
        <v>691</v>
      </c>
    </row>
    <row r="3742" spans="1:3">
      <c r="A3742" s="84">
        <v>42838250</v>
      </c>
      <c r="B3742" s="78" t="s">
        <v>3359</v>
      </c>
      <c r="C3742" s="155">
        <v>691</v>
      </c>
    </row>
    <row r="3743" spans="1:3">
      <c r="A3743" s="84">
        <v>42838340</v>
      </c>
      <c r="B3743" s="78" t="s">
        <v>3360</v>
      </c>
      <c r="C3743" s="155">
        <v>691</v>
      </c>
    </row>
    <row r="3744" spans="1:3">
      <c r="A3744" s="79">
        <v>42838820</v>
      </c>
      <c r="B3744" s="78" t="s">
        <v>3361</v>
      </c>
      <c r="C3744" s="155">
        <v>691</v>
      </c>
    </row>
    <row r="3745" spans="1:3">
      <c r="A3745" s="84">
        <v>42838830</v>
      </c>
      <c r="B3745" s="78" t="s">
        <v>3362</v>
      </c>
      <c r="C3745" s="155">
        <v>665</v>
      </c>
    </row>
    <row r="3746" spans="1:3">
      <c r="A3746" s="79">
        <v>42840000</v>
      </c>
      <c r="B3746" s="78" t="s">
        <v>3363</v>
      </c>
      <c r="C3746" s="155">
        <v>354</v>
      </c>
    </row>
    <row r="3747" spans="1:3">
      <c r="A3747" s="84">
        <v>42840140</v>
      </c>
      <c r="B3747" s="78" t="s">
        <v>3364</v>
      </c>
      <c r="C3747" s="155">
        <v>469</v>
      </c>
    </row>
    <row r="3748" spans="1:3">
      <c r="A3748" s="84">
        <v>42840250</v>
      </c>
      <c r="B3748" s="78" t="s">
        <v>3365</v>
      </c>
      <c r="C3748" s="155">
        <v>469</v>
      </c>
    </row>
    <row r="3749" spans="1:3">
      <c r="A3749" s="84">
        <v>42840340</v>
      </c>
      <c r="B3749" s="78" t="s">
        <v>3366</v>
      </c>
      <c r="C3749" s="155">
        <v>469</v>
      </c>
    </row>
    <row r="3750" spans="1:3">
      <c r="A3750" s="85">
        <v>42840670</v>
      </c>
      <c r="B3750" s="19" t="s">
        <v>3367</v>
      </c>
      <c r="C3750" s="155">
        <v>469</v>
      </c>
    </row>
    <row r="3751" spans="1:3">
      <c r="A3751" s="79">
        <v>42840820</v>
      </c>
      <c r="B3751" s="78" t="s">
        <v>3368</v>
      </c>
      <c r="C3751" s="155">
        <v>469</v>
      </c>
    </row>
    <row r="3752" spans="1:3">
      <c r="A3752" s="84">
        <v>42840830</v>
      </c>
      <c r="B3752" s="78" t="s">
        <v>3369</v>
      </c>
      <c r="C3752" s="155">
        <v>450</v>
      </c>
    </row>
    <row r="3753" spans="1:3">
      <c r="A3753" s="79">
        <v>42841000</v>
      </c>
      <c r="B3753" s="78" t="s">
        <v>3370</v>
      </c>
      <c r="C3753" s="155">
        <v>74</v>
      </c>
    </row>
    <row r="3754" spans="1:3">
      <c r="A3754" s="79">
        <v>42842000</v>
      </c>
      <c r="B3754" s="78" t="s">
        <v>3371</v>
      </c>
      <c r="C3754" s="155">
        <v>605</v>
      </c>
    </row>
    <row r="3755" spans="1:3">
      <c r="A3755" s="84">
        <v>42842140</v>
      </c>
      <c r="B3755" s="78" t="s">
        <v>3372</v>
      </c>
      <c r="C3755" s="155">
        <v>799</v>
      </c>
    </row>
    <row r="3756" spans="1:3">
      <c r="A3756" s="84">
        <v>42842250</v>
      </c>
      <c r="B3756" s="78" t="s">
        <v>3373</v>
      </c>
      <c r="C3756" s="155">
        <v>799</v>
      </c>
    </row>
    <row r="3757" spans="1:3">
      <c r="A3757" s="84">
        <v>42842340</v>
      </c>
      <c r="B3757" s="78" t="s">
        <v>3374</v>
      </c>
      <c r="C3757" s="155">
        <v>799</v>
      </c>
    </row>
    <row r="3758" spans="1:3">
      <c r="A3758" s="79">
        <v>42842820</v>
      </c>
      <c r="B3758" s="78" t="s">
        <v>3375</v>
      </c>
      <c r="C3758" s="155">
        <v>799</v>
      </c>
    </row>
    <row r="3759" spans="1:3">
      <c r="A3759" s="84">
        <v>42842830</v>
      </c>
      <c r="B3759" s="78" t="s">
        <v>3376</v>
      </c>
      <c r="C3759" s="155">
        <v>769</v>
      </c>
    </row>
    <row r="3760" spans="1:3">
      <c r="A3760" s="79">
        <v>42843000</v>
      </c>
      <c r="B3760" s="83" t="s">
        <v>3377</v>
      </c>
      <c r="C3760" s="155">
        <v>764</v>
      </c>
    </row>
    <row r="3761" spans="1:3">
      <c r="A3761" s="73">
        <v>42843140</v>
      </c>
      <c r="B3761" s="72" t="s">
        <v>3378</v>
      </c>
      <c r="C3761" s="155">
        <v>922</v>
      </c>
    </row>
    <row r="3762" spans="1:3">
      <c r="A3762" s="79">
        <v>42843250</v>
      </c>
      <c r="B3762" s="83" t="s">
        <v>3379</v>
      </c>
      <c r="C3762" s="155">
        <v>1007</v>
      </c>
    </row>
    <row r="3763" spans="1:3">
      <c r="A3763" s="79">
        <v>42843340</v>
      </c>
      <c r="B3763" s="83" t="s">
        <v>3380</v>
      </c>
      <c r="C3763" s="155">
        <v>1007</v>
      </c>
    </row>
    <row r="3764" spans="1:3">
      <c r="A3764" s="79">
        <v>42843670</v>
      </c>
      <c r="B3764" s="83" t="s">
        <v>3381</v>
      </c>
      <c r="C3764" s="155">
        <v>1007</v>
      </c>
    </row>
    <row r="3765" spans="1:3">
      <c r="A3765" s="84">
        <v>42843700</v>
      </c>
      <c r="B3765" s="78" t="s">
        <v>3382</v>
      </c>
      <c r="C3765" s="155">
        <v>1007</v>
      </c>
    </row>
    <row r="3766" spans="1:3">
      <c r="A3766" s="79">
        <v>42843820</v>
      </c>
      <c r="B3766" s="83" t="s">
        <v>3383</v>
      </c>
      <c r="C3766" s="155">
        <v>1007</v>
      </c>
    </row>
    <row r="3767" spans="1:3">
      <c r="A3767" s="79">
        <v>42844000</v>
      </c>
      <c r="B3767" s="83" t="s">
        <v>3384</v>
      </c>
      <c r="C3767" s="155">
        <v>544</v>
      </c>
    </row>
    <row r="3768" spans="1:3">
      <c r="A3768" s="73">
        <v>42844140</v>
      </c>
      <c r="B3768" s="72" t="s">
        <v>3385</v>
      </c>
      <c r="C3768" s="155">
        <v>657</v>
      </c>
    </row>
    <row r="3769" spans="1:3">
      <c r="A3769" s="79">
        <v>42844250</v>
      </c>
      <c r="B3769" s="83" t="s">
        <v>3386</v>
      </c>
      <c r="C3769" s="155">
        <v>718</v>
      </c>
    </row>
    <row r="3770" spans="1:3">
      <c r="A3770" s="79">
        <v>42844340</v>
      </c>
      <c r="B3770" s="83" t="s">
        <v>3387</v>
      </c>
      <c r="C3770" s="155">
        <v>718</v>
      </c>
    </row>
    <row r="3771" spans="1:3">
      <c r="A3771" s="79">
        <v>42844670</v>
      </c>
      <c r="B3771" s="83" t="s">
        <v>3388</v>
      </c>
      <c r="C3771" s="155">
        <v>718</v>
      </c>
    </row>
    <row r="3772" spans="1:3">
      <c r="A3772" s="84">
        <v>42844700</v>
      </c>
      <c r="B3772" s="78" t="s">
        <v>3389</v>
      </c>
      <c r="C3772" s="155">
        <v>718</v>
      </c>
    </row>
    <row r="3773" spans="1:3">
      <c r="A3773" s="79">
        <v>42844820</v>
      </c>
      <c r="B3773" s="83" t="s">
        <v>3390</v>
      </c>
      <c r="C3773" s="155">
        <v>718</v>
      </c>
    </row>
    <row r="3774" spans="1:3">
      <c r="A3774" s="84">
        <v>42844830</v>
      </c>
      <c r="B3774" s="78" t="s">
        <v>3391</v>
      </c>
      <c r="C3774" s="155">
        <v>657</v>
      </c>
    </row>
    <row r="3775" spans="1:3">
      <c r="A3775" s="84">
        <v>42844830</v>
      </c>
      <c r="B3775" s="78" t="s">
        <v>3391</v>
      </c>
      <c r="C3775" s="155">
        <v>657</v>
      </c>
    </row>
    <row r="3776" spans="1:3">
      <c r="A3776" s="79">
        <v>42846000</v>
      </c>
      <c r="B3776" s="78" t="s">
        <v>3392</v>
      </c>
      <c r="C3776" s="155">
        <v>354</v>
      </c>
    </row>
    <row r="3777" spans="1:3">
      <c r="A3777" s="84">
        <v>42846140</v>
      </c>
      <c r="B3777" s="78" t="s">
        <v>3393</v>
      </c>
      <c r="C3777" s="155">
        <v>469</v>
      </c>
    </row>
    <row r="3778" spans="1:3">
      <c r="A3778" s="84">
        <v>42846250</v>
      </c>
      <c r="B3778" s="78" t="s">
        <v>3394</v>
      </c>
      <c r="C3778" s="155">
        <v>469</v>
      </c>
    </row>
    <row r="3779" spans="1:3">
      <c r="A3779" s="84">
        <v>42846340</v>
      </c>
      <c r="B3779" s="78" t="s">
        <v>3395</v>
      </c>
      <c r="C3779" s="155">
        <v>469</v>
      </c>
    </row>
    <row r="3780" spans="1:3">
      <c r="A3780" s="85">
        <v>42846670</v>
      </c>
      <c r="B3780" s="19" t="s">
        <v>3396</v>
      </c>
      <c r="C3780" s="155">
        <v>469</v>
      </c>
    </row>
    <row r="3781" spans="1:3">
      <c r="A3781" s="79">
        <v>42846820</v>
      </c>
      <c r="B3781" s="78" t="s">
        <v>3397</v>
      </c>
      <c r="C3781" s="155">
        <v>469</v>
      </c>
    </row>
    <row r="3782" spans="1:3">
      <c r="A3782" s="84">
        <v>42846830</v>
      </c>
      <c r="B3782" s="78" t="s">
        <v>3398</v>
      </c>
      <c r="C3782" s="155">
        <v>450</v>
      </c>
    </row>
    <row r="3783" spans="1:3">
      <c r="A3783" s="79">
        <v>42848000</v>
      </c>
      <c r="B3783" s="83" t="s">
        <v>3399</v>
      </c>
      <c r="C3783" s="155">
        <v>1027</v>
      </c>
    </row>
    <row r="3784" spans="1:3">
      <c r="A3784" s="79">
        <v>42848670</v>
      </c>
      <c r="B3784" s="83" t="s">
        <v>3400</v>
      </c>
      <c r="C3784" s="155">
        <v>1357</v>
      </c>
    </row>
    <row r="3785" spans="1:3">
      <c r="A3785" s="84">
        <v>42848700</v>
      </c>
      <c r="B3785" s="78" t="s">
        <v>3401</v>
      </c>
      <c r="C3785" s="155">
        <v>1357</v>
      </c>
    </row>
    <row r="3786" spans="1:3">
      <c r="A3786" s="79">
        <v>42849000</v>
      </c>
      <c r="B3786" s="83" t="s">
        <v>3402</v>
      </c>
      <c r="C3786" s="155">
        <v>792</v>
      </c>
    </row>
    <row r="3787" spans="1:3">
      <c r="A3787" s="79">
        <v>42849250</v>
      </c>
      <c r="B3787" s="83" t="s">
        <v>3403</v>
      </c>
      <c r="C3787" s="155">
        <v>1047</v>
      </c>
    </row>
    <row r="3788" spans="1:3">
      <c r="A3788" s="79">
        <v>42849340</v>
      </c>
      <c r="B3788" s="83" t="s">
        <v>3404</v>
      </c>
      <c r="C3788" s="155">
        <v>1047</v>
      </c>
    </row>
    <row r="3789" spans="1:3">
      <c r="A3789" s="79">
        <v>42849670</v>
      </c>
      <c r="B3789" s="83" t="s">
        <v>3405</v>
      </c>
      <c r="C3789" s="155">
        <v>1047</v>
      </c>
    </row>
    <row r="3790" spans="1:3">
      <c r="A3790" s="84">
        <v>42849700</v>
      </c>
      <c r="B3790" s="78" t="s">
        <v>3406</v>
      </c>
      <c r="C3790" s="155">
        <v>1047</v>
      </c>
    </row>
    <row r="3791" spans="1:3">
      <c r="A3791" s="79">
        <v>42849820</v>
      </c>
      <c r="B3791" s="83" t="s">
        <v>3407</v>
      </c>
      <c r="C3791" s="155">
        <v>1047</v>
      </c>
    </row>
    <row r="3792" spans="1:3">
      <c r="A3792" s="79">
        <v>42855000</v>
      </c>
      <c r="B3792" s="83" t="s">
        <v>3408</v>
      </c>
      <c r="C3792" s="155">
        <v>469</v>
      </c>
    </row>
    <row r="3793" spans="1:3">
      <c r="A3793" s="79">
        <v>42855250</v>
      </c>
      <c r="B3793" s="83" t="s">
        <v>3409</v>
      </c>
      <c r="C3793" s="155">
        <v>619</v>
      </c>
    </row>
    <row r="3794" spans="1:3">
      <c r="A3794" s="79">
        <v>42855340</v>
      </c>
      <c r="B3794" s="83" t="s">
        <v>3410</v>
      </c>
      <c r="C3794" s="155">
        <v>619</v>
      </c>
    </row>
    <row r="3795" spans="1:3">
      <c r="A3795" s="79">
        <v>42855670</v>
      </c>
      <c r="B3795" s="83" t="s">
        <v>3411</v>
      </c>
      <c r="C3795" s="155">
        <v>619</v>
      </c>
    </row>
    <row r="3796" spans="1:3">
      <c r="A3796" s="84">
        <v>42855700</v>
      </c>
      <c r="B3796" s="78" t="s">
        <v>3412</v>
      </c>
      <c r="C3796" s="155">
        <v>619</v>
      </c>
    </row>
    <row r="3797" spans="1:3">
      <c r="A3797" s="79">
        <v>42855820</v>
      </c>
      <c r="B3797" s="83" t="s">
        <v>3413</v>
      </c>
      <c r="C3797" s="155">
        <v>619</v>
      </c>
    </row>
    <row r="3798" spans="1:3">
      <c r="A3798" s="79">
        <v>42856000</v>
      </c>
      <c r="B3798" s="83" t="s">
        <v>3414</v>
      </c>
      <c r="C3798" s="155">
        <v>206</v>
      </c>
    </row>
    <row r="3799" spans="1:3">
      <c r="A3799" s="73">
        <v>42856140</v>
      </c>
      <c r="B3799" s="72" t="s">
        <v>3415</v>
      </c>
      <c r="C3799" s="155">
        <v>249</v>
      </c>
    </row>
    <row r="3800" spans="1:3">
      <c r="A3800" s="79">
        <v>42856250</v>
      </c>
      <c r="B3800" s="83" t="s">
        <v>3416</v>
      </c>
      <c r="C3800" s="155">
        <v>271</v>
      </c>
    </row>
    <row r="3801" spans="1:3">
      <c r="A3801" s="79">
        <v>42856340</v>
      </c>
      <c r="B3801" s="83" t="s">
        <v>3417</v>
      </c>
      <c r="C3801" s="155">
        <v>271</v>
      </c>
    </row>
    <row r="3802" spans="1:3">
      <c r="A3802" s="79">
        <v>42856670</v>
      </c>
      <c r="B3802" s="83" t="s">
        <v>3418</v>
      </c>
      <c r="C3802" s="155">
        <v>271</v>
      </c>
    </row>
    <row r="3803" spans="1:3">
      <c r="A3803" s="84">
        <v>42856700</v>
      </c>
      <c r="B3803" s="78" t="s">
        <v>3419</v>
      </c>
      <c r="C3803" s="155">
        <v>271</v>
      </c>
    </row>
    <row r="3804" spans="1:3">
      <c r="A3804" s="79">
        <v>42856820</v>
      </c>
      <c r="B3804" s="83" t="s">
        <v>3420</v>
      </c>
      <c r="C3804" s="155">
        <v>271</v>
      </c>
    </row>
    <row r="3805" spans="1:3">
      <c r="A3805" s="79">
        <v>42857000</v>
      </c>
      <c r="B3805" s="83" t="s">
        <v>3421</v>
      </c>
      <c r="C3805" s="155">
        <v>308</v>
      </c>
    </row>
    <row r="3806" spans="1:3">
      <c r="A3806" s="79">
        <v>42857250</v>
      </c>
      <c r="B3806" s="83" t="s">
        <v>3422</v>
      </c>
      <c r="C3806" s="155">
        <v>406</v>
      </c>
    </row>
    <row r="3807" spans="1:3">
      <c r="A3807" s="79">
        <v>42857340</v>
      </c>
      <c r="B3807" s="83" t="s">
        <v>3423</v>
      </c>
      <c r="C3807" s="155">
        <v>406</v>
      </c>
    </row>
    <row r="3808" spans="1:3">
      <c r="A3808" s="79">
        <v>42857670</v>
      </c>
      <c r="B3808" s="83" t="s">
        <v>3424</v>
      </c>
      <c r="C3808" s="155">
        <v>406</v>
      </c>
    </row>
    <row r="3809" spans="1:3">
      <c r="A3809" s="84">
        <v>42857700</v>
      </c>
      <c r="B3809" s="78" t="s">
        <v>3425</v>
      </c>
      <c r="C3809" s="155">
        <v>406</v>
      </c>
    </row>
    <row r="3810" spans="1:3">
      <c r="A3810" s="79">
        <v>42857820</v>
      </c>
      <c r="B3810" s="83" t="s">
        <v>3426</v>
      </c>
      <c r="C3810" s="155">
        <v>406</v>
      </c>
    </row>
    <row r="3811" spans="1:3">
      <c r="A3811" s="79">
        <v>42858000</v>
      </c>
      <c r="B3811" s="83" t="s">
        <v>3427</v>
      </c>
      <c r="C3811" s="155">
        <v>412</v>
      </c>
    </row>
    <row r="3812" spans="1:3">
      <c r="A3812" s="79">
        <v>42858250</v>
      </c>
      <c r="B3812" s="83" t="s">
        <v>3428</v>
      </c>
      <c r="C3812" s="155">
        <v>543</v>
      </c>
    </row>
    <row r="3813" spans="1:3">
      <c r="A3813" s="79">
        <v>42858340</v>
      </c>
      <c r="B3813" s="83" t="s">
        <v>3429</v>
      </c>
      <c r="C3813" s="155">
        <v>543</v>
      </c>
    </row>
    <row r="3814" spans="1:3">
      <c r="A3814" s="79">
        <v>42858670</v>
      </c>
      <c r="B3814" s="83" t="s">
        <v>3430</v>
      </c>
      <c r="C3814" s="155">
        <v>543</v>
      </c>
    </row>
    <row r="3815" spans="1:3">
      <c r="A3815" s="84">
        <v>42858700</v>
      </c>
      <c r="B3815" s="78" t="s">
        <v>3431</v>
      </c>
      <c r="C3815" s="155">
        <v>543</v>
      </c>
    </row>
    <row r="3816" spans="1:3">
      <c r="A3816" s="79">
        <v>42858820</v>
      </c>
      <c r="B3816" s="83" t="s">
        <v>3432</v>
      </c>
      <c r="C3816" s="155">
        <v>543</v>
      </c>
    </row>
    <row r="3817" spans="1:3">
      <c r="A3817" s="79">
        <v>42860000</v>
      </c>
      <c r="B3817" s="83" t="s">
        <v>3433</v>
      </c>
      <c r="C3817" s="155">
        <v>352</v>
      </c>
    </row>
    <row r="3818" spans="1:3">
      <c r="A3818" s="74">
        <v>42860140</v>
      </c>
      <c r="B3818" s="72" t="s">
        <v>3434</v>
      </c>
      <c r="C3818" s="155">
        <v>426</v>
      </c>
    </row>
    <row r="3819" spans="1:3">
      <c r="A3819" s="79">
        <v>42860250</v>
      </c>
      <c r="B3819" s="83" t="s">
        <v>3435</v>
      </c>
      <c r="C3819" s="155">
        <v>466</v>
      </c>
    </row>
    <row r="3820" spans="1:3">
      <c r="A3820" s="79">
        <v>42860340</v>
      </c>
      <c r="B3820" s="83" t="s">
        <v>3436</v>
      </c>
      <c r="C3820" s="155">
        <v>466</v>
      </c>
    </row>
    <row r="3821" spans="1:3">
      <c r="A3821" s="79">
        <v>42860670</v>
      </c>
      <c r="B3821" s="83" t="s">
        <v>3437</v>
      </c>
      <c r="C3821" s="155">
        <v>466</v>
      </c>
    </row>
    <row r="3822" spans="1:3">
      <c r="A3822" s="84">
        <v>42860700</v>
      </c>
      <c r="B3822" s="78" t="s">
        <v>3438</v>
      </c>
      <c r="C3822" s="155">
        <v>466</v>
      </c>
    </row>
    <row r="3823" spans="1:3">
      <c r="A3823" s="79">
        <v>42860820</v>
      </c>
      <c r="B3823" s="83" t="s">
        <v>3439</v>
      </c>
      <c r="C3823" s="155">
        <v>466</v>
      </c>
    </row>
    <row r="3824" spans="1:3">
      <c r="A3824" s="79">
        <v>42870000</v>
      </c>
      <c r="B3824" s="78" t="s">
        <v>3440</v>
      </c>
      <c r="C3824" s="155">
        <v>125</v>
      </c>
    </row>
    <row r="3825" spans="1:3">
      <c r="A3825" s="84">
        <v>42870140</v>
      </c>
      <c r="B3825" s="78" t="s">
        <v>3441</v>
      </c>
      <c r="C3825" s="155">
        <v>166</v>
      </c>
    </row>
    <row r="3826" spans="1:3">
      <c r="A3826" s="84">
        <v>42870250</v>
      </c>
      <c r="B3826" s="78" t="s">
        <v>3442</v>
      </c>
      <c r="C3826" s="155">
        <v>166</v>
      </c>
    </row>
    <row r="3827" spans="1:3">
      <c r="A3827" s="84">
        <v>42870340</v>
      </c>
      <c r="B3827" s="78" t="s">
        <v>3443</v>
      </c>
      <c r="C3827" s="155">
        <v>166</v>
      </c>
    </row>
    <row r="3828" spans="1:3">
      <c r="A3828" s="85">
        <v>42870670</v>
      </c>
      <c r="B3828" s="19" t="s">
        <v>3444</v>
      </c>
      <c r="C3828" s="155">
        <v>166</v>
      </c>
    </row>
    <row r="3829" spans="1:3">
      <c r="A3829" s="79">
        <v>42870820</v>
      </c>
      <c r="B3829" s="78" t="s">
        <v>3445</v>
      </c>
      <c r="C3829" s="155">
        <v>166</v>
      </c>
    </row>
    <row r="3830" spans="1:3">
      <c r="A3830" s="84">
        <v>42870830</v>
      </c>
      <c r="B3830" s="78" t="s">
        <v>3446</v>
      </c>
      <c r="C3830" s="155">
        <v>159</v>
      </c>
    </row>
    <row r="3831" spans="1:3">
      <c r="A3831" s="79">
        <v>42871000</v>
      </c>
      <c r="B3831" s="78" t="s">
        <v>3447</v>
      </c>
      <c r="C3831" s="155">
        <v>143</v>
      </c>
    </row>
    <row r="3832" spans="1:3">
      <c r="A3832" s="84">
        <v>42871140</v>
      </c>
      <c r="B3832" s="78" t="s">
        <v>3448</v>
      </c>
      <c r="C3832" s="155">
        <v>187</v>
      </c>
    </row>
    <row r="3833" spans="1:3">
      <c r="A3833" s="84">
        <v>42871250</v>
      </c>
      <c r="B3833" s="78" t="s">
        <v>3449</v>
      </c>
      <c r="C3833" s="155">
        <v>187</v>
      </c>
    </row>
    <row r="3834" spans="1:3">
      <c r="A3834" s="84">
        <v>42871340</v>
      </c>
      <c r="B3834" s="78" t="s">
        <v>3450</v>
      </c>
      <c r="C3834" s="155">
        <v>187</v>
      </c>
    </row>
    <row r="3835" spans="1:3">
      <c r="A3835" s="85">
        <v>42871670</v>
      </c>
      <c r="B3835" s="19" t="s">
        <v>3451</v>
      </c>
      <c r="C3835" s="155">
        <v>187</v>
      </c>
    </row>
    <row r="3836" spans="1:3">
      <c r="A3836" s="79">
        <v>42871820</v>
      </c>
      <c r="B3836" s="78" t="s">
        <v>3452</v>
      </c>
      <c r="C3836" s="155">
        <v>187</v>
      </c>
    </row>
    <row r="3837" spans="1:3">
      <c r="A3837" s="84">
        <v>42871830</v>
      </c>
      <c r="B3837" s="78" t="s">
        <v>3453</v>
      </c>
      <c r="C3837" s="155">
        <v>181</v>
      </c>
    </row>
    <row r="3838" spans="1:3">
      <c r="A3838" s="79">
        <v>42872000</v>
      </c>
      <c r="B3838" s="83" t="s">
        <v>3454</v>
      </c>
      <c r="C3838" s="155">
        <v>440</v>
      </c>
    </row>
    <row r="3839" spans="1:3">
      <c r="A3839" s="79">
        <v>42872250</v>
      </c>
      <c r="B3839" s="83" t="s">
        <v>3455</v>
      </c>
      <c r="C3839" s="155">
        <v>582</v>
      </c>
    </row>
    <row r="3840" spans="1:3">
      <c r="A3840" s="79">
        <v>42872340</v>
      </c>
      <c r="B3840" s="83" t="s">
        <v>3456</v>
      </c>
      <c r="C3840" s="155">
        <v>582</v>
      </c>
    </row>
    <row r="3841" spans="1:3">
      <c r="A3841" s="79">
        <v>42872670</v>
      </c>
      <c r="B3841" s="83" t="s">
        <v>3457</v>
      </c>
      <c r="C3841" s="155">
        <v>582</v>
      </c>
    </row>
    <row r="3842" spans="1:3">
      <c r="A3842" s="84">
        <v>42872700</v>
      </c>
      <c r="B3842" s="78" t="s">
        <v>3458</v>
      </c>
      <c r="C3842" s="155">
        <v>582</v>
      </c>
    </row>
    <row r="3843" spans="1:3">
      <c r="A3843" s="79">
        <v>42872820</v>
      </c>
      <c r="B3843" s="83" t="s">
        <v>3459</v>
      </c>
      <c r="C3843" s="155">
        <v>582</v>
      </c>
    </row>
    <row r="3844" spans="1:3">
      <c r="A3844" s="79">
        <v>42873000</v>
      </c>
      <c r="B3844" s="83" t="s">
        <v>3460</v>
      </c>
      <c r="C3844" s="155">
        <v>233</v>
      </c>
    </row>
    <row r="3845" spans="1:3">
      <c r="A3845" s="79">
        <v>42873250</v>
      </c>
      <c r="B3845" s="83" t="s">
        <v>3461</v>
      </c>
      <c r="C3845" s="155">
        <v>311</v>
      </c>
    </row>
    <row r="3846" spans="1:3">
      <c r="A3846" s="79">
        <v>42873340</v>
      </c>
      <c r="B3846" s="83" t="s">
        <v>3462</v>
      </c>
      <c r="C3846" s="155">
        <v>311</v>
      </c>
    </row>
    <row r="3847" spans="1:3">
      <c r="A3847" s="79">
        <v>42873670</v>
      </c>
      <c r="B3847" s="83" t="s">
        <v>3463</v>
      </c>
      <c r="C3847" s="155">
        <v>311</v>
      </c>
    </row>
    <row r="3848" spans="1:3">
      <c r="A3848" s="84">
        <v>42873700</v>
      </c>
      <c r="B3848" s="78" t="s">
        <v>3464</v>
      </c>
      <c r="C3848" s="155">
        <v>311</v>
      </c>
    </row>
    <row r="3849" spans="1:3">
      <c r="A3849" s="79">
        <v>42873820</v>
      </c>
      <c r="B3849" s="83" t="s">
        <v>3465</v>
      </c>
      <c r="C3849" s="155">
        <v>311</v>
      </c>
    </row>
    <row r="3850" spans="1:3">
      <c r="A3850" s="79">
        <v>42880000</v>
      </c>
      <c r="B3850" s="83" t="s">
        <v>3466</v>
      </c>
      <c r="C3850" s="155">
        <v>469</v>
      </c>
    </row>
    <row r="3851" spans="1:3">
      <c r="A3851" s="79">
        <v>42880250</v>
      </c>
      <c r="B3851" s="83" t="s">
        <v>3467</v>
      </c>
      <c r="C3851" s="155">
        <v>619</v>
      </c>
    </row>
    <row r="3852" spans="1:3">
      <c r="A3852" s="79">
        <v>42880340</v>
      </c>
      <c r="B3852" s="83" t="s">
        <v>3468</v>
      </c>
      <c r="C3852" s="155">
        <v>619</v>
      </c>
    </row>
    <row r="3853" spans="1:3">
      <c r="A3853" s="79">
        <v>42880670</v>
      </c>
      <c r="B3853" s="83" t="s">
        <v>3469</v>
      </c>
      <c r="C3853" s="155">
        <v>619</v>
      </c>
    </row>
    <row r="3854" spans="1:3">
      <c r="A3854" s="84">
        <v>42880700</v>
      </c>
      <c r="B3854" s="78" t="s">
        <v>3470</v>
      </c>
      <c r="C3854" s="155">
        <v>619</v>
      </c>
    </row>
    <row r="3855" spans="1:3">
      <c r="A3855" s="79">
        <v>42880820</v>
      </c>
      <c r="B3855" s="83" t="s">
        <v>3471</v>
      </c>
      <c r="C3855" s="155">
        <v>619</v>
      </c>
    </row>
    <row r="3856" spans="1:3">
      <c r="A3856" s="79">
        <v>45001001</v>
      </c>
      <c r="B3856" s="78" t="s">
        <v>3472</v>
      </c>
      <c r="C3856" s="155">
        <v>751</v>
      </c>
    </row>
    <row r="3857" spans="1:3">
      <c r="A3857" s="79">
        <v>45001821</v>
      </c>
      <c r="B3857" s="78" t="s">
        <v>3473</v>
      </c>
      <c r="C3857" s="155">
        <v>991</v>
      </c>
    </row>
    <row r="3858" spans="1:3">
      <c r="A3858" s="79">
        <v>45002001</v>
      </c>
      <c r="B3858" s="78" t="s">
        <v>3474</v>
      </c>
      <c r="C3858" s="155">
        <v>735</v>
      </c>
    </row>
    <row r="3859" spans="1:3">
      <c r="A3859" s="79">
        <v>45002821</v>
      </c>
      <c r="B3859" s="78" t="s">
        <v>3475</v>
      </c>
      <c r="C3859" s="155">
        <v>971</v>
      </c>
    </row>
    <row r="3860" spans="1:3">
      <c r="A3860" s="79">
        <v>45004001</v>
      </c>
      <c r="B3860" s="78" t="s">
        <v>3476</v>
      </c>
      <c r="C3860" s="155">
        <v>991</v>
      </c>
    </row>
    <row r="3861" spans="1:3">
      <c r="A3861" s="79">
        <v>45004821</v>
      </c>
      <c r="B3861" s="78" t="s">
        <v>3477</v>
      </c>
      <c r="C3861" s="155">
        <v>1309</v>
      </c>
    </row>
    <row r="3862" spans="1:3">
      <c r="A3862" s="79">
        <v>45010001</v>
      </c>
      <c r="B3862" s="78" t="s">
        <v>11588</v>
      </c>
      <c r="C3862" s="155">
        <v>826</v>
      </c>
    </row>
    <row r="3863" spans="1:3">
      <c r="A3863" s="79">
        <v>45010821</v>
      </c>
      <c r="B3863" s="78" t="s">
        <v>11589</v>
      </c>
      <c r="C3863" s="155">
        <v>1091</v>
      </c>
    </row>
    <row r="3864" spans="1:3">
      <c r="A3864" s="79">
        <v>45012001</v>
      </c>
      <c r="B3864" s="78" t="s">
        <v>11590</v>
      </c>
      <c r="C3864" s="155">
        <v>811</v>
      </c>
    </row>
    <row r="3865" spans="1:3">
      <c r="A3865" s="79">
        <v>45012821</v>
      </c>
      <c r="B3865" s="78" t="s">
        <v>11591</v>
      </c>
      <c r="C3865" s="155">
        <v>1070</v>
      </c>
    </row>
    <row r="3866" spans="1:3">
      <c r="A3866" s="79">
        <v>45014001</v>
      </c>
      <c r="B3866" s="78" t="s">
        <v>11592</v>
      </c>
      <c r="C3866" s="155">
        <v>1116</v>
      </c>
    </row>
    <row r="3867" spans="1:3">
      <c r="A3867" s="79">
        <v>45014821</v>
      </c>
      <c r="B3867" s="78" t="s">
        <v>11593</v>
      </c>
      <c r="C3867" s="155">
        <v>1471</v>
      </c>
    </row>
    <row r="3868" spans="1:3">
      <c r="A3868" s="79">
        <v>45113001</v>
      </c>
      <c r="B3868" s="78" t="s">
        <v>11594</v>
      </c>
      <c r="C3868" s="155">
        <v>813</v>
      </c>
    </row>
    <row r="3869" spans="1:3">
      <c r="A3869" s="79">
        <v>45113821</v>
      </c>
      <c r="B3869" s="78" t="s">
        <v>11595</v>
      </c>
      <c r="C3869" s="155">
        <v>1073</v>
      </c>
    </row>
    <row r="3870" spans="1:3">
      <c r="A3870" s="79">
        <v>45410001</v>
      </c>
      <c r="B3870" s="78" t="s">
        <v>3478</v>
      </c>
      <c r="C3870" s="155">
        <v>336</v>
      </c>
    </row>
    <row r="3871" spans="1:3">
      <c r="A3871" s="79">
        <v>45410821</v>
      </c>
      <c r="B3871" s="78" t="s">
        <v>3479</v>
      </c>
      <c r="C3871" s="155">
        <v>440</v>
      </c>
    </row>
    <row r="3872" spans="1:3">
      <c r="A3872" s="79">
        <v>45412001</v>
      </c>
      <c r="B3872" s="78" t="s">
        <v>3480</v>
      </c>
      <c r="C3872" s="155">
        <v>1493</v>
      </c>
    </row>
    <row r="3873" spans="1:3">
      <c r="A3873" s="79">
        <v>45412821</v>
      </c>
      <c r="B3873" s="78" t="s">
        <v>3481</v>
      </c>
      <c r="C3873" s="155">
        <v>1971</v>
      </c>
    </row>
    <row r="3874" spans="1:3">
      <c r="A3874" s="79">
        <v>45416001</v>
      </c>
      <c r="B3874" s="78" t="s">
        <v>3482</v>
      </c>
      <c r="C3874" s="155">
        <v>2727</v>
      </c>
    </row>
    <row r="3875" spans="1:3">
      <c r="A3875" s="79">
        <v>45416821</v>
      </c>
      <c r="B3875" s="78" t="s">
        <v>3483</v>
      </c>
      <c r="C3875" s="155">
        <v>3601</v>
      </c>
    </row>
    <row r="3876" spans="1:3">
      <c r="A3876" s="79">
        <v>45442181</v>
      </c>
      <c r="B3876" s="78" t="s">
        <v>11596</v>
      </c>
      <c r="C3876" s="155">
        <v>244</v>
      </c>
    </row>
    <row r="3877" spans="1:3">
      <c r="A3877" s="101">
        <v>45443181</v>
      </c>
      <c r="B3877" s="78" t="s">
        <v>11597</v>
      </c>
      <c r="C3877" s="155">
        <v>305</v>
      </c>
    </row>
    <row r="3878" spans="1:3">
      <c r="A3878" s="79">
        <v>45448001</v>
      </c>
      <c r="B3878" s="78" t="s">
        <v>3484</v>
      </c>
      <c r="C3878" s="155">
        <v>1544</v>
      </c>
    </row>
    <row r="3879" spans="1:3">
      <c r="A3879" s="79">
        <v>45448821</v>
      </c>
      <c r="B3879" s="78" t="s">
        <v>3485</v>
      </c>
      <c r="C3879" s="155">
        <v>2038</v>
      </c>
    </row>
    <row r="3880" spans="1:3">
      <c r="A3880" s="79">
        <v>45710181</v>
      </c>
      <c r="B3880" s="83" t="s">
        <v>3486</v>
      </c>
      <c r="C3880" s="155">
        <v>527</v>
      </c>
    </row>
    <row r="3881" spans="1:3">
      <c r="A3881" s="79">
        <v>45711001</v>
      </c>
      <c r="B3881" s="83" t="s">
        <v>3487</v>
      </c>
      <c r="C3881" s="155">
        <v>1751</v>
      </c>
    </row>
    <row r="3882" spans="1:3">
      <c r="A3882" s="79">
        <v>45711251</v>
      </c>
      <c r="B3882" s="83" t="s">
        <v>3488</v>
      </c>
      <c r="C3882" s="155">
        <v>2312</v>
      </c>
    </row>
    <row r="3883" spans="1:3">
      <c r="A3883" s="79">
        <v>45711341</v>
      </c>
      <c r="B3883" s="83" t="s">
        <v>3489</v>
      </c>
      <c r="C3883" s="155">
        <v>2312</v>
      </c>
    </row>
    <row r="3884" spans="1:3">
      <c r="A3884" s="79">
        <v>45711671</v>
      </c>
      <c r="B3884" s="83" t="s">
        <v>3490</v>
      </c>
      <c r="C3884" s="155">
        <v>2312</v>
      </c>
    </row>
    <row r="3885" spans="1:3">
      <c r="A3885" s="84">
        <v>45711701</v>
      </c>
      <c r="B3885" s="78" t="s">
        <v>3491</v>
      </c>
      <c r="C3885" s="155">
        <v>2312</v>
      </c>
    </row>
    <row r="3886" spans="1:3">
      <c r="A3886" s="79">
        <v>45711821</v>
      </c>
      <c r="B3886" s="83" t="s">
        <v>3492</v>
      </c>
      <c r="C3886" s="155">
        <v>2312</v>
      </c>
    </row>
    <row r="3887" spans="1:3">
      <c r="A3887" s="79">
        <v>45712001</v>
      </c>
      <c r="B3887" s="83" t="s">
        <v>3493</v>
      </c>
      <c r="C3887" s="155">
        <v>1904</v>
      </c>
    </row>
    <row r="3888" spans="1:3">
      <c r="A3888" s="79">
        <v>45712251</v>
      </c>
      <c r="B3888" s="83" t="s">
        <v>3494</v>
      </c>
      <c r="C3888" s="155">
        <v>2514</v>
      </c>
    </row>
    <row r="3889" spans="1:3">
      <c r="A3889" s="79">
        <v>45712341</v>
      </c>
      <c r="B3889" s="83" t="s">
        <v>3495</v>
      </c>
      <c r="C3889" s="155">
        <v>2514</v>
      </c>
    </row>
    <row r="3890" spans="1:3">
      <c r="A3890" s="79">
        <v>45712671</v>
      </c>
      <c r="B3890" s="83" t="s">
        <v>3496</v>
      </c>
      <c r="C3890" s="155">
        <v>2514</v>
      </c>
    </row>
    <row r="3891" spans="1:3">
      <c r="A3891" s="84">
        <v>45712701</v>
      </c>
      <c r="B3891" s="78" t="s">
        <v>3497</v>
      </c>
      <c r="C3891" s="155">
        <v>2514</v>
      </c>
    </row>
    <row r="3892" spans="1:3">
      <c r="A3892" s="79">
        <v>45712821</v>
      </c>
      <c r="B3892" s="83" t="s">
        <v>3498</v>
      </c>
      <c r="C3892" s="155">
        <v>2514</v>
      </c>
    </row>
    <row r="3893" spans="1:3">
      <c r="A3893" s="79">
        <v>45713001</v>
      </c>
      <c r="B3893" s="83" t="s">
        <v>3499</v>
      </c>
      <c r="C3893" s="155">
        <v>2095</v>
      </c>
    </row>
    <row r="3894" spans="1:3">
      <c r="A3894" s="79">
        <v>45713251</v>
      </c>
      <c r="B3894" s="83" t="s">
        <v>3500</v>
      </c>
      <c r="C3894" s="155">
        <v>2766</v>
      </c>
    </row>
    <row r="3895" spans="1:3">
      <c r="A3895" s="79">
        <v>45713341</v>
      </c>
      <c r="B3895" s="83" t="s">
        <v>3501</v>
      </c>
      <c r="C3895" s="155">
        <v>2766</v>
      </c>
    </row>
    <row r="3896" spans="1:3">
      <c r="A3896" s="79">
        <v>45713671</v>
      </c>
      <c r="B3896" s="83" t="s">
        <v>3502</v>
      </c>
      <c r="C3896" s="155">
        <v>2766</v>
      </c>
    </row>
    <row r="3897" spans="1:3">
      <c r="A3897" s="84">
        <v>45713701</v>
      </c>
      <c r="B3897" s="78" t="s">
        <v>3503</v>
      </c>
      <c r="C3897" s="155">
        <v>2766</v>
      </c>
    </row>
    <row r="3898" spans="1:3">
      <c r="A3898" s="79">
        <v>45713821</v>
      </c>
      <c r="B3898" s="83" t="s">
        <v>3504</v>
      </c>
      <c r="C3898" s="155">
        <v>2766</v>
      </c>
    </row>
    <row r="3899" spans="1:3">
      <c r="A3899" s="79">
        <v>45723001</v>
      </c>
      <c r="B3899" s="83" t="s">
        <v>3505</v>
      </c>
      <c r="C3899" s="155">
        <v>327</v>
      </c>
    </row>
    <row r="3900" spans="1:3">
      <c r="A3900" s="79">
        <v>45723251</v>
      </c>
      <c r="B3900" s="83" t="s">
        <v>3506</v>
      </c>
      <c r="C3900" s="155">
        <v>430</v>
      </c>
    </row>
    <row r="3901" spans="1:3">
      <c r="A3901" s="79">
        <v>45723341</v>
      </c>
      <c r="B3901" s="83" t="s">
        <v>3507</v>
      </c>
      <c r="C3901" s="155">
        <v>430</v>
      </c>
    </row>
    <row r="3902" spans="1:3">
      <c r="A3902" s="79">
        <v>45723671</v>
      </c>
      <c r="B3902" s="83" t="s">
        <v>3508</v>
      </c>
      <c r="C3902" s="155">
        <v>430</v>
      </c>
    </row>
    <row r="3903" spans="1:3">
      <c r="A3903" s="84">
        <v>45723701</v>
      </c>
      <c r="B3903" s="78" t="s">
        <v>3509</v>
      </c>
      <c r="C3903" s="155">
        <v>430</v>
      </c>
    </row>
    <row r="3904" spans="1:3">
      <c r="A3904" s="79">
        <v>45723821</v>
      </c>
      <c r="B3904" s="83" t="s">
        <v>3510</v>
      </c>
      <c r="C3904" s="155">
        <v>430</v>
      </c>
    </row>
    <row r="3905" spans="1:3">
      <c r="A3905" s="84">
        <v>45770181</v>
      </c>
      <c r="B3905" s="78" t="s">
        <v>3511</v>
      </c>
      <c r="C3905" s="155">
        <v>422</v>
      </c>
    </row>
    <row r="3906" spans="1:3">
      <c r="A3906" s="84">
        <v>45771001</v>
      </c>
      <c r="B3906" s="78" t="s">
        <v>3512</v>
      </c>
      <c r="C3906" s="155">
        <v>906</v>
      </c>
    </row>
    <row r="3907" spans="1:3">
      <c r="A3907" s="84">
        <v>45771251</v>
      </c>
      <c r="B3907" s="78" t="s">
        <v>3513</v>
      </c>
      <c r="C3907" s="155">
        <v>1196</v>
      </c>
    </row>
    <row r="3908" spans="1:3">
      <c r="A3908" s="84">
        <v>45771341</v>
      </c>
      <c r="B3908" s="78" t="s">
        <v>3514</v>
      </c>
      <c r="C3908" s="155">
        <v>1196</v>
      </c>
    </row>
    <row r="3909" spans="1:3">
      <c r="A3909" s="84">
        <v>45771671</v>
      </c>
      <c r="B3909" s="78" t="s">
        <v>3515</v>
      </c>
      <c r="C3909" s="155">
        <v>1196</v>
      </c>
    </row>
    <row r="3910" spans="1:3">
      <c r="A3910" s="84">
        <v>45771701</v>
      </c>
      <c r="B3910" s="78" t="s">
        <v>3516</v>
      </c>
      <c r="C3910" s="155">
        <v>1196</v>
      </c>
    </row>
    <row r="3911" spans="1:3">
      <c r="A3911" s="84">
        <v>45771821</v>
      </c>
      <c r="B3911" s="78" t="s">
        <v>3517</v>
      </c>
      <c r="C3911" s="155">
        <v>1196</v>
      </c>
    </row>
    <row r="3912" spans="1:3">
      <c r="A3912" s="79">
        <v>45772001</v>
      </c>
      <c r="B3912" s="83" t="s">
        <v>3518</v>
      </c>
      <c r="C3912" s="155">
        <v>512</v>
      </c>
    </row>
    <row r="3913" spans="1:3">
      <c r="A3913" s="79">
        <v>45772251</v>
      </c>
      <c r="B3913" s="83" t="s">
        <v>3519</v>
      </c>
      <c r="C3913" s="155">
        <v>675</v>
      </c>
    </row>
    <row r="3914" spans="1:3">
      <c r="A3914" s="79">
        <v>45772341</v>
      </c>
      <c r="B3914" s="83" t="s">
        <v>3520</v>
      </c>
      <c r="C3914" s="155">
        <v>675</v>
      </c>
    </row>
    <row r="3915" spans="1:3">
      <c r="A3915" s="79">
        <v>45772671</v>
      </c>
      <c r="B3915" s="83" t="s">
        <v>3521</v>
      </c>
      <c r="C3915" s="155">
        <v>675</v>
      </c>
    </row>
    <row r="3916" spans="1:3">
      <c r="A3916" s="84">
        <v>45772701</v>
      </c>
      <c r="B3916" s="78" t="s">
        <v>3522</v>
      </c>
      <c r="C3916" s="155">
        <v>675</v>
      </c>
    </row>
    <row r="3917" spans="1:3">
      <c r="A3917" s="79">
        <v>45772821</v>
      </c>
      <c r="B3917" s="83" t="s">
        <v>3523</v>
      </c>
      <c r="C3917" s="155">
        <v>675</v>
      </c>
    </row>
    <row r="3918" spans="1:3">
      <c r="A3918" s="101">
        <v>46010001</v>
      </c>
      <c r="B3918" s="78" t="s">
        <v>11598</v>
      </c>
      <c r="C3918" s="155">
        <v>2072</v>
      </c>
    </row>
    <row r="3919" spans="1:3">
      <c r="A3919" s="79">
        <v>46010331</v>
      </c>
      <c r="B3919" s="83" t="s">
        <v>11599</v>
      </c>
      <c r="C3919" s="155">
        <v>2631</v>
      </c>
    </row>
    <row r="3920" spans="1:3">
      <c r="A3920" s="79">
        <v>46010991</v>
      </c>
      <c r="B3920" s="83" t="s">
        <v>11600</v>
      </c>
      <c r="C3920" s="155">
        <v>2631</v>
      </c>
    </row>
    <row r="3921" spans="1:3">
      <c r="A3921" s="101">
        <v>46011001</v>
      </c>
      <c r="B3921" s="78" t="s">
        <v>3524</v>
      </c>
      <c r="C3921" s="155">
        <v>2601</v>
      </c>
    </row>
    <row r="3922" spans="1:3">
      <c r="A3922" s="79">
        <v>46011331</v>
      </c>
      <c r="B3922" s="83" t="s">
        <v>3525</v>
      </c>
      <c r="C3922" s="155">
        <v>3304</v>
      </c>
    </row>
    <row r="3923" spans="1:3">
      <c r="A3923" s="79">
        <v>46011991</v>
      </c>
      <c r="B3923" s="83" t="s">
        <v>3526</v>
      </c>
      <c r="C3923" s="155">
        <v>3304</v>
      </c>
    </row>
    <row r="3924" spans="1:3">
      <c r="A3924" s="101">
        <v>46020001</v>
      </c>
      <c r="B3924" s="78" t="s">
        <v>11601</v>
      </c>
      <c r="C3924" s="155">
        <v>2678</v>
      </c>
    </row>
    <row r="3925" spans="1:3">
      <c r="A3925" s="79">
        <v>46020331</v>
      </c>
      <c r="B3925" s="83" t="s">
        <v>11602</v>
      </c>
      <c r="C3925" s="155">
        <v>3403</v>
      </c>
    </row>
    <row r="3926" spans="1:3">
      <c r="A3926" s="79">
        <v>46020991</v>
      </c>
      <c r="B3926" s="83" t="s">
        <v>11603</v>
      </c>
      <c r="C3926" s="155">
        <v>3403</v>
      </c>
    </row>
    <row r="3927" spans="1:3">
      <c r="A3927" s="101">
        <v>46021001</v>
      </c>
      <c r="B3927" s="78" t="s">
        <v>3527</v>
      </c>
      <c r="C3927" s="155">
        <v>2861</v>
      </c>
    </row>
    <row r="3928" spans="1:3">
      <c r="A3928" s="79">
        <v>46021331</v>
      </c>
      <c r="B3928" s="83" t="s">
        <v>3528</v>
      </c>
      <c r="C3928" s="155">
        <v>3632</v>
      </c>
    </row>
    <row r="3929" spans="1:3">
      <c r="A3929" s="79">
        <v>46021991</v>
      </c>
      <c r="B3929" s="83" t="s">
        <v>3529</v>
      </c>
      <c r="C3929" s="155">
        <v>3632</v>
      </c>
    </row>
    <row r="3930" spans="1:3">
      <c r="A3930" s="101">
        <v>46030001</v>
      </c>
      <c r="B3930" s="78" t="s">
        <v>11604</v>
      </c>
      <c r="C3930" s="155">
        <v>2691</v>
      </c>
    </row>
    <row r="3931" spans="1:3">
      <c r="A3931" s="79">
        <v>46030331</v>
      </c>
      <c r="B3931" s="83" t="s">
        <v>11605</v>
      </c>
      <c r="C3931" s="155">
        <v>3419</v>
      </c>
    </row>
    <row r="3932" spans="1:3">
      <c r="A3932" s="79">
        <v>46030991</v>
      </c>
      <c r="B3932" s="83" t="s">
        <v>11606</v>
      </c>
      <c r="C3932" s="155">
        <v>3419</v>
      </c>
    </row>
    <row r="3933" spans="1:3">
      <c r="A3933" s="101">
        <v>46031001</v>
      </c>
      <c r="B3933" s="78" t="s">
        <v>3530</v>
      </c>
      <c r="C3933" s="155">
        <v>2876</v>
      </c>
    </row>
    <row r="3934" spans="1:3">
      <c r="A3934" s="79">
        <v>46031331</v>
      </c>
      <c r="B3934" s="83" t="s">
        <v>3531</v>
      </c>
      <c r="C3934" s="155">
        <v>3652</v>
      </c>
    </row>
    <row r="3935" spans="1:3">
      <c r="A3935" s="79">
        <v>46031991</v>
      </c>
      <c r="B3935" s="83" t="s">
        <v>3532</v>
      </c>
      <c r="C3935" s="155">
        <v>3652</v>
      </c>
    </row>
    <row r="3936" spans="1:3">
      <c r="A3936" s="101">
        <v>46050001</v>
      </c>
      <c r="B3936" s="78" t="s">
        <v>11607</v>
      </c>
      <c r="C3936" s="155">
        <v>3313</v>
      </c>
    </row>
    <row r="3937" spans="1:3">
      <c r="A3937" s="79">
        <v>46050331</v>
      </c>
      <c r="B3937" s="83" t="s">
        <v>11608</v>
      </c>
      <c r="C3937" s="155">
        <v>4207</v>
      </c>
    </row>
    <row r="3938" spans="1:3">
      <c r="A3938" s="79">
        <v>46050991</v>
      </c>
      <c r="B3938" s="83" t="s">
        <v>11609</v>
      </c>
      <c r="C3938" s="155">
        <v>4207</v>
      </c>
    </row>
    <row r="3939" spans="1:3">
      <c r="A3939" s="101">
        <v>46051001</v>
      </c>
      <c r="B3939" s="78" t="s">
        <v>3533</v>
      </c>
      <c r="C3939" s="155">
        <v>3539</v>
      </c>
    </row>
    <row r="3940" spans="1:3">
      <c r="A3940" s="79">
        <v>46051331</v>
      </c>
      <c r="B3940" s="83" t="s">
        <v>3534</v>
      </c>
      <c r="C3940" s="155">
        <v>4493</v>
      </c>
    </row>
    <row r="3941" spans="1:3">
      <c r="A3941" s="79">
        <v>46051991</v>
      </c>
      <c r="B3941" s="83" t="s">
        <v>3535</v>
      </c>
      <c r="C3941" s="155">
        <v>4493</v>
      </c>
    </row>
    <row r="3942" spans="1:3">
      <c r="A3942" s="101">
        <v>46140001</v>
      </c>
      <c r="B3942" s="78" t="s">
        <v>11610</v>
      </c>
      <c r="C3942" s="155">
        <v>7167</v>
      </c>
    </row>
    <row r="3943" spans="1:3">
      <c r="A3943" s="79">
        <v>46140331</v>
      </c>
      <c r="B3943" s="83" t="s">
        <v>11611</v>
      </c>
      <c r="C3943" s="155">
        <v>9101</v>
      </c>
    </row>
    <row r="3944" spans="1:3">
      <c r="A3944" s="79">
        <v>46140991</v>
      </c>
      <c r="B3944" s="83" t="s">
        <v>11612</v>
      </c>
      <c r="C3944" s="155">
        <v>9101</v>
      </c>
    </row>
    <row r="3945" spans="1:3">
      <c r="A3945" s="101">
        <v>46141001</v>
      </c>
      <c r="B3945" s="78" t="s">
        <v>11613</v>
      </c>
      <c r="C3945" s="155">
        <v>8085</v>
      </c>
    </row>
    <row r="3946" spans="1:3">
      <c r="A3946" s="79">
        <v>46141331</v>
      </c>
      <c r="B3946" s="83" t="s">
        <v>11614</v>
      </c>
      <c r="C3946" s="155">
        <v>10266</v>
      </c>
    </row>
    <row r="3947" spans="1:3">
      <c r="A3947" s="79">
        <v>46141991</v>
      </c>
      <c r="B3947" s="83" t="s">
        <v>11615</v>
      </c>
      <c r="C3947" s="155">
        <v>10266</v>
      </c>
    </row>
    <row r="3948" spans="1:3">
      <c r="A3948" s="101">
        <v>46240001</v>
      </c>
      <c r="B3948" s="78" t="s">
        <v>11616</v>
      </c>
      <c r="C3948" s="155">
        <v>6609</v>
      </c>
    </row>
    <row r="3949" spans="1:3">
      <c r="A3949" s="79">
        <v>46240331</v>
      </c>
      <c r="B3949" s="83" t="s">
        <v>11617</v>
      </c>
      <c r="C3949" s="155">
        <v>8393</v>
      </c>
    </row>
    <row r="3950" spans="1:3">
      <c r="A3950" s="79">
        <v>46240991</v>
      </c>
      <c r="B3950" s="83" t="s">
        <v>11618</v>
      </c>
      <c r="C3950" s="155">
        <v>8393</v>
      </c>
    </row>
    <row r="3951" spans="1:3">
      <c r="A3951" s="101">
        <v>46241001</v>
      </c>
      <c r="B3951" s="78" t="s">
        <v>11619</v>
      </c>
      <c r="C3951" s="155">
        <v>7268</v>
      </c>
    </row>
    <row r="3952" spans="1:3">
      <c r="A3952" s="79">
        <v>46241331</v>
      </c>
      <c r="B3952" s="83" t="s">
        <v>11620</v>
      </c>
      <c r="C3952" s="155">
        <v>9230</v>
      </c>
    </row>
    <row r="3953" spans="1:3">
      <c r="A3953" s="79">
        <v>46241991</v>
      </c>
      <c r="B3953" s="83" t="s">
        <v>11621</v>
      </c>
      <c r="C3953" s="155">
        <v>9230</v>
      </c>
    </row>
    <row r="3954" spans="1:3">
      <c r="A3954" s="101">
        <v>46430001</v>
      </c>
      <c r="B3954" s="78" t="s">
        <v>11622</v>
      </c>
      <c r="C3954" s="155">
        <v>4866</v>
      </c>
    </row>
    <row r="3955" spans="1:3">
      <c r="A3955" s="79">
        <v>46430331</v>
      </c>
      <c r="B3955" s="83" t="s">
        <v>11623</v>
      </c>
      <c r="C3955" s="155">
        <v>6180</v>
      </c>
    </row>
    <row r="3956" spans="1:3">
      <c r="A3956" s="79">
        <v>46430991</v>
      </c>
      <c r="B3956" s="83" t="s">
        <v>11624</v>
      </c>
      <c r="C3956" s="155">
        <v>6180</v>
      </c>
    </row>
    <row r="3957" spans="1:3">
      <c r="A3957" s="101">
        <v>46431001</v>
      </c>
      <c r="B3957" s="78" t="s">
        <v>3536</v>
      </c>
      <c r="C3957" s="155">
        <v>5196</v>
      </c>
    </row>
    <row r="3958" spans="1:3">
      <c r="A3958" s="79">
        <v>46431331</v>
      </c>
      <c r="B3958" s="83" t="s">
        <v>3537</v>
      </c>
      <c r="C3958" s="155">
        <v>6600</v>
      </c>
    </row>
    <row r="3959" spans="1:3">
      <c r="A3959" s="79">
        <v>46431991</v>
      </c>
      <c r="B3959" s="83" t="s">
        <v>3538</v>
      </c>
      <c r="C3959" s="155">
        <v>6600</v>
      </c>
    </row>
    <row r="3960" spans="1:3">
      <c r="A3960" s="101">
        <v>46440001</v>
      </c>
      <c r="B3960" s="78" t="s">
        <v>11625</v>
      </c>
      <c r="C3960" s="155">
        <v>5683</v>
      </c>
    </row>
    <row r="3961" spans="1:3">
      <c r="A3961" s="79">
        <v>46440331</v>
      </c>
      <c r="B3961" s="83" t="s">
        <v>11626</v>
      </c>
      <c r="C3961" s="155">
        <v>7221</v>
      </c>
    </row>
    <row r="3962" spans="1:3">
      <c r="A3962" s="79">
        <v>46440991</v>
      </c>
      <c r="B3962" s="83" t="s">
        <v>11627</v>
      </c>
      <c r="C3962" s="155">
        <v>7221</v>
      </c>
    </row>
    <row r="3963" spans="1:3">
      <c r="A3963" s="101">
        <v>46441001</v>
      </c>
      <c r="B3963" s="78" t="s">
        <v>3539</v>
      </c>
      <c r="C3963" s="155">
        <v>6070</v>
      </c>
    </row>
    <row r="3964" spans="1:3">
      <c r="A3964" s="79">
        <v>46441331</v>
      </c>
      <c r="B3964" s="83" t="s">
        <v>3540</v>
      </c>
      <c r="C3964" s="155">
        <v>7707</v>
      </c>
    </row>
    <row r="3965" spans="1:3">
      <c r="A3965" s="79">
        <v>46441991</v>
      </c>
      <c r="B3965" s="83" t="s">
        <v>3541</v>
      </c>
      <c r="C3965" s="155">
        <v>7707</v>
      </c>
    </row>
    <row r="3966" spans="1:3">
      <c r="A3966" s="101">
        <v>46460001</v>
      </c>
      <c r="B3966" s="78" t="s">
        <v>11628</v>
      </c>
      <c r="C3966" s="155">
        <v>827</v>
      </c>
    </row>
    <row r="3967" spans="1:3">
      <c r="A3967" s="79">
        <v>46460331</v>
      </c>
      <c r="B3967" s="83" t="s">
        <v>11629</v>
      </c>
      <c r="C3967" s="155">
        <v>1051</v>
      </c>
    </row>
    <row r="3968" spans="1:3">
      <c r="A3968" s="79">
        <v>46460991</v>
      </c>
      <c r="B3968" s="83" t="s">
        <v>11630</v>
      </c>
      <c r="C3968" s="155">
        <v>1051</v>
      </c>
    </row>
    <row r="3969" spans="1:3">
      <c r="A3969" s="101">
        <v>46461001</v>
      </c>
      <c r="B3969" s="78" t="s">
        <v>3542</v>
      </c>
      <c r="C3969" s="155">
        <v>883</v>
      </c>
    </row>
    <row r="3970" spans="1:3">
      <c r="A3970" s="79">
        <v>46461331</v>
      </c>
      <c r="B3970" s="83" t="s">
        <v>3543</v>
      </c>
      <c r="C3970" s="155">
        <v>1121</v>
      </c>
    </row>
    <row r="3971" spans="1:3">
      <c r="A3971" s="79">
        <v>46461991</v>
      </c>
      <c r="B3971" s="83" t="s">
        <v>3544</v>
      </c>
      <c r="C3971" s="155">
        <v>1121</v>
      </c>
    </row>
    <row r="3972" spans="1:3">
      <c r="A3972" s="101">
        <v>46750001</v>
      </c>
      <c r="B3972" s="78" t="s">
        <v>11631</v>
      </c>
      <c r="C3972" s="155">
        <v>2440</v>
      </c>
    </row>
    <row r="3973" spans="1:3">
      <c r="A3973" s="79">
        <v>46750331</v>
      </c>
      <c r="B3973" s="83" t="s">
        <v>11632</v>
      </c>
      <c r="C3973" s="155">
        <v>3098</v>
      </c>
    </row>
    <row r="3974" spans="1:3">
      <c r="A3974" s="79">
        <v>46750991</v>
      </c>
      <c r="B3974" s="83" t="s">
        <v>11633</v>
      </c>
      <c r="C3974" s="155">
        <v>3098</v>
      </c>
    </row>
    <row r="3975" spans="1:3">
      <c r="A3975" s="101">
        <v>46751001</v>
      </c>
      <c r="B3975" s="78" t="s">
        <v>3545</v>
      </c>
      <c r="C3975" s="155">
        <v>2606</v>
      </c>
    </row>
    <row r="3976" spans="1:3">
      <c r="A3976" s="79">
        <v>46751331</v>
      </c>
      <c r="B3976" s="83" t="s">
        <v>3546</v>
      </c>
      <c r="C3976" s="155">
        <v>3310</v>
      </c>
    </row>
    <row r="3977" spans="1:3">
      <c r="A3977" s="79">
        <v>46751991</v>
      </c>
      <c r="B3977" s="83" t="s">
        <v>3547</v>
      </c>
      <c r="C3977" s="155">
        <v>3310</v>
      </c>
    </row>
    <row r="3978" spans="1:3">
      <c r="A3978" s="101">
        <v>46760001</v>
      </c>
      <c r="B3978" s="78" t="s">
        <v>11634</v>
      </c>
      <c r="C3978" s="155">
        <v>2427</v>
      </c>
    </row>
    <row r="3979" spans="1:3">
      <c r="A3979" s="79">
        <v>46760331</v>
      </c>
      <c r="B3979" s="83" t="s">
        <v>11635</v>
      </c>
      <c r="C3979" s="155">
        <v>3082</v>
      </c>
    </row>
    <row r="3980" spans="1:3">
      <c r="A3980" s="79">
        <v>46760991</v>
      </c>
      <c r="B3980" s="83" t="s">
        <v>11636</v>
      </c>
      <c r="C3980" s="155">
        <v>3082</v>
      </c>
    </row>
    <row r="3981" spans="1:3">
      <c r="A3981" s="101">
        <v>46761001</v>
      </c>
      <c r="B3981" s="78" t="s">
        <v>3548</v>
      </c>
      <c r="C3981" s="155">
        <v>2592</v>
      </c>
    </row>
    <row r="3982" spans="1:3">
      <c r="A3982" s="79">
        <v>46761331</v>
      </c>
      <c r="B3982" s="83" t="s">
        <v>3549</v>
      </c>
      <c r="C3982" s="155">
        <v>3291</v>
      </c>
    </row>
    <row r="3983" spans="1:3">
      <c r="A3983" s="79">
        <v>46761991</v>
      </c>
      <c r="B3983" s="83" t="s">
        <v>3550</v>
      </c>
      <c r="C3983" s="155">
        <v>3291</v>
      </c>
    </row>
    <row r="3984" spans="1:3">
      <c r="A3984" s="79">
        <v>47010001</v>
      </c>
      <c r="B3984" s="78" t="s">
        <v>3551</v>
      </c>
      <c r="C3984" s="155">
        <v>1459</v>
      </c>
    </row>
    <row r="3985" spans="1:3">
      <c r="A3985" s="79">
        <v>47010601</v>
      </c>
      <c r="B3985" s="78" t="s">
        <v>3552</v>
      </c>
      <c r="C3985" s="155">
        <v>1459</v>
      </c>
    </row>
    <row r="3986" spans="1:3">
      <c r="A3986" s="84">
        <v>47010671</v>
      </c>
      <c r="B3986" s="78" t="s">
        <v>3553</v>
      </c>
      <c r="C3986" s="155">
        <v>1926</v>
      </c>
    </row>
    <row r="3987" spans="1:3">
      <c r="A3987" s="79">
        <v>47012001</v>
      </c>
      <c r="B3987" s="78" t="s">
        <v>3554</v>
      </c>
      <c r="C3987" s="155">
        <v>1240</v>
      </c>
    </row>
    <row r="3988" spans="1:3">
      <c r="A3988" s="84">
        <v>47012331</v>
      </c>
      <c r="B3988" t="s">
        <v>10462</v>
      </c>
      <c r="C3988" s="41">
        <v>1860</v>
      </c>
    </row>
    <row r="3989" spans="1:3">
      <c r="A3989" s="84">
        <v>47012671</v>
      </c>
      <c r="B3989" s="78" t="s">
        <v>3555</v>
      </c>
      <c r="C3989" s="155">
        <v>1635</v>
      </c>
    </row>
    <row r="3990" spans="1:3">
      <c r="A3990" s="79">
        <v>47020001</v>
      </c>
      <c r="B3990" s="78" t="s">
        <v>3556</v>
      </c>
      <c r="C3990" s="155">
        <v>1900</v>
      </c>
    </row>
    <row r="3991" spans="1:3">
      <c r="A3991" s="79">
        <v>47020601</v>
      </c>
      <c r="B3991" s="78" t="s">
        <v>3557</v>
      </c>
      <c r="C3991" s="155">
        <v>1900</v>
      </c>
    </row>
    <row r="3992" spans="1:3">
      <c r="A3992" s="84">
        <v>47020671</v>
      </c>
      <c r="B3992" s="78" t="s">
        <v>3558</v>
      </c>
      <c r="C3992" s="155">
        <v>2506</v>
      </c>
    </row>
    <row r="3993" spans="1:3">
      <c r="A3993" s="79">
        <v>47022001</v>
      </c>
      <c r="B3993" s="78" t="s">
        <v>3559</v>
      </c>
      <c r="C3993" s="155">
        <v>1615</v>
      </c>
    </row>
    <row r="3994" spans="1:3">
      <c r="A3994" s="84">
        <v>47022671</v>
      </c>
      <c r="B3994" s="78" t="s">
        <v>3560</v>
      </c>
      <c r="C3994" s="155">
        <v>2131</v>
      </c>
    </row>
    <row r="3995" spans="1:3">
      <c r="A3995" s="79">
        <v>47050001</v>
      </c>
      <c r="B3995" s="78" t="s">
        <v>3561</v>
      </c>
      <c r="C3995" s="155">
        <v>2453</v>
      </c>
    </row>
    <row r="3996" spans="1:3">
      <c r="A3996" s="79">
        <v>47050601</v>
      </c>
      <c r="B3996" s="78" t="s">
        <v>3562</v>
      </c>
      <c r="C3996" s="155">
        <v>2453</v>
      </c>
    </row>
    <row r="3997" spans="1:3">
      <c r="A3997" s="84">
        <v>47050671</v>
      </c>
      <c r="B3997" s="78" t="s">
        <v>3563</v>
      </c>
      <c r="C3997" s="155">
        <v>3236</v>
      </c>
    </row>
    <row r="3998" spans="1:3">
      <c r="A3998" s="79">
        <v>47052001</v>
      </c>
      <c r="B3998" s="78" t="s">
        <v>3564</v>
      </c>
      <c r="C3998" s="155">
        <v>2085</v>
      </c>
    </row>
    <row r="3999" spans="1:3">
      <c r="A3999" s="84">
        <v>47052671</v>
      </c>
      <c r="B3999" s="78" t="s">
        <v>3565</v>
      </c>
      <c r="C3999" s="155">
        <v>2752</v>
      </c>
    </row>
    <row r="4000" spans="1:3">
      <c r="A4000" s="79">
        <v>47060001</v>
      </c>
      <c r="B4000" s="78" t="s">
        <v>3566</v>
      </c>
      <c r="C4000" s="155">
        <v>1240</v>
      </c>
    </row>
    <row r="4001" spans="1:3">
      <c r="A4001" s="84">
        <v>47060141</v>
      </c>
      <c r="B4001" s="83" t="s">
        <v>10475</v>
      </c>
      <c r="C4001" s="41">
        <v>1860</v>
      </c>
    </row>
    <row r="4002" spans="1:3">
      <c r="A4002" s="79">
        <v>47060601</v>
      </c>
      <c r="B4002" s="78" t="s">
        <v>3567</v>
      </c>
      <c r="C4002" s="155">
        <v>1240</v>
      </c>
    </row>
    <row r="4003" spans="1:3">
      <c r="A4003" s="84">
        <v>47060671</v>
      </c>
      <c r="B4003" s="78" t="s">
        <v>3568</v>
      </c>
      <c r="C4003" s="155">
        <v>1635</v>
      </c>
    </row>
    <row r="4004" spans="1:3">
      <c r="A4004" s="79">
        <v>47062001</v>
      </c>
      <c r="B4004" s="78" t="s">
        <v>3569</v>
      </c>
      <c r="C4004" s="155">
        <v>1057</v>
      </c>
    </row>
    <row r="4005" spans="1:3">
      <c r="A4005" s="84">
        <v>47062671</v>
      </c>
      <c r="B4005" s="78" t="s">
        <v>3570</v>
      </c>
      <c r="C4005" s="155">
        <v>1393</v>
      </c>
    </row>
    <row r="4006" spans="1:3">
      <c r="A4006" s="79">
        <v>47430001</v>
      </c>
      <c r="B4006" s="78" t="s">
        <v>3571</v>
      </c>
      <c r="C4006" s="155">
        <v>4087</v>
      </c>
    </row>
    <row r="4007" spans="1:3">
      <c r="A4007" s="79">
        <v>47430601</v>
      </c>
      <c r="B4007" s="78" t="s">
        <v>3572</v>
      </c>
      <c r="C4007" s="155">
        <v>4087</v>
      </c>
    </row>
    <row r="4008" spans="1:3">
      <c r="A4008" s="84">
        <v>47430671</v>
      </c>
      <c r="B4008" s="78" t="s">
        <v>3573</v>
      </c>
      <c r="C4008" s="155">
        <v>5395</v>
      </c>
    </row>
    <row r="4009" spans="1:3">
      <c r="A4009" s="79">
        <v>47432001</v>
      </c>
      <c r="B4009" s="78" t="s">
        <v>3574</v>
      </c>
      <c r="C4009" s="155">
        <v>3475</v>
      </c>
    </row>
    <row r="4010" spans="1:3">
      <c r="A4010" s="84">
        <v>47432671</v>
      </c>
      <c r="B4010" s="78" t="s">
        <v>3575</v>
      </c>
      <c r="C4010" s="155">
        <v>4587</v>
      </c>
    </row>
    <row r="4011" spans="1:3">
      <c r="A4011" s="79">
        <v>47440001</v>
      </c>
      <c r="B4011" s="78" t="s">
        <v>3576</v>
      </c>
      <c r="C4011" s="155">
        <v>4161</v>
      </c>
    </row>
    <row r="4012" spans="1:3">
      <c r="A4012" s="84">
        <v>47440141</v>
      </c>
      <c r="B4012" s="83" t="s">
        <v>10476</v>
      </c>
      <c r="C4012" s="41">
        <v>6242</v>
      </c>
    </row>
    <row r="4013" spans="1:3">
      <c r="A4013" s="79">
        <v>47440601</v>
      </c>
      <c r="B4013" s="78" t="s">
        <v>3577</v>
      </c>
      <c r="C4013" s="155">
        <v>4161</v>
      </c>
    </row>
    <row r="4014" spans="1:3">
      <c r="A4014" s="84">
        <v>47440671</v>
      </c>
      <c r="B4014" s="78" t="s">
        <v>3578</v>
      </c>
      <c r="C4014" s="155">
        <v>5491</v>
      </c>
    </row>
    <row r="4015" spans="1:3">
      <c r="A4015" s="79">
        <v>47442001</v>
      </c>
      <c r="B4015" s="78" t="s">
        <v>3579</v>
      </c>
      <c r="C4015" s="155">
        <v>3536</v>
      </c>
    </row>
    <row r="4016" spans="1:3">
      <c r="A4016" s="84">
        <v>47442671</v>
      </c>
      <c r="B4016" s="78" t="s">
        <v>3580</v>
      </c>
      <c r="C4016" s="155">
        <v>4668</v>
      </c>
    </row>
    <row r="4017" spans="1:3">
      <c r="A4017" s="79">
        <v>47900000</v>
      </c>
      <c r="B4017" s="78" t="s">
        <v>3581</v>
      </c>
      <c r="C4017" s="155">
        <v>246</v>
      </c>
    </row>
    <row r="4018" spans="1:3">
      <c r="A4018" s="79">
        <v>47900600</v>
      </c>
      <c r="B4018" s="78" t="s">
        <v>3582</v>
      </c>
      <c r="C4018" s="155">
        <v>246</v>
      </c>
    </row>
    <row r="4019" spans="1:3">
      <c r="A4019" s="79">
        <v>47901000</v>
      </c>
      <c r="B4019" s="78" t="s">
        <v>3583</v>
      </c>
      <c r="C4019" s="155">
        <v>317</v>
      </c>
    </row>
    <row r="4020" spans="1:3">
      <c r="A4020" s="79">
        <v>47901600</v>
      </c>
      <c r="B4020" s="78" t="s">
        <v>3584</v>
      </c>
      <c r="C4020" s="155">
        <v>317</v>
      </c>
    </row>
    <row r="4021" spans="1:3">
      <c r="A4021" s="79">
        <v>47903000</v>
      </c>
      <c r="B4021" s="78" t="s">
        <v>3585</v>
      </c>
      <c r="C4021" s="155">
        <v>246</v>
      </c>
    </row>
    <row r="4022" spans="1:3">
      <c r="A4022" s="84">
        <v>47903330</v>
      </c>
      <c r="B4022" t="s">
        <v>10463</v>
      </c>
      <c r="C4022" s="41">
        <v>369</v>
      </c>
    </row>
    <row r="4023" spans="1:3">
      <c r="A4023" s="84">
        <v>47903670</v>
      </c>
      <c r="B4023" s="78" t="s">
        <v>3586</v>
      </c>
      <c r="C4023" s="155">
        <v>324</v>
      </c>
    </row>
    <row r="4024" spans="1:3">
      <c r="A4024" s="79">
        <v>47904000</v>
      </c>
      <c r="B4024" s="78" t="s">
        <v>3587</v>
      </c>
      <c r="C4024" s="155">
        <v>317</v>
      </c>
    </row>
    <row r="4025" spans="1:3">
      <c r="A4025" s="84">
        <v>47904670</v>
      </c>
      <c r="B4025" s="78" t="s">
        <v>3588</v>
      </c>
      <c r="C4025" s="155">
        <v>421</v>
      </c>
    </row>
    <row r="4026" spans="1:3">
      <c r="A4026" s="79">
        <v>47906000</v>
      </c>
      <c r="B4026" s="78" t="s">
        <v>3589</v>
      </c>
      <c r="C4026" s="155">
        <v>592</v>
      </c>
    </row>
    <row r="4027" spans="1:3">
      <c r="A4027" s="79">
        <v>47907000</v>
      </c>
      <c r="B4027" s="78" t="s">
        <v>3590</v>
      </c>
      <c r="C4027" s="155">
        <v>770</v>
      </c>
    </row>
    <row r="4028" spans="1:3">
      <c r="A4028" s="79">
        <v>47909000</v>
      </c>
      <c r="B4028" s="78" t="s">
        <v>3591</v>
      </c>
      <c r="C4028" s="155">
        <v>735</v>
      </c>
    </row>
    <row r="4029" spans="1:3">
      <c r="A4029" s="79">
        <v>47910000</v>
      </c>
      <c r="B4029" s="78" t="s">
        <v>3592</v>
      </c>
      <c r="C4029" s="155">
        <v>956</v>
      </c>
    </row>
    <row r="4030" spans="1:3">
      <c r="A4030" s="79">
        <v>47913000</v>
      </c>
      <c r="B4030" s="78" t="s">
        <v>3593</v>
      </c>
      <c r="C4030" s="155">
        <v>735</v>
      </c>
    </row>
    <row r="4031" spans="1:3">
      <c r="A4031" s="79">
        <v>47914000</v>
      </c>
      <c r="B4031" s="78" t="s">
        <v>3594</v>
      </c>
      <c r="C4031" s="155">
        <v>956</v>
      </c>
    </row>
    <row r="4032" spans="1:3">
      <c r="A4032" s="79">
        <v>47916000</v>
      </c>
      <c r="B4032" s="78" t="s">
        <v>3595</v>
      </c>
      <c r="C4032" s="155">
        <v>735</v>
      </c>
    </row>
    <row r="4033" spans="1:3">
      <c r="A4033" s="79">
        <v>47917000</v>
      </c>
      <c r="B4033" s="78" t="s">
        <v>3596</v>
      </c>
      <c r="C4033" s="155">
        <v>956</v>
      </c>
    </row>
    <row r="4034" spans="1:3">
      <c r="A4034" s="79">
        <v>47921000</v>
      </c>
      <c r="B4034" s="83" t="s">
        <v>3597</v>
      </c>
      <c r="C4034" s="155">
        <v>45</v>
      </c>
    </row>
    <row r="4035" spans="1:3">
      <c r="A4035" s="79">
        <v>47922000</v>
      </c>
      <c r="B4035" s="83" t="s">
        <v>3598</v>
      </c>
      <c r="C4035" s="155">
        <v>52</v>
      </c>
    </row>
    <row r="4036" spans="1:3">
      <c r="A4036" s="79">
        <v>47925000</v>
      </c>
      <c r="B4036" s="83" t="s">
        <v>3599</v>
      </c>
      <c r="C4036" s="155">
        <v>70</v>
      </c>
    </row>
    <row r="4037" spans="1:3">
      <c r="A4037" s="79">
        <v>47926000</v>
      </c>
      <c r="B4037" s="83" t="s">
        <v>3600</v>
      </c>
      <c r="C4037" s="155">
        <v>77</v>
      </c>
    </row>
    <row r="4038" spans="1:3">
      <c r="A4038" s="79">
        <v>48001001</v>
      </c>
      <c r="B4038" s="83" t="s">
        <v>3601</v>
      </c>
      <c r="C4038" s="155">
        <v>1027</v>
      </c>
    </row>
    <row r="4039" spans="1:3">
      <c r="A4039" s="79">
        <v>48001251</v>
      </c>
      <c r="B4039" s="83" t="s">
        <v>3602</v>
      </c>
      <c r="C4039" s="155">
        <v>1357</v>
      </c>
    </row>
    <row r="4040" spans="1:3">
      <c r="A4040" s="79">
        <v>48001341</v>
      </c>
      <c r="B4040" s="83" t="s">
        <v>3603</v>
      </c>
      <c r="C4040" s="155">
        <v>1357</v>
      </c>
    </row>
    <row r="4041" spans="1:3">
      <c r="A4041" s="79">
        <v>48001671</v>
      </c>
      <c r="B4041" s="83" t="s">
        <v>3604</v>
      </c>
      <c r="C4041" s="155">
        <v>1357</v>
      </c>
    </row>
    <row r="4042" spans="1:3">
      <c r="A4042" s="84">
        <v>48001701</v>
      </c>
      <c r="B4042" s="78" t="s">
        <v>3605</v>
      </c>
      <c r="C4042" s="155">
        <v>1357</v>
      </c>
    </row>
    <row r="4043" spans="1:3">
      <c r="A4043" s="79">
        <v>48001821</v>
      </c>
      <c r="B4043" s="83" t="s">
        <v>3606</v>
      </c>
      <c r="C4043" s="155">
        <v>1357</v>
      </c>
    </row>
    <row r="4044" spans="1:3">
      <c r="A4044" s="79">
        <v>48002001</v>
      </c>
      <c r="B4044" s="83" t="s">
        <v>3607</v>
      </c>
      <c r="C4044" s="155">
        <v>1321</v>
      </c>
    </row>
    <row r="4045" spans="1:3">
      <c r="A4045" s="79">
        <v>48002251</v>
      </c>
      <c r="B4045" s="83" t="s">
        <v>3608</v>
      </c>
      <c r="C4045" s="155">
        <v>1745</v>
      </c>
    </row>
    <row r="4046" spans="1:3">
      <c r="A4046" s="79">
        <v>48002341</v>
      </c>
      <c r="B4046" s="83" t="s">
        <v>3609</v>
      </c>
      <c r="C4046" s="155">
        <v>1745</v>
      </c>
    </row>
    <row r="4047" spans="1:3">
      <c r="A4047" s="79">
        <v>48002671</v>
      </c>
      <c r="B4047" s="83" t="s">
        <v>3610</v>
      </c>
      <c r="C4047" s="155">
        <v>1745</v>
      </c>
    </row>
    <row r="4048" spans="1:3">
      <c r="A4048" s="84">
        <v>48002701</v>
      </c>
      <c r="B4048" s="78" t="s">
        <v>3611</v>
      </c>
      <c r="C4048" s="155">
        <v>1745</v>
      </c>
    </row>
    <row r="4049" spans="1:3">
      <c r="A4049" s="79">
        <v>48002821</v>
      </c>
      <c r="B4049" s="83" t="s">
        <v>3612</v>
      </c>
      <c r="C4049" s="155">
        <v>1745</v>
      </c>
    </row>
    <row r="4050" spans="1:3">
      <c r="A4050" s="84">
        <v>48010001</v>
      </c>
      <c r="B4050" s="78" t="s">
        <v>3613</v>
      </c>
      <c r="C4050" s="155">
        <v>1229</v>
      </c>
    </row>
    <row r="4051" spans="1:3">
      <c r="A4051" s="84">
        <v>48010251</v>
      </c>
      <c r="B4051" s="78" t="s">
        <v>3614</v>
      </c>
      <c r="C4051" s="155">
        <v>1622</v>
      </c>
    </row>
    <row r="4052" spans="1:3">
      <c r="A4052" s="84">
        <v>48010341</v>
      </c>
      <c r="B4052" s="78" t="s">
        <v>3615</v>
      </c>
      <c r="C4052" s="155">
        <v>1622</v>
      </c>
    </row>
    <row r="4053" spans="1:3">
      <c r="A4053" s="84">
        <v>48010671</v>
      </c>
      <c r="B4053" s="78" t="s">
        <v>3616</v>
      </c>
      <c r="C4053" s="155">
        <v>1622</v>
      </c>
    </row>
    <row r="4054" spans="1:3">
      <c r="A4054" s="84">
        <v>48010701</v>
      </c>
      <c r="B4054" s="78" t="s">
        <v>3617</v>
      </c>
      <c r="C4054" s="155">
        <v>1622</v>
      </c>
    </row>
    <row r="4055" spans="1:3">
      <c r="A4055" s="84">
        <v>48010821</v>
      </c>
      <c r="B4055" s="78" t="s">
        <v>3618</v>
      </c>
      <c r="C4055" s="155">
        <v>1622</v>
      </c>
    </row>
    <row r="4056" spans="1:3">
      <c r="A4056" s="79">
        <v>48020001</v>
      </c>
      <c r="B4056" s="83" t="s">
        <v>3619</v>
      </c>
      <c r="C4056" s="155">
        <v>1321</v>
      </c>
    </row>
    <row r="4057" spans="1:3">
      <c r="A4057" s="79">
        <v>48020251</v>
      </c>
      <c r="B4057" s="83" t="s">
        <v>3620</v>
      </c>
      <c r="C4057" s="155">
        <v>1745</v>
      </c>
    </row>
    <row r="4058" spans="1:3">
      <c r="A4058" s="79">
        <v>48020341</v>
      </c>
      <c r="B4058" s="83" t="s">
        <v>3621</v>
      </c>
      <c r="C4058" s="155">
        <v>1745</v>
      </c>
    </row>
    <row r="4059" spans="1:3">
      <c r="A4059" s="79">
        <v>48020671</v>
      </c>
      <c r="B4059" s="83" t="s">
        <v>3622</v>
      </c>
      <c r="C4059" s="155">
        <v>1745</v>
      </c>
    </row>
    <row r="4060" spans="1:3">
      <c r="A4060" s="84">
        <v>48020701</v>
      </c>
      <c r="B4060" s="78" t="s">
        <v>3623</v>
      </c>
      <c r="C4060" s="155">
        <v>1745</v>
      </c>
    </row>
    <row r="4061" spans="1:3">
      <c r="A4061" s="79">
        <v>48020821</v>
      </c>
      <c r="B4061" s="83" t="s">
        <v>3624</v>
      </c>
      <c r="C4061" s="155">
        <v>1745</v>
      </c>
    </row>
    <row r="4062" spans="1:3">
      <c r="A4062" s="79">
        <v>48030001</v>
      </c>
      <c r="B4062" s="83" t="s">
        <v>3625</v>
      </c>
      <c r="C4062" s="155">
        <v>1717</v>
      </c>
    </row>
    <row r="4063" spans="1:3">
      <c r="A4063" s="79">
        <v>48030251</v>
      </c>
      <c r="B4063" s="83" t="s">
        <v>3626</v>
      </c>
      <c r="C4063" s="155">
        <v>2267</v>
      </c>
    </row>
    <row r="4064" spans="1:3">
      <c r="A4064" s="79">
        <v>48030341</v>
      </c>
      <c r="B4064" s="83" t="s">
        <v>3627</v>
      </c>
      <c r="C4064" s="155">
        <v>2267</v>
      </c>
    </row>
    <row r="4065" spans="1:3">
      <c r="A4065" s="79">
        <v>48030671</v>
      </c>
      <c r="B4065" s="83" t="s">
        <v>3628</v>
      </c>
      <c r="C4065" s="155">
        <v>2267</v>
      </c>
    </row>
    <row r="4066" spans="1:3">
      <c r="A4066" s="84">
        <v>48030701</v>
      </c>
      <c r="B4066" s="78" t="s">
        <v>3611</v>
      </c>
      <c r="C4066" s="155">
        <v>2267</v>
      </c>
    </row>
    <row r="4067" spans="1:3">
      <c r="A4067" s="79">
        <v>48030821</v>
      </c>
      <c r="B4067" s="83" t="s">
        <v>3629</v>
      </c>
      <c r="C4067" s="155">
        <v>2267</v>
      </c>
    </row>
    <row r="4068" spans="1:3">
      <c r="A4068" s="79">
        <v>48050001</v>
      </c>
      <c r="B4068" s="83" t="s">
        <v>3630</v>
      </c>
      <c r="C4068" s="155">
        <v>1717</v>
      </c>
    </row>
    <row r="4069" spans="1:3">
      <c r="A4069" s="79">
        <v>48050251</v>
      </c>
      <c r="B4069" s="83" t="s">
        <v>3631</v>
      </c>
      <c r="C4069" s="155">
        <v>2267</v>
      </c>
    </row>
    <row r="4070" spans="1:3">
      <c r="A4070" s="79">
        <v>48050341</v>
      </c>
      <c r="B4070" s="83" t="s">
        <v>3632</v>
      </c>
      <c r="C4070" s="155">
        <v>2267</v>
      </c>
    </row>
    <row r="4071" spans="1:3">
      <c r="A4071" s="79">
        <v>48050671</v>
      </c>
      <c r="B4071" s="83" t="s">
        <v>3633</v>
      </c>
      <c r="C4071" s="155">
        <v>2267</v>
      </c>
    </row>
    <row r="4072" spans="1:3">
      <c r="A4072" s="84">
        <v>48050701</v>
      </c>
      <c r="B4072" s="78" t="s">
        <v>3634</v>
      </c>
      <c r="C4072" s="155">
        <v>2267</v>
      </c>
    </row>
    <row r="4073" spans="1:3">
      <c r="A4073" s="79">
        <v>48050821</v>
      </c>
      <c r="B4073" s="83" t="s">
        <v>3635</v>
      </c>
      <c r="C4073" s="155">
        <v>2267</v>
      </c>
    </row>
    <row r="4074" spans="1:3">
      <c r="A4074" s="79">
        <v>48060001</v>
      </c>
      <c r="B4074" s="83" t="s">
        <v>3636</v>
      </c>
      <c r="C4074" s="155">
        <v>1585</v>
      </c>
    </row>
    <row r="4075" spans="1:3">
      <c r="A4075" s="79">
        <v>48060251</v>
      </c>
      <c r="B4075" s="83" t="s">
        <v>3637</v>
      </c>
      <c r="C4075" s="155">
        <v>2092</v>
      </c>
    </row>
    <row r="4076" spans="1:3">
      <c r="A4076" s="79">
        <v>48060341</v>
      </c>
      <c r="B4076" s="83" t="s">
        <v>3638</v>
      </c>
      <c r="C4076" s="155">
        <v>2092</v>
      </c>
    </row>
    <row r="4077" spans="1:3">
      <c r="A4077" s="79">
        <v>48060671</v>
      </c>
      <c r="B4077" s="83" t="s">
        <v>3639</v>
      </c>
      <c r="C4077" s="155">
        <v>2092</v>
      </c>
    </row>
    <row r="4078" spans="1:3">
      <c r="A4078" s="84">
        <v>48060701</v>
      </c>
      <c r="B4078" s="78" t="s">
        <v>3640</v>
      </c>
      <c r="C4078" s="155">
        <v>2092</v>
      </c>
    </row>
    <row r="4079" spans="1:3">
      <c r="A4079" s="79">
        <v>48060821</v>
      </c>
      <c r="B4079" s="83" t="s">
        <v>3641</v>
      </c>
      <c r="C4079" s="155">
        <v>2092</v>
      </c>
    </row>
    <row r="4080" spans="1:3">
      <c r="A4080" s="79">
        <v>48070001</v>
      </c>
      <c r="B4080" s="83" t="s">
        <v>3642</v>
      </c>
      <c r="C4080" s="155">
        <v>1908</v>
      </c>
    </row>
    <row r="4081" spans="1:3">
      <c r="A4081" s="79">
        <v>48070251</v>
      </c>
      <c r="B4081" s="83" t="s">
        <v>3643</v>
      </c>
      <c r="C4081" s="155">
        <v>2520</v>
      </c>
    </row>
    <row r="4082" spans="1:3">
      <c r="A4082" s="79">
        <v>48070341</v>
      </c>
      <c r="B4082" s="83" t="s">
        <v>3644</v>
      </c>
      <c r="C4082" s="155">
        <v>2520</v>
      </c>
    </row>
    <row r="4083" spans="1:3">
      <c r="A4083" s="79">
        <v>48070671</v>
      </c>
      <c r="B4083" s="83" t="s">
        <v>3645</v>
      </c>
      <c r="C4083" s="155">
        <v>2520</v>
      </c>
    </row>
    <row r="4084" spans="1:3">
      <c r="A4084" s="84">
        <v>48070701</v>
      </c>
      <c r="B4084" s="78" t="s">
        <v>3646</v>
      </c>
      <c r="C4084" s="155">
        <v>2520</v>
      </c>
    </row>
    <row r="4085" spans="1:3">
      <c r="A4085" s="79">
        <v>48070821</v>
      </c>
      <c r="B4085" s="83" t="s">
        <v>3647</v>
      </c>
      <c r="C4085" s="155">
        <v>2520</v>
      </c>
    </row>
    <row r="4086" spans="1:3">
      <c r="A4086" s="79">
        <v>48112001</v>
      </c>
      <c r="B4086" s="83" t="s">
        <v>3648</v>
      </c>
      <c r="C4086" s="155">
        <v>1409</v>
      </c>
    </row>
    <row r="4087" spans="1:3">
      <c r="A4087" s="79">
        <v>48112251</v>
      </c>
      <c r="B4087" s="83" t="s">
        <v>3649</v>
      </c>
      <c r="C4087" s="155">
        <v>1858</v>
      </c>
    </row>
    <row r="4088" spans="1:3">
      <c r="A4088" s="79">
        <v>48112341</v>
      </c>
      <c r="B4088" s="83" t="s">
        <v>3650</v>
      </c>
      <c r="C4088" s="155">
        <v>1858</v>
      </c>
    </row>
    <row r="4089" spans="1:3">
      <c r="A4089" s="79">
        <v>48112671</v>
      </c>
      <c r="B4089" s="83" t="s">
        <v>3651</v>
      </c>
      <c r="C4089" s="155">
        <v>1858</v>
      </c>
    </row>
    <row r="4090" spans="1:3">
      <c r="A4090" s="84">
        <v>48112701</v>
      </c>
      <c r="B4090" s="78" t="s">
        <v>3652</v>
      </c>
      <c r="C4090" s="155">
        <v>1858</v>
      </c>
    </row>
    <row r="4091" spans="1:3">
      <c r="A4091" s="79">
        <v>48112821</v>
      </c>
      <c r="B4091" s="83" t="s">
        <v>3653</v>
      </c>
      <c r="C4091" s="155">
        <v>1858</v>
      </c>
    </row>
    <row r="4092" spans="1:3">
      <c r="A4092" s="84">
        <v>48120001</v>
      </c>
      <c r="B4092" s="78" t="s">
        <v>3654</v>
      </c>
      <c r="C4092" s="155">
        <v>1433</v>
      </c>
    </row>
    <row r="4093" spans="1:3">
      <c r="A4093" s="84">
        <v>48120141</v>
      </c>
      <c r="B4093" s="83" t="s">
        <v>10477</v>
      </c>
      <c r="C4093" s="41">
        <v>2150</v>
      </c>
    </row>
    <row r="4094" spans="1:3">
      <c r="A4094" s="84">
        <v>48120251</v>
      </c>
      <c r="B4094" s="78" t="s">
        <v>3655</v>
      </c>
      <c r="C4094" s="155">
        <v>1892</v>
      </c>
    </row>
    <row r="4095" spans="1:3">
      <c r="A4095" s="84">
        <v>48120341</v>
      </c>
      <c r="B4095" s="78" t="s">
        <v>3656</v>
      </c>
      <c r="C4095" s="155">
        <v>1892</v>
      </c>
    </row>
    <row r="4096" spans="1:3">
      <c r="A4096" s="84">
        <v>48120671</v>
      </c>
      <c r="B4096" s="78" t="s">
        <v>3657</v>
      </c>
      <c r="C4096" s="155">
        <v>1892</v>
      </c>
    </row>
    <row r="4097" spans="1:3">
      <c r="A4097" s="84">
        <v>48120701</v>
      </c>
      <c r="B4097" s="78" t="s">
        <v>3658</v>
      </c>
      <c r="C4097" s="155">
        <v>1892</v>
      </c>
    </row>
    <row r="4098" spans="1:3">
      <c r="A4098" s="84">
        <v>48120821</v>
      </c>
      <c r="B4098" s="78" t="s">
        <v>3659</v>
      </c>
      <c r="C4098" s="155">
        <v>1892</v>
      </c>
    </row>
    <row r="4099" spans="1:3">
      <c r="A4099" s="84">
        <v>48210001</v>
      </c>
      <c r="B4099" s="78" t="s">
        <v>3660</v>
      </c>
      <c r="C4099" s="155">
        <v>1117</v>
      </c>
    </row>
    <row r="4100" spans="1:3">
      <c r="A4100" s="84">
        <v>48210251</v>
      </c>
      <c r="B4100" s="78" t="s">
        <v>3661</v>
      </c>
      <c r="C4100" s="155">
        <v>1473</v>
      </c>
    </row>
    <row r="4101" spans="1:3">
      <c r="A4101" s="84">
        <v>48210341</v>
      </c>
      <c r="B4101" s="78" t="s">
        <v>3662</v>
      </c>
      <c r="C4101" s="155">
        <v>1473</v>
      </c>
    </row>
    <row r="4102" spans="1:3">
      <c r="A4102" s="84">
        <v>48210671</v>
      </c>
      <c r="B4102" s="78" t="s">
        <v>3663</v>
      </c>
      <c r="C4102" s="155">
        <v>1473</v>
      </c>
    </row>
    <row r="4103" spans="1:3">
      <c r="A4103" s="84">
        <v>48210701</v>
      </c>
      <c r="B4103" s="78" t="s">
        <v>3664</v>
      </c>
      <c r="C4103" s="155">
        <v>1473</v>
      </c>
    </row>
    <row r="4104" spans="1:3">
      <c r="A4104" s="84">
        <v>48210821</v>
      </c>
      <c r="B4104" s="78" t="s">
        <v>3665</v>
      </c>
      <c r="C4104" s="155">
        <v>1473</v>
      </c>
    </row>
    <row r="4105" spans="1:3">
      <c r="A4105" s="79">
        <v>48441001</v>
      </c>
      <c r="B4105" s="83" t="s">
        <v>3666</v>
      </c>
      <c r="C4105" s="155">
        <v>5282</v>
      </c>
    </row>
    <row r="4106" spans="1:3">
      <c r="A4106" s="79">
        <v>48441251</v>
      </c>
      <c r="B4106" s="83" t="s">
        <v>3667</v>
      </c>
      <c r="C4106" s="155">
        <v>6971</v>
      </c>
    </row>
    <row r="4107" spans="1:3">
      <c r="A4107" s="79">
        <v>48441341</v>
      </c>
      <c r="B4107" s="83" t="s">
        <v>3668</v>
      </c>
      <c r="C4107" s="155">
        <v>6971</v>
      </c>
    </row>
    <row r="4108" spans="1:3">
      <c r="A4108" s="79">
        <v>48441671</v>
      </c>
      <c r="B4108" s="83" t="s">
        <v>3669</v>
      </c>
      <c r="C4108" s="155">
        <v>6971</v>
      </c>
    </row>
    <row r="4109" spans="1:3">
      <c r="A4109" s="84">
        <v>48441701</v>
      </c>
      <c r="B4109" s="78" t="s">
        <v>3670</v>
      </c>
      <c r="C4109" s="155">
        <v>6971</v>
      </c>
    </row>
    <row r="4110" spans="1:3">
      <c r="A4110" s="79">
        <v>48441821</v>
      </c>
      <c r="B4110" s="83" t="s">
        <v>3671</v>
      </c>
      <c r="C4110" s="155">
        <v>6971</v>
      </c>
    </row>
    <row r="4111" spans="1:3">
      <c r="A4111" s="79">
        <v>48481001</v>
      </c>
      <c r="B4111" s="83" t="s">
        <v>3672</v>
      </c>
      <c r="C4111" s="155">
        <v>2368</v>
      </c>
    </row>
    <row r="4112" spans="1:3">
      <c r="A4112" s="79">
        <v>48481251</v>
      </c>
      <c r="B4112" s="83" t="s">
        <v>3673</v>
      </c>
      <c r="C4112" s="155">
        <v>3126</v>
      </c>
    </row>
    <row r="4113" spans="1:3">
      <c r="A4113" s="79">
        <v>48481341</v>
      </c>
      <c r="B4113" s="83" t="s">
        <v>3674</v>
      </c>
      <c r="C4113" s="155">
        <v>3126</v>
      </c>
    </row>
    <row r="4114" spans="1:3">
      <c r="A4114" s="79">
        <v>48481671</v>
      </c>
      <c r="B4114" s="83" t="s">
        <v>3675</v>
      </c>
      <c r="C4114" s="155">
        <v>3126</v>
      </c>
    </row>
    <row r="4115" spans="1:3">
      <c r="A4115" s="84">
        <v>48481701</v>
      </c>
      <c r="B4115" s="78" t="s">
        <v>3676</v>
      </c>
      <c r="C4115" s="155">
        <v>3126</v>
      </c>
    </row>
    <row r="4116" spans="1:3">
      <c r="A4116" s="79">
        <v>48481821</v>
      </c>
      <c r="B4116" s="83" t="s">
        <v>3677</v>
      </c>
      <c r="C4116" s="155">
        <v>3126</v>
      </c>
    </row>
    <row r="4117" spans="1:3">
      <c r="A4117" s="79">
        <v>48482001</v>
      </c>
      <c r="B4117" s="83" t="s">
        <v>3678</v>
      </c>
      <c r="C4117" s="155">
        <v>2368</v>
      </c>
    </row>
    <row r="4118" spans="1:3">
      <c r="A4118" s="79">
        <v>48482251</v>
      </c>
      <c r="B4118" s="83" t="s">
        <v>3679</v>
      </c>
      <c r="C4118" s="155">
        <v>3126</v>
      </c>
    </row>
    <row r="4119" spans="1:3">
      <c r="A4119" s="79">
        <v>48482341</v>
      </c>
      <c r="B4119" s="83" t="s">
        <v>3680</v>
      </c>
      <c r="C4119" s="155">
        <v>3126</v>
      </c>
    </row>
    <row r="4120" spans="1:3">
      <c r="A4120" s="79">
        <v>48482671</v>
      </c>
      <c r="B4120" s="83" t="s">
        <v>3681</v>
      </c>
      <c r="C4120" s="155">
        <v>3126</v>
      </c>
    </row>
    <row r="4121" spans="1:3">
      <c r="A4121" s="84">
        <v>48482701</v>
      </c>
      <c r="B4121" s="78" t="s">
        <v>3682</v>
      </c>
      <c r="C4121" s="155">
        <v>3126</v>
      </c>
    </row>
    <row r="4122" spans="1:3">
      <c r="A4122" s="79">
        <v>48482821</v>
      </c>
      <c r="B4122" s="83" t="s">
        <v>3683</v>
      </c>
      <c r="C4122" s="155">
        <v>3126</v>
      </c>
    </row>
    <row r="4123" spans="1:3">
      <c r="A4123" s="79">
        <v>48483001</v>
      </c>
      <c r="B4123" s="83" t="s">
        <v>3684</v>
      </c>
      <c r="C4123" s="155">
        <v>2072</v>
      </c>
    </row>
    <row r="4124" spans="1:3">
      <c r="A4124" s="79">
        <v>48483251</v>
      </c>
      <c r="B4124" s="83" t="s">
        <v>3685</v>
      </c>
      <c r="C4124" s="155">
        <v>2735</v>
      </c>
    </row>
    <row r="4125" spans="1:3">
      <c r="A4125" s="79">
        <v>48483341</v>
      </c>
      <c r="B4125" s="83" t="s">
        <v>3686</v>
      </c>
      <c r="C4125" s="155">
        <v>2735</v>
      </c>
    </row>
    <row r="4126" spans="1:3">
      <c r="A4126" s="79">
        <v>48483671</v>
      </c>
      <c r="B4126" s="83" t="s">
        <v>3687</v>
      </c>
      <c r="C4126" s="155">
        <v>2735</v>
      </c>
    </row>
    <row r="4127" spans="1:3">
      <c r="A4127" s="84">
        <v>48483701</v>
      </c>
      <c r="B4127" s="78" t="s">
        <v>3688</v>
      </c>
      <c r="C4127" s="155">
        <v>2735</v>
      </c>
    </row>
    <row r="4128" spans="1:3">
      <c r="A4128" s="79">
        <v>48483821</v>
      </c>
      <c r="B4128" s="83" t="s">
        <v>3689</v>
      </c>
      <c r="C4128" s="155">
        <v>2735</v>
      </c>
    </row>
    <row r="4129" spans="1:3">
      <c r="A4129" s="79">
        <v>48484001</v>
      </c>
      <c r="B4129" s="83" t="s">
        <v>3690</v>
      </c>
      <c r="C4129" s="155">
        <v>2072</v>
      </c>
    </row>
    <row r="4130" spans="1:3">
      <c r="A4130" s="79">
        <v>48484251</v>
      </c>
      <c r="B4130" s="83" t="s">
        <v>3691</v>
      </c>
      <c r="C4130" s="155">
        <v>2735</v>
      </c>
    </row>
    <row r="4131" spans="1:3">
      <c r="A4131" s="79">
        <v>48484341</v>
      </c>
      <c r="B4131" s="83" t="s">
        <v>3692</v>
      </c>
      <c r="C4131" s="155">
        <v>2735</v>
      </c>
    </row>
    <row r="4132" spans="1:3">
      <c r="A4132" s="79">
        <v>48484671</v>
      </c>
      <c r="B4132" s="83" t="s">
        <v>3693</v>
      </c>
      <c r="C4132" s="155">
        <v>2735</v>
      </c>
    </row>
    <row r="4133" spans="1:3">
      <c r="A4133" s="84">
        <v>48484701</v>
      </c>
      <c r="B4133" s="78" t="s">
        <v>3694</v>
      </c>
      <c r="C4133" s="155">
        <v>2735</v>
      </c>
    </row>
    <row r="4134" spans="1:3">
      <c r="A4134" s="79">
        <v>48484821</v>
      </c>
      <c r="B4134" s="83" t="s">
        <v>3695</v>
      </c>
      <c r="C4134" s="155">
        <v>2735</v>
      </c>
    </row>
    <row r="4135" spans="1:3">
      <c r="A4135" s="79">
        <v>48485001</v>
      </c>
      <c r="B4135" s="83" t="s">
        <v>3696</v>
      </c>
      <c r="C4135" s="155">
        <v>491</v>
      </c>
    </row>
    <row r="4136" spans="1:3">
      <c r="A4136" s="79">
        <v>48485251</v>
      </c>
      <c r="B4136" s="83" t="s">
        <v>3697</v>
      </c>
      <c r="C4136" s="155">
        <v>649</v>
      </c>
    </row>
    <row r="4137" spans="1:3">
      <c r="A4137" s="79">
        <v>48485341</v>
      </c>
      <c r="B4137" s="83" t="s">
        <v>3698</v>
      </c>
      <c r="C4137" s="155">
        <v>649</v>
      </c>
    </row>
    <row r="4138" spans="1:3">
      <c r="A4138" s="79">
        <v>48485671</v>
      </c>
      <c r="B4138" s="83" t="s">
        <v>3699</v>
      </c>
      <c r="C4138" s="155">
        <v>649</v>
      </c>
    </row>
    <row r="4139" spans="1:3">
      <c r="A4139" s="84">
        <v>48485701</v>
      </c>
      <c r="B4139" s="78" t="s">
        <v>3700</v>
      </c>
      <c r="C4139" s="155">
        <v>649</v>
      </c>
    </row>
    <row r="4140" spans="1:3">
      <c r="A4140" s="79">
        <v>48485821</v>
      </c>
      <c r="B4140" s="83" t="s">
        <v>3701</v>
      </c>
      <c r="C4140" s="155">
        <v>649</v>
      </c>
    </row>
    <row r="4141" spans="1:3">
      <c r="A4141" s="79">
        <v>48489001</v>
      </c>
      <c r="B4141" s="83" t="s">
        <v>3702</v>
      </c>
      <c r="C4141" s="155">
        <v>407</v>
      </c>
    </row>
    <row r="4142" spans="1:3">
      <c r="A4142" s="79">
        <v>48489251</v>
      </c>
      <c r="B4142" s="83" t="s">
        <v>3703</v>
      </c>
      <c r="C4142" s="155">
        <v>541</v>
      </c>
    </row>
    <row r="4143" spans="1:3">
      <c r="A4143" s="79">
        <v>48489341</v>
      </c>
      <c r="B4143" s="83" t="s">
        <v>3704</v>
      </c>
      <c r="C4143" s="155">
        <v>541</v>
      </c>
    </row>
    <row r="4144" spans="1:3">
      <c r="A4144" s="79">
        <v>48489671</v>
      </c>
      <c r="B4144" s="83" t="s">
        <v>3705</v>
      </c>
      <c r="C4144" s="155">
        <v>541</v>
      </c>
    </row>
    <row r="4145" spans="1:3">
      <c r="A4145" s="84">
        <v>48489701</v>
      </c>
      <c r="B4145" s="78" t="s">
        <v>3706</v>
      </c>
      <c r="C4145" s="155">
        <v>541</v>
      </c>
    </row>
    <row r="4146" spans="1:3">
      <c r="A4146" s="79">
        <v>48489821</v>
      </c>
      <c r="B4146" s="83" t="s">
        <v>3707</v>
      </c>
      <c r="C4146" s="155">
        <v>541</v>
      </c>
    </row>
    <row r="4147" spans="1:3">
      <c r="A4147" s="79">
        <v>48497001</v>
      </c>
      <c r="B4147" s="83" t="s">
        <v>3708</v>
      </c>
      <c r="C4147" s="155">
        <v>407</v>
      </c>
    </row>
    <row r="4148" spans="1:3">
      <c r="A4148" s="79">
        <v>48497251</v>
      </c>
      <c r="B4148" s="83" t="s">
        <v>3709</v>
      </c>
      <c r="C4148" s="155">
        <v>541</v>
      </c>
    </row>
    <row r="4149" spans="1:3">
      <c r="A4149" s="79">
        <v>48497341</v>
      </c>
      <c r="B4149" s="83" t="s">
        <v>3710</v>
      </c>
      <c r="C4149" s="155">
        <v>541</v>
      </c>
    </row>
    <row r="4150" spans="1:3">
      <c r="A4150" s="79">
        <v>48497671</v>
      </c>
      <c r="B4150" s="83" t="s">
        <v>3711</v>
      </c>
      <c r="C4150" s="155">
        <v>541</v>
      </c>
    </row>
    <row r="4151" spans="1:3">
      <c r="A4151" s="84">
        <v>48497701</v>
      </c>
      <c r="B4151" s="78" t="s">
        <v>3712</v>
      </c>
      <c r="C4151" s="155">
        <v>541</v>
      </c>
    </row>
    <row r="4152" spans="1:3">
      <c r="A4152" s="79">
        <v>48497821</v>
      </c>
      <c r="B4152" s="83" t="s">
        <v>3713</v>
      </c>
      <c r="C4152" s="155">
        <v>541</v>
      </c>
    </row>
    <row r="4153" spans="1:3">
      <c r="A4153" s="79">
        <v>48498001</v>
      </c>
      <c r="B4153" s="83" t="s">
        <v>3714</v>
      </c>
      <c r="C4153" s="155">
        <v>407</v>
      </c>
    </row>
    <row r="4154" spans="1:3">
      <c r="A4154" s="79">
        <v>48498251</v>
      </c>
      <c r="B4154" s="83" t="s">
        <v>3715</v>
      </c>
      <c r="C4154" s="155">
        <v>541</v>
      </c>
    </row>
    <row r="4155" spans="1:3">
      <c r="A4155" s="79">
        <v>48498341</v>
      </c>
      <c r="B4155" s="83" t="s">
        <v>3716</v>
      </c>
      <c r="C4155" s="155">
        <v>541</v>
      </c>
    </row>
    <row r="4156" spans="1:3">
      <c r="A4156" s="79">
        <v>48498671</v>
      </c>
      <c r="B4156" s="83" t="s">
        <v>3717</v>
      </c>
      <c r="C4156" s="155">
        <v>541</v>
      </c>
    </row>
    <row r="4157" spans="1:3">
      <c r="A4157" s="84">
        <v>48498701</v>
      </c>
      <c r="B4157" s="78" t="s">
        <v>3718</v>
      </c>
      <c r="C4157" s="155">
        <v>541</v>
      </c>
    </row>
    <row r="4158" spans="1:3">
      <c r="A4158" s="79">
        <v>48498821</v>
      </c>
      <c r="B4158" s="83" t="s">
        <v>3719</v>
      </c>
      <c r="C4158" s="155">
        <v>541</v>
      </c>
    </row>
    <row r="4159" spans="1:3">
      <c r="A4159" s="79">
        <v>48652001</v>
      </c>
      <c r="B4159" s="83" t="s">
        <v>3720</v>
      </c>
      <c r="C4159" s="155">
        <v>230</v>
      </c>
    </row>
    <row r="4160" spans="1:3">
      <c r="A4160" s="79">
        <v>48652251</v>
      </c>
      <c r="B4160" s="83" t="s">
        <v>3721</v>
      </c>
      <c r="C4160" s="155">
        <v>304</v>
      </c>
    </row>
    <row r="4161" spans="1:3">
      <c r="A4161" s="79">
        <v>48652341</v>
      </c>
      <c r="B4161" s="83" t="s">
        <v>3722</v>
      </c>
      <c r="C4161" s="155">
        <v>304</v>
      </c>
    </row>
    <row r="4162" spans="1:3">
      <c r="A4162" s="79">
        <v>48652671</v>
      </c>
      <c r="B4162" s="83" t="s">
        <v>3723</v>
      </c>
      <c r="C4162" s="155">
        <v>304</v>
      </c>
    </row>
    <row r="4163" spans="1:3">
      <c r="A4163" s="84">
        <v>48652701</v>
      </c>
      <c r="B4163" s="78" t="s">
        <v>3724</v>
      </c>
      <c r="C4163" s="155">
        <v>304</v>
      </c>
    </row>
    <row r="4164" spans="1:3">
      <c r="A4164" s="79">
        <v>48652821</v>
      </c>
      <c r="B4164" s="83" t="s">
        <v>3725</v>
      </c>
      <c r="C4164" s="155">
        <v>304</v>
      </c>
    </row>
    <row r="4165" spans="1:3">
      <c r="A4165" s="79">
        <v>48653001</v>
      </c>
      <c r="B4165" s="83" t="s">
        <v>3726</v>
      </c>
      <c r="C4165" s="155">
        <v>230</v>
      </c>
    </row>
    <row r="4166" spans="1:3">
      <c r="A4166" s="79">
        <v>48653251</v>
      </c>
      <c r="B4166" s="83" t="s">
        <v>3727</v>
      </c>
      <c r="C4166" s="155">
        <v>304</v>
      </c>
    </row>
    <row r="4167" spans="1:3">
      <c r="A4167" s="79">
        <v>48653341</v>
      </c>
      <c r="B4167" s="83" t="s">
        <v>3728</v>
      </c>
      <c r="C4167" s="155">
        <v>304</v>
      </c>
    </row>
    <row r="4168" spans="1:3">
      <c r="A4168" s="79">
        <v>48653671</v>
      </c>
      <c r="B4168" s="83" t="s">
        <v>3729</v>
      </c>
      <c r="C4168" s="155">
        <v>304</v>
      </c>
    </row>
    <row r="4169" spans="1:3">
      <c r="A4169" s="84">
        <v>48653701</v>
      </c>
      <c r="B4169" s="78" t="s">
        <v>3730</v>
      </c>
      <c r="C4169" s="155">
        <v>304</v>
      </c>
    </row>
    <row r="4170" spans="1:3">
      <c r="A4170" s="79">
        <v>48653821</v>
      </c>
      <c r="B4170" s="83" t="s">
        <v>3731</v>
      </c>
      <c r="C4170" s="155">
        <v>304</v>
      </c>
    </row>
    <row r="4171" spans="1:3">
      <c r="A4171" s="79">
        <v>48654001</v>
      </c>
      <c r="B4171" s="83" t="s">
        <v>3732</v>
      </c>
      <c r="C4171" s="155">
        <v>230</v>
      </c>
    </row>
    <row r="4172" spans="1:3">
      <c r="A4172" s="79">
        <v>48654251</v>
      </c>
      <c r="B4172" s="83" t="s">
        <v>3733</v>
      </c>
      <c r="C4172" s="155">
        <v>304</v>
      </c>
    </row>
    <row r="4173" spans="1:3">
      <c r="A4173" s="79">
        <v>48654341</v>
      </c>
      <c r="B4173" s="83" t="s">
        <v>3734</v>
      </c>
      <c r="C4173" s="155">
        <v>304</v>
      </c>
    </row>
    <row r="4174" spans="1:3">
      <c r="A4174" s="79">
        <v>48654671</v>
      </c>
      <c r="B4174" s="83" t="s">
        <v>3735</v>
      </c>
      <c r="C4174" s="155">
        <v>304</v>
      </c>
    </row>
    <row r="4175" spans="1:3">
      <c r="A4175" s="84">
        <v>48654701</v>
      </c>
      <c r="B4175" s="78" t="s">
        <v>3736</v>
      </c>
      <c r="C4175" s="155">
        <v>304</v>
      </c>
    </row>
    <row r="4176" spans="1:3">
      <c r="A4176" s="79">
        <v>48654821</v>
      </c>
      <c r="B4176" s="83" t="s">
        <v>3737</v>
      </c>
      <c r="C4176" s="155">
        <v>304</v>
      </c>
    </row>
    <row r="4177" spans="1:3">
      <c r="A4177" s="79">
        <v>48791001</v>
      </c>
      <c r="B4177" s="83" t="s">
        <v>3738</v>
      </c>
      <c r="C4177" s="155">
        <v>718</v>
      </c>
    </row>
    <row r="4178" spans="1:3">
      <c r="A4178" s="79">
        <v>48791251</v>
      </c>
      <c r="B4178" s="83" t="s">
        <v>3739</v>
      </c>
      <c r="C4178" s="155">
        <v>945</v>
      </c>
    </row>
    <row r="4179" spans="1:3">
      <c r="A4179" s="79">
        <v>48791341</v>
      </c>
      <c r="B4179" s="83" t="s">
        <v>3740</v>
      </c>
      <c r="C4179" s="155">
        <v>945</v>
      </c>
    </row>
    <row r="4180" spans="1:3">
      <c r="A4180" s="79">
        <v>48791671</v>
      </c>
      <c r="B4180" s="83" t="s">
        <v>3741</v>
      </c>
      <c r="C4180" s="155">
        <v>945</v>
      </c>
    </row>
    <row r="4181" spans="1:3">
      <c r="A4181" s="84">
        <v>48791701</v>
      </c>
      <c r="B4181" s="78" t="s">
        <v>3742</v>
      </c>
      <c r="C4181" s="155">
        <v>945</v>
      </c>
    </row>
    <row r="4182" spans="1:3">
      <c r="A4182" s="79">
        <v>48791821</v>
      </c>
      <c r="B4182" s="83" t="s">
        <v>3743</v>
      </c>
      <c r="C4182" s="155">
        <v>945</v>
      </c>
    </row>
    <row r="4183" spans="1:3">
      <c r="A4183" s="79">
        <v>48793001</v>
      </c>
      <c r="B4183" s="83" t="s">
        <v>3744</v>
      </c>
      <c r="C4183" s="155">
        <v>718</v>
      </c>
    </row>
    <row r="4184" spans="1:3">
      <c r="A4184" s="79">
        <v>48793251</v>
      </c>
      <c r="B4184" s="83" t="s">
        <v>3745</v>
      </c>
      <c r="C4184" s="155">
        <v>945</v>
      </c>
    </row>
    <row r="4185" spans="1:3">
      <c r="A4185" s="79">
        <v>48793341</v>
      </c>
      <c r="B4185" s="83" t="s">
        <v>3746</v>
      </c>
      <c r="C4185" s="155">
        <v>945</v>
      </c>
    </row>
    <row r="4186" spans="1:3">
      <c r="A4186" s="79">
        <v>48793671</v>
      </c>
      <c r="B4186" s="83" t="s">
        <v>3747</v>
      </c>
      <c r="C4186" s="155">
        <v>945</v>
      </c>
    </row>
    <row r="4187" spans="1:3">
      <c r="A4187" s="84">
        <v>48793701</v>
      </c>
      <c r="B4187" s="78" t="s">
        <v>3748</v>
      </c>
      <c r="C4187" s="155">
        <v>945</v>
      </c>
    </row>
    <row r="4188" spans="1:3">
      <c r="A4188" s="79">
        <v>48793821</v>
      </c>
      <c r="B4188" s="83" t="s">
        <v>3749</v>
      </c>
      <c r="C4188" s="155">
        <v>945</v>
      </c>
    </row>
    <row r="4189" spans="1:3">
      <c r="A4189" s="84">
        <v>49010001</v>
      </c>
      <c r="B4189" s="78" t="s">
        <v>3750</v>
      </c>
      <c r="C4189" s="155">
        <v>748</v>
      </c>
    </row>
    <row r="4190" spans="1:3">
      <c r="A4190" s="84">
        <v>49010141</v>
      </c>
      <c r="B4190" s="78" t="s">
        <v>3751</v>
      </c>
      <c r="C4190" s="155">
        <v>987</v>
      </c>
    </row>
    <row r="4191" spans="1:3">
      <c r="A4191" s="84">
        <v>49010251</v>
      </c>
      <c r="B4191" s="78" t="s">
        <v>3752</v>
      </c>
      <c r="C4191" s="155">
        <v>987</v>
      </c>
    </row>
    <row r="4192" spans="1:3">
      <c r="A4192" s="84">
        <v>49010341</v>
      </c>
      <c r="B4192" s="78" t="s">
        <v>3753</v>
      </c>
      <c r="C4192" s="155">
        <v>987</v>
      </c>
    </row>
    <row r="4193" spans="1:3">
      <c r="A4193" s="84">
        <v>49010671</v>
      </c>
      <c r="B4193" s="78" t="s">
        <v>3754</v>
      </c>
      <c r="C4193" s="155">
        <v>987</v>
      </c>
    </row>
    <row r="4194" spans="1:3">
      <c r="A4194" s="84">
        <v>49010821</v>
      </c>
      <c r="B4194" s="78" t="s">
        <v>3755</v>
      </c>
      <c r="C4194" s="155">
        <v>987</v>
      </c>
    </row>
    <row r="4195" spans="1:3">
      <c r="A4195" s="84">
        <v>49010831</v>
      </c>
      <c r="B4195" s="78" t="s">
        <v>3756</v>
      </c>
      <c r="C4195" s="155">
        <v>950</v>
      </c>
    </row>
    <row r="4196" spans="1:3">
      <c r="A4196" s="84">
        <v>49011001</v>
      </c>
      <c r="B4196" s="78" t="s">
        <v>3757</v>
      </c>
      <c r="C4196" s="155">
        <v>748</v>
      </c>
    </row>
    <row r="4197" spans="1:3">
      <c r="A4197" s="84">
        <v>49011141</v>
      </c>
      <c r="B4197" s="78" t="s">
        <v>3758</v>
      </c>
      <c r="C4197" s="155">
        <v>987</v>
      </c>
    </row>
    <row r="4198" spans="1:3">
      <c r="A4198" s="84">
        <v>49011251</v>
      </c>
      <c r="B4198" s="78" t="s">
        <v>3759</v>
      </c>
      <c r="C4198" s="155">
        <v>987</v>
      </c>
    </row>
    <row r="4199" spans="1:3">
      <c r="A4199" s="84">
        <v>49011341</v>
      </c>
      <c r="B4199" s="78" t="s">
        <v>3760</v>
      </c>
      <c r="C4199" s="155">
        <v>987</v>
      </c>
    </row>
    <row r="4200" spans="1:3">
      <c r="A4200" s="84">
        <v>49011671</v>
      </c>
      <c r="B4200" s="78" t="s">
        <v>3761</v>
      </c>
      <c r="C4200" s="155">
        <v>987</v>
      </c>
    </row>
    <row r="4201" spans="1:3">
      <c r="A4201" s="84">
        <v>49011821</v>
      </c>
      <c r="B4201" s="78" t="s">
        <v>3762</v>
      </c>
      <c r="C4201" s="155">
        <v>987</v>
      </c>
    </row>
    <row r="4202" spans="1:3">
      <c r="A4202" s="84">
        <v>49011831</v>
      </c>
      <c r="B4202" s="78" t="s">
        <v>3763</v>
      </c>
      <c r="C4202" s="155">
        <v>950</v>
      </c>
    </row>
    <row r="4203" spans="1:3">
      <c r="A4203" s="84">
        <v>49030001</v>
      </c>
      <c r="B4203" s="78" t="s">
        <v>3764</v>
      </c>
      <c r="C4203" s="155">
        <v>805</v>
      </c>
    </row>
    <row r="4204" spans="1:3">
      <c r="A4204" s="84">
        <v>49030141</v>
      </c>
      <c r="B4204" s="78" t="s">
        <v>3765</v>
      </c>
      <c r="C4204" s="155">
        <v>1063</v>
      </c>
    </row>
    <row r="4205" spans="1:3">
      <c r="A4205" s="84">
        <v>49030251</v>
      </c>
      <c r="B4205" s="78" t="s">
        <v>3766</v>
      </c>
      <c r="C4205" s="155">
        <v>1063</v>
      </c>
    </row>
    <row r="4206" spans="1:3">
      <c r="A4206" s="84">
        <v>49030341</v>
      </c>
      <c r="B4206" s="78" t="s">
        <v>3767</v>
      </c>
      <c r="C4206" s="155">
        <v>1063</v>
      </c>
    </row>
    <row r="4207" spans="1:3">
      <c r="A4207" s="84">
        <v>49030671</v>
      </c>
      <c r="B4207" s="78" t="s">
        <v>3768</v>
      </c>
      <c r="C4207" s="155">
        <v>1063</v>
      </c>
    </row>
    <row r="4208" spans="1:3">
      <c r="A4208" s="84">
        <v>49030821</v>
      </c>
      <c r="B4208" s="78" t="s">
        <v>3769</v>
      </c>
      <c r="C4208" s="155">
        <v>1063</v>
      </c>
    </row>
    <row r="4209" spans="1:3">
      <c r="A4209" s="84">
        <v>49030831</v>
      </c>
      <c r="B4209" s="78" t="s">
        <v>3770</v>
      </c>
      <c r="C4209" s="155">
        <v>1022</v>
      </c>
    </row>
    <row r="4210" spans="1:3">
      <c r="A4210" s="84">
        <v>49031001</v>
      </c>
      <c r="B4210" s="78" t="s">
        <v>3771</v>
      </c>
      <c r="C4210" s="155">
        <v>805</v>
      </c>
    </row>
    <row r="4211" spans="1:3">
      <c r="A4211" s="84">
        <v>49031141</v>
      </c>
      <c r="B4211" s="78" t="s">
        <v>3772</v>
      </c>
      <c r="C4211" s="155">
        <v>1063</v>
      </c>
    </row>
    <row r="4212" spans="1:3">
      <c r="A4212" s="84">
        <v>49031251</v>
      </c>
      <c r="B4212" s="78" t="s">
        <v>3773</v>
      </c>
      <c r="C4212" s="155">
        <v>1063</v>
      </c>
    </row>
    <row r="4213" spans="1:3">
      <c r="A4213" s="84">
        <v>49031341</v>
      </c>
      <c r="B4213" s="78" t="s">
        <v>3774</v>
      </c>
      <c r="C4213" s="155">
        <v>1063</v>
      </c>
    </row>
    <row r="4214" spans="1:3">
      <c r="A4214" s="84">
        <v>49031671</v>
      </c>
      <c r="B4214" s="78" t="s">
        <v>3775</v>
      </c>
      <c r="C4214" s="155">
        <v>1063</v>
      </c>
    </row>
    <row r="4215" spans="1:3">
      <c r="A4215" s="84">
        <v>49031821</v>
      </c>
      <c r="B4215" s="78" t="s">
        <v>3776</v>
      </c>
      <c r="C4215" s="155">
        <v>1063</v>
      </c>
    </row>
    <row r="4216" spans="1:3">
      <c r="A4216" s="84">
        <v>49031831</v>
      </c>
      <c r="B4216" s="78" t="s">
        <v>3777</v>
      </c>
      <c r="C4216" s="155">
        <v>1022</v>
      </c>
    </row>
    <row r="4217" spans="1:3">
      <c r="A4217" s="84">
        <v>49050001</v>
      </c>
      <c r="B4217" s="78" t="s">
        <v>3778</v>
      </c>
      <c r="C4217" s="155">
        <v>978</v>
      </c>
    </row>
    <row r="4218" spans="1:3">
      <c r="A4218" s="84">
        <v>49050141</v>
      </c>
      <c r="B4218" s="78" t="s">
        <v>3779</v>
      </c>
      <c r="C4218" s="155">
        <v>1290</v>
      </c>
    </row>
    <row r="4219" spans="1:3">
      <c r="A4219" s="84">
        <v>49050251</v>
      </c>
      <c r="B4219" s="78" t="s">
        <v>3780</v>
      </c>
      <c r="C4219" s="155">
        <v>1290</v>
      </c>
    </row>
    <row r="4220" spans="1:3">
      <c r="A4220" s="84">
        <v>49050341</v>
      </c>
      <c r="B4220" s="78" t="s">
        <v>3781</v>
      </c>
      <c r="C4220" s="155">
        <v>1290</v>
      </c>
    </row>
    <row r="4221" spans="1:3">
      <c r="A4221" s="84">
        <v>49050671</v>
      </c>
      <c r="B4221" s="78" t="s">
        <v>3782</v>
      </c>
      <c r="C4221" s="155">
        <v>1290</v>
      </c>
    </row>
    <row r="4222" spans="1:3">
      <c r="A4222" s="84">
        <v>49050821</v>
      </c>
      <c r="B4222" s="78" t="s">
        <v>3783</v>
      </c>
      <c r="C4222" s="155">
        <v>1290</v>
      </c>
    </row>
    <row r="4223" spans="1:3">
      <c r="A4223" s="84">
        <v>49050831</v>
      </c>
      <c r="B4223" s="78" t="s">
        <v>3784</v>
      </c>
      <c r="C4223" s="155">
        <v>1242</v>
      </c>
    </row>
    <row r="4224" spans="1:3">
      <c r="A4224" s="84">
        <v>49051001</v>
      </c>
      <c r="B4224" s="78" t="s">
        <v>3785</v>
      </c>
      <c r="C4224" s="155">
        <v>978</v>
      </c>
    </row>
    <row r="4225" spans="1:3">
      <c r="A4225" s="84">
        <v>49051141</v>
      </c>
      <c r="B4225" s="78" t="s">
        <v>3786</v>
      </c>
      <c r="C4225" s="155">
        <v>1290</v>
      </c>
    </row>
    <row r="4226" spans="1:3">
      <c r="A4226" s="84">
        <v>49051251</v>
      </c>
      <c r="B4226" s="78" t="s">
        <v>3787</v>
      </c>
      <c r="C4226" s="155">
        <v>1290</v>
      </c>
    </row>
    <row r="4227" spans="1:3">
      <c r="A4227" s="84">
        <v>49051341</v>
      </c>
      <c r="B4227" s="78" t="s">
        <v>3788</v>
      </c>
      <c r="C4227" s="155">
        <v>1290</v>
      </c>
    </row>
    <row r="4228" spans="1:3">
      <c r="A4228" s="84">
        <v>49051671</v>
      </c>
      <c r="B4228" s="78" t="s">
        <v>3789</v>
      </c>
      <c r="C4228" s="155">
        <v>1290</v>
      </c>
    </row>
    <row r="4229" spans="1:3">
      <c r="A4229" s="84">
        <v>49051821</v>
      </c>
      <c r="B4229" s="78" t="s">
        <v>3790</v>
      </c>
      <c r="C4229" s="155">
        <v>1290</v>
      </c>
    </row>
    <row r="4230" spans="1:3">
      <c r="A4230" s="84">
        <v>49051831</v>
      </c>
      <c r="B4230" s="78" t="s">
        <v>3791</v>
      </c>
      <c r="C4230" s="155">
        <v>1242</v>
      </c>
    </row>
    <row r="4231" spans="1:3">
      <c r="A4231" s="84">
        <v>49060001</v>
      </c>
      <c r="B4231" s="78" t="s">
        <v>3792</v>
      </c>
      <c r="C4231" s="155">
        <v>1093</v>
      </c>
    </row>
    <row r="4232" spans="1:3">
      <c r="A4232" s="84">
        <v>49060141</v>
      </c>
      <c r="B4232" s="78" t="s">
        <v>3793</v>
      </c>
      <c r="C4232" s="155">
        <v>1442</v>
      </c>
    </row>
    <row r="4233" spans="1:3">
      <c r="A4233" s="84">
        <v>49060251</v>
      </c>
      <c r="B4233" s="78" t="s">
        <v>3794</v>
      </c>
      <c r="C4233" s="155">
        <v>1442</v>
      </c>
    </row>
    <row r="4234" spans="1:3">
      <c r="A4234" s="84">
        <v>49060341</v>
      </c>
      <c r="B4234" s="78" t="s">
        <v>3795</v>
      </c>
      <c r="C4234" s="155">
        <v>1442</v>
      </c>
    </row>
    <row r="4235" spans="1:3">
      <c r="A4235" s="84">
        <v>49060671</v>
      </c>
      <c r="B4235" s="78" t="s">
        <v>3796</v>
      </c>
      <c r="C4235" s="155">
        <v>1442</v>
      </c>
    </row>
    <row r="4236" spans="1:3">
      <c r="A4236" s="84">
        <v>49060821</v>
      </c>
      <c r="B4236" s="78" t="s">
        <v>3797</v>
      </c>
      <c r="C4236" s="155">
        <v>1442</v>
      </c>
    </row>
    <row r="4237" spans="1:3">
      <c r="A4237" s="84">
        <v>49060831</v>
      </c>
      <c r="B4237" s="78" t="s">
        <v>3798</v>
      </c>
      <c r="C4237" s="155">
        <v>1388</v>
      </c>
    </row>
    <row r="4238" spans="1:3">
      <c r="A4238" s="84">
        <v>49061001</v>
      </c>
      <c r="B4238" s="78" t="s">
        <v>3799</v>
      </c>
      <c r="C4238" s="155">
        <v>1093</v>
      </c>
    </row>
    <row r="4239" spans="1:3">
      <c r="A4239" s="84">
        <v>49061141</v>
      </c>
      <c r="B4239" s="78" t="s">
        <v>3800</v>
      </c>
      <c r="C4239" s="155">
        <v>1442</v>
      </c>
    </row>
    <row r="4240" spans="1:3">
      <c r="A4240" s="84">
        <v>49061251</v>
      </c>
      <c r="B4240" s="78" t="s">
        <v>3801</v>
      </c>
      <c r="C4240" s="155">
        <v>1442</v>
      </c>
    </row>
    <row r="4241" spans="1:3">
      <c r="A4241" s="84">
        <v>49061341</v>
      </c>
      <c r="B4241" s="78" t="s">
        <v>3802</v>
      </c>
      <c r="C4241" s="155">
        <v>1442</v>
      </c>
    </row>
    <row r="4242" spans="1:3">
      <c r="A4242" s="84">
        <v>49061671</v>
      </c>
      <c r="B4242" s="78" t="s">
        <v>3803</v>
      </c>
      <c r="C4242" s="155">
        <v>1442</v>
      </c>
    </row>
    <row r="4243" spans="1:3">
      <c r="A4243" s="84">
        <v>49061821</v>
      </c>
      <c r="B4243" s="78" t="s">
        <v>3804</v>
      </c>
      <c r="C4243" s="155">
        <v>1442</v>
      </c>
    </row>
    <row r="4244" spans="1:3">
      <c r="A4244" s="84">
        <v>49061831</v>
      </c>
      <c r="B4244" s="78" t="s">
        <v>3805</v>
      </c>
      <c r="C4244" s="155">
        <v>1388</v>
      </c>
    </row>
    <row r="4245" spans="1:3">
      <c r="A4245" s="84">
        <v>49070001</v>
      </c>
      <c r="B4245" s="78" t="s">
        <v>3806</v>
      </c>
      <c r="C4245" s="155">
        <v>1035</v>
      </c>
    </row>
    <row r="4246" spans="1:3">
      <c r="A4246" s="84">
        <v>49070141</v>
      </c>
      <c r="B4246" s="78" t="s">
        <v>3807</v>
      </c>
      <c r="C4246" s="155">
        <v>1366</v>
      </c>
    </row>
    <row r="4247" spans="1:3">
      <c r="A4247" s="84">
        <v>49070251</v>
      </c>
      <c r="B4247" s="78" t="s">
        <v>3808</v>
      </c>
      <c r="C4247" s="155">
        <v>1366</v>
      </c>
    </row>
    <row r="4248" spans="1:3">
      <c r="A4248" s="84">
        <v>49070341</v>
      </c>
      <c r="B4248" s="78" t="s">
        <v>3809</v>
      </c>
      <c r="C4248" s="155">
        <v>1366</v>
      </c>
    </row>
    <row r="4249" spans="1:3">
      <c r="A4249" s="84">
        <v>49070671</v>
      </c>
      <c r="B4249" s="78" t="s">
        <v>3810</v>
      </c>
      <c r="C4249" s="155">
        <v>1366</v>
      </c>
    </row>
    <row r="4250" spans="1:3">
      <c r="A4250" s="84">
        <v>49070821</v>
      </c>
      <c r="B4250" s="78" t="s">
        <v>3811</v>
      </c>
      <c r="C4250" s="155">
        <v>1366</v>
      </c>
    </row>
    <row r="4251" spans="1:3">
      <c r="A4251" s="84">
        <v>49070831</v>
      </c>
      <c r="B4251" s="78" t="s">
        <v>3812</v>
      </c>
      <c r="C4251" s="155">
        <v>1314</v>
      </c>
    </row>
    <row r="4252" spans="1:3">
      <c r="A4252" s="84">
        <v>49071001</v>
      </c>
      <c r="B4252" s="78" t="s">
        <v>3813</v>
      </c>
      <c r="C4252" s="155">
        <v>1035</v>
      </c>
    </row>
    <row r="4253" spans="1:3">
      <c r="A4253" s="84">
        <v>49071141</v>
      </c>
      <c r="B4253" s="78" t="s">
        <v>3814</v>
      </c>
      <c r="C4253" s="155">
        <v>1366</v>
      </c>
    </row>
    <row r="4254" spans="1:3">
      <c r="A4254" s="84">
        <v>49071251</v>
      </c>
      <c r="B4254" s="78" t="s">
        <v>3815</v>
      </c>
      <c r="C4254" s="155">
        <v>1366</v>
      </c>
    </row>
    <row r="4255" spans="1:3">
      <c r="A4255" s="84">
        <v>49071341</v>
      </c>
      <c r="B4255" s="78" t="s">
        <v>3816</v>
      </c>
      <c r="C4255" s="155">
        <v>1366</v>
      </c>
    </row>
    <row r="4256" spans="1:3">
      <c r="A4256" s="84">
        <v>49071671</v>
      </c>
      <c r="B4256" s="78" t="s">
        <v>3817</v>
      </c>
      <c r="C4256" s="155">
        <v>1366</v>
      </c>
    </row>
    <row r="4257" spans="1:3">
      <c r="A4257" s="84">
        <v>49071821</v>
      </c>
      <c r="B4257" s="78" t="s">
        <v>3818</v>
      </c>
      <c r="C4257" s="155">
        <v>1366</v>
      </c>
    </row>
    <row r="4258" spans="1:3">
      <c r="A4258" s="84">
        <v>49071831</v>
      </c>
      <c r="B4258" s="78" t="s">
        <v>3819</v>
      </c>
      <c r="C4258" s="155">
        <v>1314</v>
      </c>
    </row>
    <row r="4259" spans="1:3">
      <c r="A4259" s="84">
        <v>49110001</v>
      </c>
      <c r="B4259" s="78" t="s">
        <v>3820</v>
      </c>
      <c r="C4259" s="155">
        <v>920</v>
      </c>
    </row>
    <row r="4260" spans="1:3">
      <c r="A4260" s="84">
        <v>49110141</v>
      </c>
      <c r="B4260" s="78" t="s">
        <v>3821</v>
      </c>
      <c r="C4260" s="155">
        <v>1214</v>
      </c>
    </row>
    <row r="4261" spans="1:3">
      <c r="A4261" s="84">
        <v>49110251</v>
      </c>
      <c r="B4261" s="78" t="s">
        <v>3822</v>
      </c>
      <c r="C4261" s="155">
        <v>1214</v>
      </c>
    </row>
    <row r="4262" spans="1:3">
      <c r="A4262" s="84">
        <v>49110341</v>
      </c>
      <c r="B4262" s="78" t="s">
        <v>3823</v>
      </c>
      <c r="C4262" s="155">
        <v>1214</v>
      </c>
    </row>
    <row r="4263" spans="1:3">
      <c r="A4263" s="84">
        <v>49110671</v>
      </c>
      <c r="B4263" s="78" t="s">
        <v>3824</v>
      </c>
      <c r="C4263" s="155">
        <v>1214</v>
      </c>
    </row>
    <row r="4264" spans="1:3">
      <c r="A4264" s="84">
        <v>49110821</v>
      </c>
      <c r="B4264" s="78" t="s">
        <v>3825</v>
      </c>
      <c r="C4264" s="155">
        <v>1214</v>
      </c>
    </row>
    <row r="4265" spans="1:3">
      <c r="A4265" s="84">
        <v>49110831</v>
      </c>
      <c r="B4265" s="78" t="s">
        <v>3826</v>
      </c>
      <c r="C4265" s="155">
        <v>1168</v>
      </c>
    </row>
    <row r="4266" spans="1:3">
      <c r="A4266" s="84">
        <v>49111001</v>
      </c>
      <c r="B4266" s="78" t="s">
        <v>3827</v>
      </c>
      <c r="C4266" s="155">
        <v>920</v>
      </c>
    </row>
    <row r="4267" spans="1:3">
      <c r="A4267" s="84">
        <v>49111141</v>
      </c>
      <c r="B4267" s="78" t="s">
        <v>3828</v>
      </c>
      <c r="C4267" s="155">
        <v>1214</v>
      </c>
    </row>
    <row r="4268" spans="1:3">
      <c r="A4268" s="84">
        <v>49111251</v>
      </c>
      <c r="B4268" s="78" t="s">
        <v>3829</v>
      </c>
      <c r="C4268" s="155">
        <v>1214</v>
      </c>
    </row>
    <row r="4269" spans="1:3">
      <c r="A4269" s="84">
        <v>49111341</v>
      </c>
      <c r="B4269" s="78" t="s">
        <v>3830</v>
      </c>
      <c r="C4269" s="155">
        <v>1214</v>
      </c>
    </row>
    <row r="4270" spans="1:3">
      <c r="A4270" s="84">
        <v>49111671</v>
      </c>
      <c r="B4270" s="78" t="s">
        <v>3831</v>
      </c>
      <c r="C4270" s="155">
        <v>1214</v>
      </c>
    </row>
    <row r="4271" spans="1:3">
      <c r="A4271" s="84">
        <v>49111821</v>
      </c>
      <c r="B4271" s="78" t="s">
        <v>3832</v>
      </c>
      <c r="C4271" s="155">
        <v>1214</v>
      </c>
    </row>
    <row r="4272" spans="1:3">
      <c r="A4272" s="84">
        <v>49111831</v>
      </c>
      <c r="B4272" s="78" t="s">
        <v>3833</v>
      </c>
      <c r="C4272" s="155">
        <v>1168</v>
      </c>
    </row>
    <row r="4273" spans="1:3">
      <c r="A4273" s="84">
        <v>49210001</v>
      </c>
      <c r="B4273" s="78" t="s">
        <v>3834</v>
      </c>
      <c r="C4273" s="155">
        <v>725</v>
      </c>
    </row>
    <row r="4274" spans="1:3">
      <c r="A4274" s="84">
        <v>49210141</v>
      </c>
      <c r="B4274" s="78" t="s">
        <v>3835</v>
      </c>
      <c r="C4274" s="155">
        <v>957</v>
      </c>
    </row>
    <row r="4275" spans="1:3">
      <c r="A4275" s="84">
        <v>49210251</v>
      </c>
      <c r="B4275" s="78" t="s">
        <v>3836</v>
      </c>
      <c r="C4275" s="155">
        <v>957</v>
      </c>
    </row>
    <row r="4276" spans="1:3">
      <c r="A4276" s="84">
        <v>49210341</v>
      </c>
      <c r="B4276" s="78" t="s">
        <v>3837</v>
      </c>
      <c r="C4276" s="155">
        <v>957</v>
      </c>
    </row>
    <row r="4277" spans="1:3">
      <c r="A4277" s="84">
        <v>49210671</v>
      </c>
      <c r="B4277" s="78" t="s">
        <v>3838</v>
      </c>
      <c r="C4277" s="155">
        <v>957</v>
      </c>
    </row>
    <row r="4278" spans="1:3">
      <c r="A4278" s="84">
        <v>49210821</v>
      </c>
      <c r="B4278" s="78" t="s">
        <v>3839</v>
      </c>
      <c r="C4278" s="155">
        <v>957</v>
      </c>
    </row>
    <row r="4279" spans="1:3">
      <c r="A4279" s="84">
        <v>49210831</v>
      </c>
      <c r="B4279" s="78" t="s">
        <v>3840</v>
      </c>
      <c r="C4279" s="155">
        <v>920</v>
      </c>
    </row>
    <row r="4280" spans="1:3">
      <c r="A4280" s="84">
        <v>49211001</v>
      </c>
      <c r="B4280" s="78" t="s">
        <v>3841</v>
      </c>
      <c r="C4280" s="155">
        <v>725</v>
      </c>
    </row>
    <row r="4281" spans="1:3">
      <c r="A4281" s="84">
        <v>49211141</v>
      </c>
      <c r="B4281" s="78" t="s">
        <v>3842</v>
      </c>
      <c r="C4281" s="155">
        <v>957</v>
      </c>
    </row>
    <row r="4282" spans="1:3">
      <c r="A4282" s="84">
        <v>49211251</v>
      </c>
      <c r="B4282" s="78" t="s">
        <v>3843</v>
      </c>
      <c r="C4282" s="155">
        <v>957</v>
      </c>
    </row>
    <row r="4283" spans="1:3">
      <c r="A4283" s="84">
        <v>49211341</v>
      </c>
      <c r="B4283" s="78" t="s">
        <v>3844</v>
      </c>
      <c r="C4283" s="155">
        <v>957</v>
      </c>
    </row>
    <row r="4284" spans="1:3">
      <c r="A4284" s="84">
        <v>49211671</v>
      </c>
      <c r="B4284" s="78" t="s">
        <v>3845</v>
      </c>
      <c r="C4284" s="155">
        <v>957</v>
      </c>
    </row>
    <row r="4285" spans="1:3">
      <c r="A4285" s="84">
        <v>49211821</v>
      </c>
      <c r="B4285" s="78" t="s">
        <v>3846</v>
      </c>
      <c r="C4285" s="155">
        <v>957</v>
      </c>
    </row>
    <row r="4286" spans="1:3">
      <c r="A4286" s="84">
        <v>49211831</v>
      </c>
      <c r="B4286" s="78" t="s">
        <v>3847</v>
      </c>
      <c r="C4286" s="155">
        <v>920</v>
      </c>
    </row>
    <row r="4287" spans="1:3">
      <c r="A4287" s="84">
        <v>49410001</v>
      </c>
      <c r="B4287" s="78" t="s">
        <v>3848</v>
      </c>
      <c r="C4287" s="155">
        <v>460</v>
      </c>
    </row>
    <row r="4288" spans="1:3">
      <c r="A4288" s="84">
        <v>49410141</v>
      </c>
      <c r="B4288" s="78" t="s">
        <v>3849</v>
      </c>
      <c r="C4288" s="155">
        <v>607</v>
      </c>
    </row>
    <row r="4289" spans="1:3">
      <c r="A4289" s="84">
        <v>49410251</v>
      </c>
      <c r="B4289" s="78" t="s">
        <v>3850</v>
      </c>
      <c r="C4289" s="155">
        <v>607</v>
      </c>
    </row>
    <row r="4290" spans="1:3">
      <c r="A4290" s="84">
        <v>49410341</v>
      </c>
      <c r="B4290" s="78" t="s">
        <v>3851</v>
      </c>
      <c r="C4290" s="155">
        <v>607</v>
      </c>
    </row>
    <row r="4291" spans="1:3">
      <c r="A4291" s="84">
        <v>49410671</v>
      </c>
      <c r="B4291" s="78" t="s">
        <v>3852</v>
      </c>
      <c r="C4291" s="155">
        <v>607</v>
      </c>
    </row>
    <row r="4292" spans="1:3">
      <c r="A4292" s="84">
        <v>49410821</v>
      </c>
      <c r="B4292" s="78" t="s">
        <v>3853</v>
      </c>
      <c r="C4292" s="155">
        <v>607</v>
      </c>
    </row>
    <row r="4293" spans="1:3">
      <c r="A4293" s="84">
        <v>49410831</v>
      </c>
      <c r="B4293" s="78" t="s">
        <v>3854</v>
      </c>
      <c r="C4293" s="155">
        <v>584</v>
      </c>
    </row>
    <row r="4294" spans="1:3">
      <c r="A4294" s="84">
        <v>49430001</v>
      </c>
      <c r="B4294" s="78" t="s">
        <v>3855</v>
      </c>
      <c r="C4294" s="155">
        <v>2300</v>
      </c>
    </row>
    <row r="4295" spans="1:3">
      <c r="A4295" s="84">
        <v>49430141</v>
      </c>
      <c r="B4295" s="78" t="s">
        <v>3856</v>
      </c>
      <c r="C4295" s="155">
        <v>3036</v>
      </c>
    </row>
    <row r="4296" spans="1:3">
      <c r="A4296" s="84">
        <v>49430251</v>
      </c>
      <c r="B4296" s="78" t="s">
        <v>3857</v>
      </c>
      <c r="C4296" s="155">
        <v>3036</v>
      </c>
    </row>
    <row r="4297" spans="1:3">
      <c r="A4297" s="84">
        <v>49430341</v>
      </c>
      <c r="B4297" s="78" t="s">
        <v>3858</v>
      </c>
      <c r="C4297" s="155">
        <v>3036</v>
      </c>
    </row>
    <row r="4298" spans="1:3">
      <c r="A4298" s="84">
        <v>49430671</v>
      </c>
      <c r="B4298" s="78" t="s">
        <v>3859</v>
      </c>
      <c r="C4298" s="155">
        <v>3036</v>
      </c>
    </row>
    <row r="4299" spans="1:3">
      <c r="A4299" s="84">
        <v>49430821</v>
      </c>
      <c r="B4299" s="78" t="s">
        <v>3860</v>
      </c>
      <c r="C4299" s="155">
        <v>3036</v>
      </c>
    </row>
    <row r="4300" spans="1:3">
      <c r="A4300" s="84">
        <v>49430831</v>
      </c>
      <c r="B4300" s="78" t="s">
        <v>3861</v>
      </c>
      <c r="C4300" s="155">
        <v>2921</v>
      </c>
    </row>
    <row r="4301" spans="1:3">
      <c r="A4301" s="84">
        <v>49431001</v>
      </c>
      <c r="B4301" s="78" t="s">
        <v>3862</v>
      </c>
      <c r="C4301" s="155">
        <v>2300</v>
      </c>
    </row>
    <row r="4302" spans="1:3">
      <c r="A4302" s="84">
        <v>49431141</v>
      </c>
      <c r="B4302" s="78" t="s">
        <v>3863</v>
      </c>
      <c r="C4302" s="155">
        <v>3036</v>
      </c>
    </row>
    <row r="4303" spans="1:3">
      <c r="A4303" s="84">
        <v>49431251</v>
      </c>
      <c r="B4303" s="78" t="s">
        <v>3864</v>
      </c>
      <c r="C4303" s="155">
        <v>3036</v>
      </c>
    </row>
    <row r="4304" spans="1:3">
      <c r="A4304" s="84">
        <v>49431341</v>
      </c>
      <c r="B4304" s="78" t="s">
        <v>3865</v>
      </c>
      <c r="C4304" s="155">
        <v>3036</v>
      </c>
    </row>
    <row r="4305" spans="1:3">
      <c r="A4305" s="84">
        <v>49431671</v>
      </c>
      <c r="B4305" s="78" t="s">
        <v>3866</v>
      </c>
      <c r="C4305" s="155">
        <v>3036</v>
      </c>
    </row>
    <row r="4306" spans="1:3">
      <c r="A4306" s="84">
        <v>49431821</v>
      </c>
      <c r="B4306" s="78" t="s">
        <v>3867</v>
      </c>
      <c r="C4306" s="155">
        <v>3036</v>
      </c>
    </row>
    <row r="4307" spans="1:3">
      <c r="A4307" s="84">
        <v>49431831</v>
      </c>
      <c r="B4307" s="78" t="s">
        <v>3868</v>
      </c>
      <c r="C4307" s="155">
        <v>2921</v>
      </c>
    </row>
    <row r="4308" spans="1:3">
      <c r="A4308" s="84">
        <v>49440001</v>
      </c>
      <c r="B4308" s="78" t="s">
        <v>3869</v>
      </c>
      <c r="C4308" s="155">
        <v>3163</v>
      </c>
    </row>
    <row r="4309" spans="1:3">
      <c r="A4309" s="84">
        <v>49440141</v>
      </c>
      <c r="B4309" s="78" t="s">
        <v>3870</v>
      </c>
      <c r="C4309" s="155">
        <v>4175</v>
      </c>
    </row>
    <row r="4310" spans="1:3">
      <c r="A4310" s="84">
        <v>49440251</v>
      </c>
      <c r="B4310" s="78" t="s">
        <v>3871</v>
      </c>
      <c r="C4310" s="155">
        <v>4175</v>
      </c>
    </row>
    <row r="4311" spans="1:3">
      <c r="A4311" s="84">
        <v>49440341</v>
      </c>
      <c r="B4311" s="78" t="s">
        <v>3872</v>
      </c>
      <c r="C4311" s="155">
        <v>4175</v>
      </c>
    </row>
    <row r="4312" spans="1:3">
      <c r="A4312" s="84">
        <v>49440671</v>
      </c>
      <c r="B4312" s="78" t="s">
        <v>3873</v>
      </c>
      <c r="C4312" s="155">
        <v>4175</v>
      </c>
    </row>
    <row r="4313" spans="1:3">
      <c r="A4313" s="84">
        <v>49440821</v>
      </c>
      <c r="B4313" s="78" t="s">
        <v>3874</v>
      </c>
      <c r="C4313" s="155">
        <v>4175</v>
      </c>
    </row>
    <row r="4314" spans="1:3">
      <c r="A4314" s="84">
        <v>49440831</v>
      </c>
      <c r="B4314" s="78" t="s">
        <v>3875</v>
      </c>
      <c r="C4314" s="155">
        <v>4017</v>
      </c>
    </row>
    <row r="4315" spans="1:3">
      <c r="A4315" s="84">
        <v>49441001</v>
      </c>
      <c r="B4315" s="78" t="s">
        <v>3876</v>
      </c>
      <c r="C4315" s="155">
        <v>3163</v>
      </c>
    </row>
    <row r="4316" spans="1:3">
      <c r="A4316" s="84">
        <v>49441141</v>
      </c>
      <c r="B4316" s="78" t="s">
        <v>3877</v>
      </c>
      <c r="C4316" s="155">
        <v>4175</v>
      </c>
    </row>
    <row r="4317" spans="1:3">
      <c r="A4317" s="84">
        <v>49441251</v>
      </c>
      <c r="B4317" s="78" t="s">
        <v>3878</v>
      </c>
      <c r="C4317" s="155">
        <v>4175</v>
      </c>
    </row>
    <row r="4318" spans="1:3">
      <c r="A4318" s="84">
        <v>49441341</v>
      </c>
      <c r="B4318" s="78" t="s">
        <v>3879</v>
      </c>
      <c r="C4318" s="155">
        <v>4175</v>
      </c>
    </row>
    <row r="4319" spans="1:3">
      <c r="A4319" s="84">
        <v>49441671</v>
      </c>
      <c r="B4319" s="78" t="s">
        <v>3880</v>
      </c>
      <c r="C4319" s="155">
        <v>4175</v>
      </c>
    </row>
    <row r="4320" spans="1:3">
      <c r="A4320" s="84">
        <v>49441821</v>
      </c>
      <c r="B4320" s="78" t="s">
        <v>3881</v>
      </c>
      <c r="C4320" s="155">
        <v>4175</v>
      </c>
    </row>
    <row r="4321" spans="1:3">
      <c r="A4321" s="84">
        <v>49441831</v>
      </c>
      <c r="B4321" s="78" t="s">
        <v>3882</v>
      </c>
      <c r="C4321" s="155">
        <v>4017</v>
      </c>
    </row>
    <row r="4322" spans="1:3">
      <c r="A4322" s="84">
        <v>49480001</v>
      </c>
      <c r="B4322" s="78" t="s">
        <v>3883</v>
      </c>
      <c r="C4322" s="155">
        <v>1495</v>
      </c>
    </row>
    <row r="4323" spans="1:3">
      <c r="A4323" s="84">
        <v>49480141</v>
      </c>
      <c r="B4323" s="78" t="s">
        <v>3884</v>
      </c>
      <c r="C4323" s="155">
        <v>1973</v>
      </c>
    </row>
    <row r="4324" spans="1:3">
      <c r="A4324" s="84">
        <v>49480251</v>
      </c>
      <c r="B4324" s="78" t="s">
        <v>3885</v>
      </c>
      <c r="C4324" s="155">
        <v>1973</v>
      </c>
    </row>
    <row r="4325" spans="1:3">
      <c r="A4325" s="84">
        <v>49480341</v>
      </c>
      <c r="B4325" s="78" t="s">
        <v>3886</v>
      </c>
      <c r="C4325" s="155">
        <v>1973</v>
      </c>
    </row>
    <row r="4326" spans="1:3">
      <c r="A4326" s="84">
        <v>49480671</v>
      </c>
      <c r="B4326" s="78" t="s">
        <v>3887</v>
      </c>
      <c r="C4326" s="155">
        <v>1973</v>
      </c>
    </row>
    <row r="4327" spans="1:3">
      <c r="A4327" s="84">
        <v>49480821</v>
      </c>
      <c r="B4327" s="78" t="s">
        <v>3888</v>
      </c>
      <c r="C4327" s="155">
        <v>1973</v>
      </c>
    </row>
    <row r="4328" spans="1:3">
      <c r="A4328" s="84">
        <v>49480831</v>
      </c>
      <c r="B4328" s="78" t="s">
        <v>3889</v>
      </c>
      <c r="C4328" s="155">
        <v>1899</v>
      </c>
    </row>
    <row r="4329" spans="1:3">
      <c r="A4329" s="84">
        <v>49481001</v>
      </c>
      <c r="B4329" s="78" t="s">
        <v>3890</v>
      </c>
      <c r="C4329" s="155">
        <v>1495</v>
      </c>
    </row>
    <row r="4330" spans="1:3">
      <c r="A4330" s="84">
        <v>49481141</v>
      </c>
      <c r="B4330" s="78" t="s">
        <v>3891</v>
      </c>
      <c r="C4330" s="155">
        <v>1973</v>
      </c>
    </row>
    <row r="4331" spans="1:3">
      <c r="A4331" s="84">
        <v>49481251</v>
      </c>
      <c r="B4331" s="78" t="s">
        <v>3892</v>
      </c>
      <c r="C4331" s="155">
        <v>1973</v>
      </c>
    </row>
    <row r="4332" spans="1:3">
      <c r="A4332" s="84">
        <v>49481341</v>
      </c>
      <c r="B4332" s="78" t="s">
        <v>3893</v>
      </c>
      <c r="C4332" s="155">
        <v>1973</v>
      </c>
    </row>
    <row r="4333" spans="1:3">
      <c r="A4333" s="84">
        <v>49481671</v>
      </c>
      <c r="B4333" s="78" t="s">
        <v>3894</v>
      </c>
      <c r="C4333" s="155">
        <v>1973</v>
      </c>
    </row>
    <row r="4334" spans="1:3">
      <c r="A4334" s="84">
        <v>49481821</v>
      </c>
      <c r="B4334" s="78" t="s">
        <v>3895</v>
      </c>
      <c r="C4334" s="155">
        <v>1973</v>
      </c>
    </row>
    <row r="4335" spans="1:3">
      <c r="A4335" s="84">
        <v>49481831</v>
      </c>
      <c r="B4335" s="78" t="s">
        <v>3896</v>
      </c>
      <c r="C4335" s="155">
        <v>1899</v>
      </c>
    </row>
    <row r="4336" spans="1:3">
      <c r="A4336" s="84">
        <v>49482001</v>
      </c>
      <c r="B4336" s="78" t="s">
        <v>3897</v>
      </c>
      <c r="C4336" s="155">
        <v>1150</v>
      </c>
    </row>
    <row r="4337" spans="1:3">
      <c r="A4337" s="84">
        <v>49482141</v>
      </c>
      <c r="B4337" s="78" t="s">
        <v>3898</v>
      </c>
      <c r="C4337" s="155">
        <v>1518</v>
      </c>
    </row>
    <row r="4338" spans="1:3">
      <c r="A4338" s="84">
        <v>49482251</v>
      </c>
      <c r="B4338" s="78" t="s">
        <v>3899</v>
      </c>
      <c r="C4338" s="155">
        <v>1518</v>
      </c>
    </row>
    <row r="4339" spans="1:3">
      <c r="A4339" s="84">
        <v>49482341</v>
      </c>
      <c r="B4339" s="78" t="s">
        <v>3900</v>
      </c>
      <c r="C4339" s="155">
        <v>1518</v>
      </c>
    </row>
    <row r="4340" spans="1:3">
      <c r="A4340" s="84">
        <v>49482671</v>
      </c>
      <c r="B4340" s="78" t="s">
        <v>3901</v>
      </c>
      <c r="C4340" s="155">
        <v>1518</v>
      </c>
    </row>
    <row r="4341" spans="1:3">
      <c r="A4341" s="84">
        <v>49482821</v>
      </c>
      <c r="B4341" s="78" t="s">
        <v>3902</v>
      </c>
      <c r="C4341" s="155">
        <v>1518</v>
      </c>
    </row>
    <row r="4342" spans="1:3">
      <c r="A4342" s="84">
        <v>49482831</v>
      </c>
      <c r="B4342" s="78" t="s">
        <v>3903</v>
      </c>
      <c r="C4342" s="155">
        <v>1461</v>
      </c>
    </row>
    <row r="4343" spans="1:3">
      <c r="A4343" s="84">
        <v>49483001</v>
      </c>
      <c r="B4343" s="78" t="s">
        <v>3904</v>
      </c>
      <c r="C4343" s="155">
        <v>1150</v>
      </c>
    </row>
    <row r="4344" spans="1:3">
      <c r="A4344" s="84">
        <v>49483141</v>
      </c>
      <c r="B4344" s="78" t="s">
        <v>3905</v>
      </c>
      <c r="C4344" s="155">
        <v>1518</v>
      </c>
    </row>
    <row r="4345" spans="1:3">
      <c r="A4345" s="84">
        <v>49483251</v>
      </c>
      <c r="B4345" s="78" t="s">
        <v>3906</v>
      </c>
      <c r="C4345" s="155">
        <v>1518</v>
      </c>
    </row>
    <row r="4346" spans="1:3">
      <c r="A4346" s="84">
        <v>49483341</v>
      </c>
      <c r="B4346" s="78" t="s">
        <v>3907</v>
      </c>
      <c r="C4346" s="155">
        <v>1518</v>
      </c>
    </row>
    <row r="4347" spans="1:3">
      <c r="A4347" s="84">
        <v>49483671</v>
      </c>
      <c r="B4347" s="78" t="s">
        <v>3908</v>
      </c>
      <c r="C4347" s="155">
        <v>1518</v>
      </c>
    </row>
    <row r="4348" spans="1:3">
      <c r="A4348" s="84">
        <v>49483821</v>
      </c>
      <c r="B4348" s="78" t="s">
        <v>3909</v>
      </c>
      <c r="C4348" s="155">
        <v>1518</v>
      </c>
    </row>
    <row r="4349" spans="1:3">
      <c r="A4349" s="84">
        <v>49483831</v>
      </c>
      <c r="B4349" s="78" t="s">
        <v>3910</v>
      </c>
      <c r="C4349" s="155">
        <v>1461</v>
      </c>
    </row>
    <row r="4350" spans="1:3">
      <c r="A4350" s="84">
        <v>49491001</v>
      </c>
      <c r="B4350" s="78" t="s">
        <v>3911</v>
      </c>
      <c r="C4350" s="155">
        <v>633</v>
      </c>
    </row>
    <row r="4351" spans="1:3">
      <c r="A4351" s="84">
        <v>49491141</v>
      </c>
      <c r="B4351" s="78" t="s">
        <v>3912</v>
      </c>
      <c r="C4351" s="155">
        <v>835</v>
      </c>
    </row>
    <row r="4352" spans="1:3">
      <c r="A4352" s="84">
        <v>49491251</v>
      </c>
      <c r="B4352" s="78" t="s">
        <v>3913</v>
      </c>
      <c r="C4352" s="155">
        <v>835</v>
      </c>
    </row>
    <row r="4353" spans="1:3">
      <c r="A4353" s="84">
        <v>49491341</v>
      </c>
      <c r="B4353" s="78" t="s">
        <v>3914</v>
      </c>
      <c r="C4353" s="155">
        <v>835</v>
      </c>
    </row>
    <row r="4354" spans="1:3">
      <c r="A4354" s="84">
        <v>49491671</v>
      </c>
      <c r="B4354" s="78" t="s">
        <v>3915</v>
      </c>
      <c r="C4354" s="155">
        <v>835</v>
      </c>
    </row>
    <row r="4355" spans="1:3">
      <c r="A4355" s="84">
        <v>49491821</v>
      </c>
      <c r="B4355" s="78" t="s">
        <v>3916</v>
      </c>
      <c r="C4355" s="155">
        <v>835</v>
      </c>
    </row>
    <row r="4356" spans="1:3">
      <c r="A4356" s="84">
        <v>49491831</v>
      </c>
      <c r="B4356" s="78" t="s">
        <v>3917</v>
      </c>
      <c r="C4356" s="155">
        <v>804</v>
      </c>
    </row>
    <row r="4357" spans="1:3">
      <c r="A4357" s="84">
        <v>49626001</v>
      </c>
      <c r="B4357" s="78" t="s">
        <v>3918</v>
      </c>
      <c r="C4357" s="155">
        <v>736</v>
      </c>
    </row>
    <row r="4358" spans="1:3">
      <c r="A4358" s="84">
        <v>49626141</v>
      </c>
      <c r="B4358" s="78" t="s">
        <v>3919</v>
      </c>
      <c r="C4358" s="155">
        <v>972</v>
      </c>
    </row>
    <row r="4359" spans="1:3">
      <c r="A4359" s="84">
        <v>49626251</v>
      </c>
      <c r="B4359" s="78" t="s">
        <v>3920</v>
      </c>
      <c r="C4359" s="155">
        <v>972</v>
      </c>
    </row>
    <row r="4360" spans="1:3">
      <c r="A4360" s="84">
        <v>49626341</v>
      </c>
      <c r="B4360" s="78" t="s">
        <v>3921</v>
      </c>
      <c r="C4360" s="155">
        <v>972</v>
      </c>
    </row>
    <row r="4361" spans="1:3">
      <c r="A4361" s="84">
        <v>49626671</v>
      </c>
      <c r="B4361" s="78" t="s">
        <v>3922</v>
      </c>
      <c r="C4361" s="155">
        <v>972</v>
      </c>
    </row>
    <row r="4362" spans="1:3">
      <c r="A4362" s="84">
        <v>49626821</v>
      </c>
      <c r="B4362" s="78" t="s">
        <v>3923</v>
      </c>
      <c r="C4362" s="155">
        <v>972</v>
      </c>
    </row>
    <row r="4363" spans="1:3">
      <c r="A4363" s="84">
        <v>49626831</v>
      </c>
      <c r="B4363" s="78" t="s">
        <v>3924</v>
      </c>
      <c r="C4363" s="155">
        <v>935</v>
      </c>
    </row>
    <row r="4364" spans="1:3">
      <c r="A4364" s="84">
        <v>49627001</v>
      </c>
      <c r="B4364" s="78" t="s">
        <v>3925</v>
      </c>
      <c r="C4364" s="155">
        <v>736</v>
      </c>
    </row>
    <row r="4365" spans="1:3">
      <c r="A4365" s="84">
        <v>49627141</v>
      </c>
      <c r="B4365" s="78" t="s">
        <v>3926</v>
      </c>
      <c r="C4365" s="155">
        <v>972</v>
      </c>
    </row>
    <row r="4366" spans="1:3">
      <c r="A4366" s="84">
        <v>49627251</v>
      </c>
      <c r="B4366" s="78" t="s">
        <v>3927</v>
      </c>
      <c r="C4366" s="155">
        <v>972</v>
      </c>
    </row>
    <row r="4367" spans="1:3">
      <c r="A4367" s="84">
        <v>49627341</v>
      </c>
      <c r="B4367" s="78" t="s">
        <v>3928</v>
      </c>
      <c r="C4367" s="155">
        <v>972</v>
      </c>
    </row>
    <row r="4368" spans="1:3">
      <c r="A4368" s="84">
        <v>49627671</v>
      </c>
      <c r="B4368" s="78" t="s">
        <v>3929</v>
      </c>
      <c r="C4368" s="155">
        <v>972</v>
      </c>
    </row>
    <row r="4369" spans="1:3">
      <c r="A4369" s="84">
        <v>49627821</v>
      </c>
      <c r="B4369" s="78" t="s">
        <v>3930</v>
      </c>
      <c r="C4369" s="155">
        <v>972</v>
      </c>
    </row>
    <row r="4370" spans="1:3">
      <c r="A4370" s="84">
        <v>49627831</v>
      </c>
      <c r="B4370" s="78" t="s">
        <v>3931</v>
      </c>
      <c r="C4370" s="155">
        <v>935</v>
      </c>
    </row>
    <row r="4371" spans="1:3">
      <c r="A4371" s="84">
        <v>49700001</v>
      </c>
      <c r="B4371" s="78" t="s">
        <v>3932</v>
      </c>
      <c r="C4371" s="155">
        <v>1495</v>
      </c>
    </row>
    <row r="4372" spans="1:3">
      <c r="A4372" s="84">
        <v>49700141</v>
      </c>
      <c r="B4372" s="78" t="s">
        <v>3933</v>
      </c>
      <c r="C4372" s="155">
        <v>1973</v>
      </c>
    </row>
    <row r="4373" spans="1:3">
      <c r="A4373" s="84">
        <v>49700251</v>
      </c>
      <c r="B4373" s="78" t="s">
        <v>3934</v>
      </c>
      <c r="C4373" s="155">
        <v>1973</v>
      </c>
    </row>
    <row r="4374" spans="1:3">
      <c r="A4374" s="84">
        <v>49700341</v>
      </c>
      <c r="B4374" s="78" t="s">
        <v>3935</v>
      </c>
      <c r="C4374" s="155">
        <v>1973</v>
      </c>
    </row>
    <row r="4375" spans="1:3">
      <c r="A4375" s="84">
        <v>49700671</v>
      </c>
      <c r="B4375" s="78" t="s">
        <v>3936</v>
      </c>
      <c r="C4375" s="155">
        <v>1973</v>
      </c>
    </row>
    <row r="4376" spans="1:3">
      <c r="A4376" s="84">
        <v>49700821</v>
      </c>
      <c r="B4376" s="78" t="s">
        <v>3937</v>
      </c>
      <c r="C4376" s="155">
        <v>1973</v>
      </c>
    </row>
    <row r="4377" spans="1:3">
      <c r="A4377" s="84">
        <v>49700831</v>
      </c>
      <c r="B4377" s="78" t="s">
        <v>3938</v>
      </c>
      <c r="C4377" s="155">
        <v>1899</v>
      </c>
    </row>
    <row r="4378" spans="1:3">
      <c r="A4378" s="84">
        <v>49701001</v>
      </c>
      <c r="B4378" s="78" t="s">
        <v>3939</v>
      </c>
      <c r="C4378" s="155">
        <v>1495</v>
      </c>
    </row>
    <row r="4379" spans="1:3">
      <c r="A4379" s="84">
        <v>49701141</v>
      </c>
      <c r="B4379" s="78" t="s">
        <v>3940</v>
      </c>
      <c r="C4379" s="155">
        <v>1973</v>
      </c>
    </row>
    <row r="4380" spans="1:3">
      <c r="A4380" s="84">
        <v>49701251</v>
      </c>
      <c r="B4380" s="78" t="s">
        <v>3941</v>
      </c>
      <c r="C4380" s="155">
        <v>1973</v>
      </c>
    </row>
    <row r="4381" spans="1:3">
      <c r="A4381" s="84">
        <v>49701341</v>
      </c>
      <c r="B4381" s="78" t="s">
        <v>3942</v>
      </c>
      <c r="C4381" s="155">
        <v>1973</v>
      </c>
    </row>
    <row r="4382" spans="1:3">
      <c r="A4382" s="84">
        <v>49701671</v>
      </c>
      <c r="B4382" s="78" t="s">
        <v>3943</v>
      </c>
      <c r="C4382" s="155">
        <v>1973</v>
      </c>
    </row>
    <row r="4383" spans="1:3">
      <c r="A4383" s="84">
        <v>49701821</v>
      </c>
      <c r="B4383" s="78" t="s">
        <v>3944</v>
      </c>
      <c r="C4383" s="155">
        <v>1973</v>
      </c>
    </row>
    <row r="4384" spans="1:3">
      <c r="A4384" s="84">
        <v>49701831</v>
      </c>
      <c r="B4384" s="78" t="s">
        <v>3945</v>
      </c>
      <c r="C4384" s="155">
        <v>1899</v>
      </c>
    </row>
    <row r="4385" spans="1:3">
      <c r="A4385" s="84">
        <v>49710001</v>
      </c>
      <c r="B4385" s="78" t="s">
        <v>3946</v>
      </c>
      <c r="C4385" s="155">
        <v>1610</v>
      </c>
    </row>
    <row r="4386" spans="1:3">
      <c r="A4386" s="84">
        <v>49710141</v>
      </c>
      <c r="B4386" s="78" t="s">
        <v>3947</v>
      </c>
      <c r="C4386" s="155">
        <v>2125</v>
      </c>
    </row>
    <row r="4387" spans="1:3">
      <c r="A4387" s="84">
        <v>49710251</v>
      </c>
      <c r="B4387" s="78" t="s">
        <v>3948</v>
      </c>
      <c r="C4387" s="155">
        <v>2125</v>
      </c>
    </row>
    <row r="4388" spans="1:3">
      <c r="A4388" s="84">
        <v>49710341</v>
      </c>
      <c r="B4388" s="78" t="s">
        <v>3949</v>
      </c>
      <c r="C4388" s="155">
        <v>2125</v>
      </c>
    </row>
    <row r="4389" spans="1:3">
      <c r="A4389" s="84">
        <v>49710671</v>
      </c>
      <c r="B4389" s="78" t="s">
        <v>3950</v>
      </c>
      <c r="C4389" s="155">
        <v>2125</v>
      </c>
    </row>
    <row r="4390" spans="1:3">
      <c r="A4390" s="84">
        <v>49710821</v>
      </c>
      <c r="B4390" s="78" t="s">
        <v>3951</v>
      </c>
      <c r="C4390" s="155">
        <v>2125</v>
      </c>
    </row>
    <row r="4391" spans="1:3">
      <c r="A4391" s="84">
        <v>49710831</v>
      </c>
      <c r="B4391" s="78" t="s">
        <v>3952</v>
      </c>
      <c r="C4391" s="155">
        <v>2045</v>
      </c>
    </row>
    <row r="4392" spans="1:3">
      <c r="A4392" s="84">
        <v>49711001</v>
      </c>
      <c r="B4392" s="78" t="s">
        <v>3953</v>
      </c>
      <c r="C4392" s="155">
        <v>1610</v>
      </c>
    </row>
    <row r="4393" spans="1:3">
      <c r="A4393" s="84">
        <v>49711141</v>
      </c>
      <c r="B4393" s="78" t="s">
        <v>3954</v>
      </c>
      <c r="C4393" s="155">
        <v>2125</v>
      </c>
    </row>
    <row r="4394" spans="1:3">
      <c r="A4394" s="84">
        <v>49711251</v>
      </c>
      <c r="B4394" s="78" t="s">
        <v>3955</v>
      </c>
      <c r="C4394" s="155">
        <v>2125</v>
      </c>
    </row>
    <row r="4395" spans="1:3">
      <c r="A4395" s="84">
        <v>49711341</v>
      </c>
      <c r="B4395" s="78" t="s">
        <v>3956</v>
      </c>
      <c r="C4395" s="155">
        <v>2125</v>
      </c>
    </row>
    <row r="4396" spans="1:3">
      <c r="A4396" s="84">
        <v>49711671</v>
      </c>
      <c r="B4396" s="78" t="s">
        <v>3957</v>
      </c>
      <c r="C4396" s="155">
        <v>2125</v>
      </c>
    </row>
    <row r="4397" spans="1:3">
      <c r="A4397" s="84">
        <v>49711821</v>
      </c>
      <c r="B4397" s="78" t="s">
        <v>3958</v>
      </c>
      <c r="C4397" s="155">
        <v>2125</v>
      </c>
    </row>
    <row r="4398" spans="1:3">
      <c r="A4398" s="84">
        <v>49711831</v>
      </c>
      <c r="B4398" s="78" t="s">
        <v>3959</v>
      </c>
      <c r="C4398" s="155">
        <v>2045</v>
      </c>
    </row>
    <row r="4399" spans="1:3">
      <c r="A4399" s="100">
        <v>50001001</v>
      </c>
      <c r="B4399" s="78" t="s">
        <v>3960</v>
      </c>
      <c r="C4399" s="155">
        <v>106</v>
      </c>
    </row>
    <row r="4400" spans="1:3">
      <c r="A4400" s="79">
        <v>50001141</v>
      </c>
      <c r="B4400" s="83" t="s">
        <v>3961</v>
      </c>
      <c r="C4400" s="155">
        <v>140</v>
      </c>
    </row>
    <row r="4401" spans="1:3">
      <c r="A4401" s="79">
        <v>50001251</v>
      </c>
      <c r="B4401" s="83" t="s">
        <v>3962</v>
      </c>
      <c r="C4401" s="155">
        <v>140</v>
      </c>
    </row>
    <row r="4402" spans="1:3">
      <c r="A4402" s="84">
        <v>50001331</v>
      </c>
      <c r="B4402" s="78" t="s">
        <v>3963</v>
      </c>
      <c r="C4402" s="155">
        <v>140</v>
      </c>
    </row>
    <row r="4403" spans="1:3">
      <c r="A4403" s="79">
        <v>50001341</v>
      </c>
      <c r="B4403" s="83" t="s">
        <v>3964</v>
      </c>
      <c r="C4403" s="155">
        <v>140</v>
      </c>
    </row>
    <row r="4404" spans="1:3">
      <c r="A4404" s="79">
        <v>50001671</v>
      </c>
      <c r="B4404" s="83" t="s">
        <v>3965</v>
      </c>
      <c r="C4404" s="155">
        <v>140</v>
      </c>
    </row>
    <row r="4405" spans="1:3">
      <c r="A4405" s="79">
        <v>50001701</v>
      </c>
      <c r="B4405" s="83" t="s">
        <v>3966</v>
      </c>
      <c r="C4405" s="155">
        <v>140</v>
      </c>
    </row>
    <row r="4406" spans="1:3">
      <c r="A4406" s="100">
        <v>50001821</v>
      </c>
      <c r="B4406" s="78" t="s">
        <v>3967</v>
      </c>
      <c r="C4406" s="155">
        <v>140</v>
      </c>
    </row>
    <row r="4407" spans="1:3">
      <c r="A4407" s="100">
        <v>50001831</v>
      </c>
      <c r="B4407" s="78" t="s">
        <v>3968</v>
      </c>
      <c r="C4407" s="155">
        <v>135</v>
      </c>
    </row>
    <row r="4408" spans="1:3">
      <c r="A4408" s="79">
        <v>50001991</v>
      </c>
      <c r="B4408" s="83" t="s">
        <v>3969</v>
      </c>
      <c r="C4408" s="155">
        <v>135</v>
      </c>
    </row>
    <row r="4409" spans="1:3">
      <c r="A4409" s="100">
        <v>50100101</v>
      </c>
      <c r="B4409" s="78" t="s">
        <v>3970</v>
      </c>
      <c r="C4409" s="155">
        <v>140</v>
      </c>
    </row>
    <row r="4410" spans="1:3">
      <c r="A4410" s="79">
        <v>50100141</v>
      </c>
      <c r="B4410" s="83" t="s">
        <v>3971</v>
      </c>
      <c r="C4410" s="155">
        <v>184</v>
      </c>
    </row>
    <row r="4411" spans="1:3">
      <c r="A4411" s="79">
        <v>50100251</v>
      </c>
      <c r="B4411" s="83" t="s">
        <v>3972</v>
      </c>
      <c r="C4411" s="155">
        <v>184</v>
      </c>
    </row>
    <row r="4412" spans="1:3">
      <c r="A4412" s="79">
        <v>50100331</v>
      </c>
      <c r="B4412" s="83" t="s">
        <v>3973</v>
      </c>
      <c r="C4412" s="155">
        <v>178</v>
      </c>
    </row>
    <row r="4413" spans="1:3">
      <c r="A4413" s="79">
        <v>50100341</v>
      </c>
      <c r="B4413" s="83" t="s">
        <v>3974</v>
      </c>
      <c r="C4413" s="155">
        <v>184</v>
      </c>
    </row>
    <row r="4414" spans="1:3">
      <c r="A4414" s="79">
        <v>50100671</v>
      </c>
      <c r="B4414" s="83" t="s">
        <v>3975</v>
      </c>
      <c r="C4414" s="155">
        <v>184</v>
      </c>
    </row>
    <row r="4415" spans="1:3">
      <c r="A4415" s="79">
        <v>50100701</v>
      </c>
      <c r="B4415" s="83" t="s">
        <v>3976</v>
      </c>
      <c r="C4415" s="155">
        <v>184</v>
      </c>
    </row>
    <row r="4416" spans="1:3">
      <c r="A4416" s="100">
        <v>50100821</v>
      </c>
      <c r="B4416" s="78" t="s">
        <v>3977</v>
      </c>
      <c r="C4416" s="155">
        <v>184</v>
      </c>
    </row>
    <row r="4417" spans="1:3">
      <c r="A4417" s="100">
        <v>50100831</v>
      </c>
      <c r="B4417" s="78" t="s">
        <v>3978</v>
      </c>
      <c r="C4417" s="155">
        <v>178</v>
      </c>
    </row>
    <row r="4418" spans="1:3">
      <c r="A4418" s="79">
        <v>50100991</v>
      </c>
      <c r="B4418" s="83" t="s">
        <v>3979</v>
      </c>
      <c r="C4418" s="155">
        <v>178</v>
      </c>
    </row>
    <row r="4419" spans="1:3">
      <c r="A4419" s="79">
        <v>52105001</v>
      </c>
      <c r="B4419" s="83" t="s">
        <v>3980</v>
      </c>
      <c r="C4419" s="155">
        <v>288</v>
      </c>
    </row>
    <row r="4420" spans="1:3">
      <c r="A4420" s="79">
        <v>52105141</v>
      </c>
      <c r="B4420" s="83" t="s">
        <v>3981</v>
      </c>
      <c r="C4420" s="155">
        <v>378</v>
      </c>
    </row>
    <row r="4421" spans="1:3">
      <c r="A4421" s="79">
        <v>52105341</v>
      </c>
      <c r="B4421" s="83" t="s">
        <v>3982</v>
      </c>
      <c r="C4421" s="155">
        <v>378</v>
      </c>
    </row>
    <row r="4422" spans="1:3">
      <c r="A4422" s="79">
        <v>52105671</v>
      </c>
      <c r="B4422" s="83" t="s">
        <v>3983</v>
      </c>
      <c r="C4422" s="155">
        <v>378</v>
      </c>
    </row>
    <row r="4423" spans="1:3">
      <c r="A4423" s="79">
        <v>52105701</v>
      </c>
      <c r="B4423" s="83" t="s">
        <v>3984</v>
      </c>
      <c r="C4423" s="155">
        <v>378</v>
      </c>
    </row>
    <row r="4424" spans="1:3">
      <c r="A4424" s="79">
        <v>52105821</v>
      </c>
      <c r="B4424" s="83" t="s">
        <v>3985</v>
      </c>
      <c r="C4424" s="155">
        <v>378</v>
      </c>
    </row>
    <row r="4425" spans="1:3">
      <c r="A4425" s="79">
        <v>52105831</v>
      </c>
      <c r="B4425" s="83" t="s">
        <v>3986</v>
      </c>
      <c r="C4425" s="155">
        <v>365</v>
      </c>
    </row>
    <row r="4426" spans="1:3">
      <c r="A4426" s="79">
        <v>52105991</v>
      </c>
      <c r="B4426" s="83" t="s">
        <v>3987</v>
      </c>
      <c r="C4426" s="155">
        <v>365</v>
      </c>
    </row>
    <row r="4427" spans="1:3">
      <c r="A4427" s="85">
        <v>56010181</v>
      </c>
      <c r="B4427" s="19" t="s">
        <v>3988</v>
      </c>
      <c r="C4427" s="155">
        <v>559</v>
      </c>
    </row>
    <row r="4428" spans="1:3">
      <c r="A4428" s="85">
        <v>56011181</v>
      </c>
      <c r="B4428" s="19" t="s">
        <v>3989</v>
      </c>
      <c r="C4428" s="155">
        <v>576</v>
      </c>
    </row>
    <row r="4429" spans="1:3">
      <c r="A4429" s="85">
        <v>56012181</v>
      </c>
      <c r="B4429" s="19" t="s">
        <v>3990</v>
      </c>
      <c r="C4429" s="155">
        <v>596</v>
      </c>
    </row>
    <row r="4430" spans="1:3">
      <c r="A4430" s="85">
        <v>56013181</v>
      </c>
      <c r="B4430" s="19" t="s">
        <v>3991</v>
      </c>
      <c r="C4430" s="155">
        <v>614</v>
      </c>
    </row>
    <row r="4431" spans="1:3">
      <c r="A4431" s="85">
        <v>56014181</v>
      </c>
      <c r="B4431" s="19" t="s">
        <v>3992</v>
      </c>
      <c r="C4431" s="155">
        <v>634</v>
      </c>
    </row>
    <row r="4432" spans="1:3">
      <c r="A4432" s="85">
        <v>56015181</v>
      </c>
      <c r="B4432" s="19" t="s">
        <v>3993</v>
      </c>
      <c r="C4432" s="155">
        <v>670</v>
      </c>
    </row>
    <row r="4433" spans="1:3">
      <c r="A4433" s="85">
        <v>56029001</v>
      </c>
      <c r="B4433" s="19" t="s">
        <v>3994</v>
      </c>
      <c r="C4433" s="155">
        <v>339</v>
      </c>
    </row>
    <row r="4434" spans="1:3">
      <c r="A4434" s="85">
        <v>56030001</v>
      </c>
      <c r="B4434" s="19" t="s">
        <v>3995</v>
      </c>
      <c r="C4434" s="155">
        <v>354</v>
      </c>
    </row>
    <row r="4435" spans="1:3">
      <c r="A4435" s="85">
        <v>56031001</v>
      </c>
      <c r="B4435" s="19" t="s">
        <v>3996</v>
      </c>
      <c r="C4435" s="155">
        <v>400</v>
      </c>
    </row>
    <row r="4436" spans="1:3">
      <c r="A4436" s="85">
        <v>56032001</v>
      </c>
      <c r="B4436" s="19" t="s">
        <v>3997</v>
      </c>
      <c r="C4436" s="155">
        <v>411</v>
      </c>
    </row>
    <row r="4437" spans="1:3">
      <c r="A4437" s="85">
        <v>56033001</v>
      </c>
      <c r="B4437" s="19" t="s">
        <v>3998</v>
      </c>
      <c r="C4437" s="155">
        <v>426</v>
      </c>
    </row>
    <row r="4438" spans="1:3">
      <c r="A4438" s="85">
        <v>56034001</v>
      </c>
      <c r="B4438" s="19" t="s">
        <v>3999</v>
      </c>
      <c r="C4438" s="155">
        <v>488</v>
      </c>
    </row>
    <row r="4439" spans="1:3">
      <c r="A4439" s="85">
        <v>56036001</v>
      </c>
      <c r="B4439" s="19" t="s">
        <v>11637</v>
      </c>
      <c r="C4439" s="155">
        <v>714</v>
      </c>
    </row>
    <row r="4440" spans="1:3">
      <c r="A4440" s="85">
        <v>56036671</v>
      </c>
      <c r="B4440" s="19" t="s">
        <v>11643</v>
      </c>
      <c r="C4440" s="155">
        <v>721</v>
      </c>
    </row>
    <row r="4441" spans="1:3">
      <c r="A4441" s="85">
        <v>56036801</v>
      </c>
      <c r="B4441" s="19" t="s">
        <v>4000</v>
      </c>
      <c r="C4441" s="155">
        <v>546</v>
      </c>
    </row>
    <row r="4442" spans="1:3">
      <c r="A4442" s="85">
        <v>56037001</v>
      </c>
      <c r="B4442" s="19" t="s">
        <v>11638</v>
      </c>
      <c r="C4442" s="155">
        <v>746</v>
      </c>
    </row>
    <row r="4443" spans="1:3">
      <c r="A4443" s="85">
        <v>56037671</v>
      </c>
      <c r="B4443" s="19" t="s">
        <v>4001</v>
      </c>
      <c r="C4443" s="155">
        <v>753</v>
      </c>
    </row>
    <row r="4444" spans="1:3">
      <c r="A4444" s="85">
        <v>56037801</v>
      </c>
      <c r="B4444" s="19" t="s">
        <v>4002</v>
      </c>
      <c r="C4444" s="155">
        <v>570</v>
      </c>
    </row>
    <row r="4445" spans="1:3">
      <c r="A4445" s="85">
        <v>56038001</v>
      </c>
      <c r="B4445" s="19" t="s">
        <v>11639</v>
      </c>
      <c r="C4445" s="155">
        <v>777</v>
      </c>
    </row>
    <row r="4446" spans="1:3">
      <c r="A4446" s="85">
        <v>56038671</v>
      </c>
      <c r="B4446" s="19" t="s">
        <v>4003</v>
      </c>
      <c r="C4446" s="155">
        <v>787</v>
      </c>
    </row>
    <row r="4447" spans="1:3">
      <c r="A4447" s="85">
        <v>56038801</v>
      </c>
      <c r="B4447" s="19" t="s">
        <v>4004</v>
      </c>
      <c r="C4447" s="155">
        <v>596</v>
      </c>
    </row>
    <row r="4448" spans="1:3">
      <c r="A4448" s="85">
        <v>56040001</v>
      </c>
      <c r="B4448" s="19" t="s">
        <v>11640</v>
      </c>
      <c r="C4448" s="155">
        <v>831</v>
      </c>
    </row>
    <row r="4449" spans="1:3">
      <c r="A4449" s="85">
        <v>56040671</v>
      </c>
      <c r="B4449" s="19" t="s">
        <v>4005</v>
      </c>
      <c r="C4449" s="155">
        <v>819</v>
      </c>
    </row>
    <row r="4450" spans="1:3">
      <c r="A4450" s="85">
        <v>56040801</v>
      </c>
      <c r="B4450" s="19" t="s">
        <v>4006</v>
      </c>
      <c r="C4450" s="155">
        <v>620</v>
      </c>
    </row>
    <row r="4451" spans="1:3">
      <c r="A4451" s="85">
        <v>56041001</v>
      </c>
      <c r="B4451" s="19" t="s">
        <v>11641</v>
      </c>
      <c r="C4451" s="155">
        <v>844</v>
      </c>
    </row>
    <row r="4452" spans="1:3">
      <c r="A4452" s="85">
        <v>56041671</v>
      </c>
      <c r="B4452" s="19" t="s">
        <v>4007</v>
      </c>
      <c r="C4452" s="155">
        <v>851</v>
      </c>
    </row>
    <row r="4453" spans="1:3">
      <c r="A4453" s="85">
        <v>56041801</v>
      </c>
      <c r="B4453" s="19" t="s">
        <v>4008</v>
      </c>
      <c r="C4453" s="155">
        <v>645</v>
      </c>
    </row>
    <row r="4454" spans="1:3">
      <c r="A4454" s="85">
        <v>56042001</v>
      </c>
      <c r="B4454" s="19" t="s">
        <v>11642</v>
      </c>
      <c r="C4454" s="155">
        <v>909</v>
      </c>
    </row>
    <row r="4455" spans="1:3">
      <c r="A4455" s="85">
        <v>56042671</v>
      </c>
      <c r="B4455" s="19" t="s">
        <v>4009</v>
      </c>
      <c r="C4455" s="155">
        <v>917</v>
      </c>
    </row>
    <row r="4456" spans="1:3">
      <c r="A4456" s="85">
        <v>56042801</v>
      </c>
      <c r="B4456" s="19" t="s">
        <v>4010</v>
      </c>
      <c r="C4456" s="155">
        <v>695</v>
      </c>
    </row>
    <row r="4457" spans="1:3">
      <c r="A4457" s="85">
        <v>56057380</v>
      </c>
      <c r="B4457" s="19" t="s">
        <v>4011</v>
      </c>
      <c r="C4457" s="155">
        <v>934</v>
      </c>
    </row>
    <row r="4458" spans="1:3">
      <c r="A4458" s="85">
        <v>56057670</v>
      </c>
      <c r="B4458" s="19" t="s">
        <v>4012</v>
      </c>
      <c r="C4458" s="155">
        <v>934</v>
      </c>
    </row>
    <row r="4459" spans="1:3">
      <c r="A4459" s="85">
        <v>56057700</v>
      </c>
      <c r="B4459" s="19" t="s">
        <v>4013</v>
      </c>
      <c r="C4459" s="155">
        <v>934</v>
      </c>
    </row>
    <row r="4460" spans="1:3">
      <c r="A4460" s="84">
        <v>56058670</v>
      </c>
      <c r="B4460" s="78" t="s">
        <v>4014</v>
      </c>
      <c r="C4460" s="155">
        <v>867</v>
      </c>
    </row>
    <row r="4461" spans="1:3">
      <c r="A4461" s="84">
        <v>56058700</v>
      </c>
      <c r="B4461" s="78" t="s">
        <v>4015</v>
      </c>
      <c r="C4461" s="155">
        <v>867</v>
      </c>
    </row>
    <row r="4462" spans="1:3">
      <c r="A4462" s="84">
        <v>56058800</v>
      </c>
      <c r="B4462" s="78" t="s">
        <v>4016</v>
      </c>
      <c r="C4462" s="155">
        <v>867</v>
      </c>
    </row>
    <row r="4463" spans="1:3">
      <c r="A4463" s="84">
        <v>56060670</v>
      </c>
      <c r="B4463" s="78" t="s">
        <v>4017</v>
      </c>
      <c r="C4463" s="155">
        <v>1176</v>
      </c>
    </row>
    <row r="4464" spans="1:3">
      <c r="A4464" s="84">
        <v>56060700</v>
      </c>
      <c r="B4464" s="78" t="s">
        <v>4018</v>
      </c>
      <c r="C4464" s="155">
        <v>1176</v>
      </c>
    </row>
    <row r="4465" spans="1:3">
      <c r="A4465" s="84">
        <v>56060800</v>
      </c>
      <c r="B4465" s="78" t="s">
        <v>4019</v>
      </c>
      <c r="C4465" s="155">
        <v>1176</v>
      </c>
    </row>
    <row r="4466" spans="1:3">
      <c r="A4466" s="85">
        <v>56061380</v>
      </c>
      <c r="B4466" s="19" t="s">
        <v>4020</v>
      </c>
      <c r="C4466" s="155">
        <v>1060</v>
      </c>
    </row>
    <row r="4467" spans="1:3">
      <c r="A4467" s="85">
        <v>56061670</v>
      </c>
      <c r="B4467" s="19" t="s">
        <v>4021</v>
      </c>
      <c r="C4467" s="155">
        <v>1060</v>
      </c>
    </row>
    <row r="4468" spans="1:3">
      <c r="A4468" s="85">
        <v>56061700</v>
      </c>
      <c r="B4468" s="19" t="s">
        <v>4022</v>
      </c>
      <c r="C4468" s="155">
        <v>1060</v>
      </c>
    </row>
    <row r="4469" spans="1:3">
      <c r="A4469" s="85">
        <v>56062670</v>
      </c>
      <c r="B4469" s="19" t="s">
        <v>4023</v>
      </c>
      <c r="C4469" s="155">
        <v>1352</v>
      </c>
    </row>
    <row r="4470" spans="1:3">
      <c r="A4470" s="85">
        <v>56062700</v>
      </c>
      <c r="B4470" s="19" t="s">
        <v>4024</v>
      </c>
      <c r="C4470" s="155">
        <v>1352</v>
      </c>
    </row>
    <row r="4471" spans="1:3">
      <c r="A4471" s="85">
        <v>56062800</v>
      </c>
      <c r="B4471" s="19" t="s">
        <v>4025</v>
      </c>
      <c r="C4471" s="155">
        <v>1352</v>
      </c>
    </row>
    <row r="4472" spans="1:3">
      <c r="A4472" s="84">
        <v>56063670</v>
      </c>
      <c r="B4472" s="78" t="s">
        <v>4026</v>
      </c>
      <c r="C4472" s="155">
        <v>1176</v>
      </c>
    </row>
    <row r="4473" spans="1:3">
      <c r="A4473" s="84">
        <v>56063700</v>
      </c>
      <c r="B4473" s="78" t="s">
        <v>4027</v>
      </c>
      <c r="C4473" s="155">
        <v>1176</v>
      </c>
    </row>
    <row r="4474" spans="1:3">
      <c r="A4474" s="84">
        <v>56063800</v>
      </c>
      <c r="B4474" s="78" t="s">
        <v>4028</v>
      </c>
      <c r="C4474" s="155">
        <v>1176</v>
      </c>
    </row>
    <row r="4475" spans="1:3">
      <c r="A4475" s="85">
        <v>56064380</v>
      </c>
      <c r="B4475" s="19" t="s">
        <v>4029</v>
      </c>
      <c r="C4475" s="155">
        <v>1494</v>
      </c>
    </row>
    <row r="4476" spans="1:3">
      <c r="A4476" s="85">
        <v>56064670</v>
      </c>
      <c r="B4476" s="19" t="s">
        <v>4030</v>
      </c>
      <c r="C4476" s="155">
        <v>1494</v>
      </c>
    </row>
    <row r="4477" spans="1:3">
      <c r="A4477" s="85">
        <v>56064700</v>
      </c>
      <c r="B4477" s="19" t="s">
        <v>4031</v>
      </c>
      <c r="C4477" s="155">
        <v>1494</v>
      </c>
    </row>
    <row r="4478" spans="1:3">
      <c r="A4478" s="85">
        <v>56065670</v>
      </c>
      <c r="B4478" s="19" t="s">
        <v>4032</v>
      </c>
      <c r="C4478" s="155">
        <v>643</v>
      </c>
    </row>
    <row r="4479" spans="1:3">
      <c r="A4479" s="85">
        <v>56065700</v>
      </c>
      <c r="B4479" s="19" t="s">
        <v>4033</v>
      </c>
      <c r="C4479" s="155">
        <v>643</v>
      </c>
    </row>
    <row r="4480" spans="1:3">
      <c r="A4480" s="85">
        <v>56065800</v>
      </c>
      <c r="B4480" s="19" t="s">
        <v>4034</v>
      </c>
      <c r="C4480" s="155">
        <v>643</v>
      </c>
    </row>
    <row r="4481" spans="1:3">
      <c r="A4481" s="85">
        <v>56067380</v>
      </c>
      <c r="B4481" s="19" t="s">
        <v>4035</v>
      </c>
      <c r="C4481" s="155">
        <v>1631</v>
      </c>
    </row>
    <row r="4482" spans="1:3">
      <c r="A4482" s="85">
        <v>56067670</v>
      </c>
      <c r="B4482" s="19" t="s">
        <v>4036</v>
      </c>
      <c r="C4482" s="155">
        <v>1631</v>
      </c>
    </row>
    <row r="4483" spans="1:3">
      <c r="A4483" s="85">
        <v>56067700</v>
      </c>
      <c r="B4483" s="19" t="s">
        <v>4037</v>
      </c>
      <c r="C4483" s="155">
        <v>1631</v>
      </c>
    </row>
    <row r="4484" spans="1:3">
      <c r="A4484" s="85">
        <v>56070670</v>
      </c>
      <c r="B4484" s="19" t="s">
        <v>4038</v>
      </c>
      <c r="C4484" s="155">
        <v>807</v>
      </c>
    </row>
    <row r="4485" spans="1:3">
      <c r="A4485" s="85">
        <v>56070700</v>
      </c>
      <c r="B4485" s="19" t="s">
        <v>4039</v>
      </c>
      <c r="C4485" s="155">
        <v>807</v>
      </c>
    </row>
    <row r="4486" spans="1:3">
      <c r="A4486" s="85">
        <v>56070800</v>
      </c>
      <c r="B4486" s="19" t="s">
        <v>4040</v>
      </c>
      <c r="C4486" s="155">
        <v>807</v>
      </c>
    </row>
    <row r="4487" spans="1:3">
      <c r="A4487" s="85">
        <v>56073670</v>
      </c>
      <c r="B4487" s="19" t="s">
        <v>4041</v>
      </c>
      <c r="C4487" s="155">
        <v>935</v>
      </c>
    </row>
    <row r="4488" spans="1:3">
      <c r="A4488" s="85">
        <v>56073700</v>
      </c>
      <c r="B4488" s="19" t="s">
        <v>4042</v>
      </c>
      <c r="C4488" s="155">
        <v>935</v>
      </c>
    </row>
    <row r="4489" spans="1:3">
      <c r="A4489" s="85">
        <v>56073800</v>
      </c>
      <c r="B4489" s="19" t="s">
        <v>4043</v>
      </c>
      <c r="C4489" s="155">
        <v>935</v>
      </c>
    </row>
    <row r="4490" spans="1:3">
      <c r="A4490" s="85">
        <v>56076670</v>
      </c>
      <c r="B4490" s="19" t="s">
        <v>4044</v>
      </c>
      <c r="C4490" s="155">
        <v>844</v>
      </c>
    </row>
    <row r="4491" spans="1:3">
      <c r="A4491" s="85">
        <v>56076700</v>
      </c>
      <c r="B4491" s="19" t="s">
        <v>4045</v>
      </c>
      <c r="C4491" s="155">
        <v>844</v>
      </c>
    </row>
    <row r="4492" spans="1:3">
      <c r="A4492" s="85">
        <v>56076800</v>
      </c>
      <c r="B4492" s="19" t="s">
        <v>4046</v>
      </c>
      <c r="C4492" s="155">
        <v>844</v>
      </c>
    </row>
    <row r="4493" spans="1:3">
      <c r="A4493" s="85">
        <v>56079670</v>
      </c>
      <c r="B4493" s="19" t="s">
        <v>4047</v>
      </c>
      <c r="C4493" s="155">
        <v>978</v>
      </c>
    </row>
    <row r="4494" spans="1:3">
      <c r="A4494" s="85">
        <v>56079700</v>
      </c>
      <c r="B4494" s="19" t="s">
        <v>4048</v>
      </c>
      <c r="C4494" s="155">
        <v>978</v>
      </c>
    </row>
    <row r="4495" spans="1:3">
      <c r="A4495" s="85">
        <v>56079800</v>
      </c>
      <c r="B4495" s="19" t="s">
        <v>4049</v>
      </c>
      <c r="C4495" s="155">
        <v>978</v>
      </c>
    </row>
    <row r="4496" spans="1:3">
      <c r="A4496" s="85">
        <v>56082670</v>
      </c>
      <c r="B4496" s="19" t="s">
        <v>4050</v>
      </c>
      <c r="C4496" s="155">
        <v>974</v>
      </c>
    </row>
    <row r="4497" spans="1:3">
      <c r="A4497" s="85">
        <v>56082700</v>
      </c>
      <c r="B4497" s="19" t="s">
        <v>4051</v>
      </c>
      <c r="C4497" s="155">
        <v>974</v>
      </c>
    </row>
    <row r="4498" spans="1:3">
      <c r="A4498" s="85">
        <v>56082800</v>
      </c>
      <c r="B4498" s="19" t="s">
        <v>4052</v>
      </c>
      <c r="C4498" s="155">
        <v>974</v>
      </c>
    </row>
    <row r="4499" spans="1:3">
      <c r="A4499" s="85">
        <v>56085670</v>
      </c>
      <c r="B4499" s="19" t="s">
        <v>4053</v>
      </c>
      <c r="C4499" s="155">
        <v>1113</v>
      </c>
    </row>
    <row r="4500" spans="1:3">
      <c r="A4500" s="85">
        <v>56085700</v>
      </c>
      <c r="B4500" s="19" t="s">
        <v>4054</v>
      </c>
      <c r="C4500" s="155">
        <v>1113</v>
      </c>
    </row>
    <row r="4501" spans="1:3">
      <c r="A4501" s="85">
        <v>56085800</v>
      </c>
      <c r="B4501" s="19" t="s">
        <v>4055</v>
      </c>
      <c r="C4501" s="155">
        <v>1113</v>
      </c>
    </row>
    <row r="4502" spans="1:3">
      <c r="A4502" s="85">
        <v>56088670</v>
      </c>
      <c r="B4502" s="19" t="s">
        <v>4056</v>
      </c>
      <c r="C4502" s="155">
        <v>987</v>
      </c>
    </row>
    <row r="4503" spans="1:3">
      <c r="A4503" s="85">
        <v>56088700</v>
      </c>
      <c r="B4503" s="19" t="s">
        <v>4057</v>
      </c>
      <c r="C4503" s="155">
        <v>987</v>
      </c>
    </row>
    <row r="4504" spans="1:3">
      <c r="A4504" s="85">
        <v>56088800</v>
      </c>
      <c r="B4504" s="19" t="s">
        <v>4058</v>
      </c>
      <c r="C4504" s="155">
        <v>987</v>
      </c>
    </row>
    <row r="4505" spans="1:3">
      <c r="A4505" s="85">
        <v>56091670</v>
      </c>
      <c r="B4505" s="19" t="s">
        <v>4059</v>
      </c>
      <c r="C4505" s="155">
        <v>1125</v>
      </c>
    </row>
    <row r="4506" spans="1:3">
      <c r="A4506" s="85">
        <v>56091700</v>
      </c>
      <c r="B4506" s="19" t="s">
        <v>4060</v>
      </c>
      <c r="C4506" s="155">
        <v>1125</v>
      </c>
    </row>
    <row r="4507" spans="1:3">
      <c r="A4507" s="85">
        <v>56091800</v>
      </c>
      <c r="B4507" s="19" t="s">
        <v>4061</v>
      </c>
      <c r="C4507" s="155">
        <v>1125</v>
      </c>
    </row>
    <row r="4508" spans="1:3">
      <c r="A4508" s="85">
        <v>56092380</v>
      </c>
      <c r="B4508" s="19" t="s">
        <v>4062</v>
      </c>
      <c r="C4508" s="155">
        <v>643</v>
      </c>
    </row>
    <row r="4509" spans="1:3">
      <c r="A4509" s="85">
        <v>56092670</v>
      </c>
      <c r="B4509" s="19" t="s">
        <v>4063</v>
      </c>
      <c r="C4509" s="155">
        <v>643</v>
      </c>
    </row>
    <row r="4510" spans="1:3">
      <c r="A4510" s="85">
        <v>56092700</v>
      </c>
      <c r="B4510" s="19" t="s">
        <v>4064</v>
      </c>
      <c r="C4510" s="155">
        <v>643</v>
      </c>
    </row>
    <row r="4511" spans="1:3">
      <c r="A4511" s="85">
        <v>56093380</v>
      </c>
      <c r="B4511" s="19" t="s">
        <v>4065</v>
      </c>
      <c r="C4511" s="155">
        <v>803</v>
      </c>
    </row>
    <row r="4512" spans="1:3">
      <c r="A4512" s="85">
        <v>56093670</v>
      </c>
      <c r="B4512" s="19" t="s">
        <v>4066</v>
      </c>
      <c r="C4512" s="155">
        <v>803</v>
      </c>
    </row>
    <row r="4513" spans="1:3">
      <c r="A4513" s="85">
        <v>56093700</v>
      </c>
      <c r="B4513" s="19" t="s">
        <v>4067</v>
      </c>
      <c r="C4513" s="155">
        <v>803</v>
      </c>
    </row>
    <row r="4514" spans="1:3">
      <c r="A4514" s="85">
        <v>56094140</v>
      </c>
      <c r="B4514" s="19" t="s">
        <v>4068</v>
      </c>
      <c r="C4514" s="155">
        <v>1056</v>
      </c>
    </row>
    <row r="4515" spans="1:3">
      <c r="A4515" s="85">
        <v>56094340</v>
      </c>
      <c r="B4515" s="19" t="s">
        <v>4069</v>
      </c>
      <c r="C4515" s="155">
        <v>1056</v>
      </c>
    </row>
    <row r="4516" spans="1:3">
      <c r="A4516" s="85">
        <v>56094670</v>
      </c>
      <c r="B4516" s="19" t="s">
        <v>4070</v>
      </c>
      <c r="C4516" s="155">
        <v>1056</v>
      </c>
    </row>
    <row r="4517" spans="1:3">
      <c r="A4517" s="85">
        <v>56094700</v>
      </c>
      <c r="B4517" s="19" t="s">
        <v>4071</v>
      </c>
      <c r="C4517" s="155">
        <v>1056</v>
      </c>
    </row>
    <row r="4518" spans="1:3">
      <c r="A4518" s="85">
        <v>56094800</v>
      </c>
      <c r="B4518" s="19" t="s">
        <v>4072</v>
      </c>
      <c r="C4518" s="155">
        <v>1056</v>
      </c>
    </row>
    <row r="4519" spans="1:3">
      <c r="A4519" s="85">
        <v>56094990</v>
      </c>
      <c r="B4519" s="19" t="s">
        <v>4073</v>
      </c>
      <c r="C4519" s="155">
        <v>1056</v>
      </c>
    </row>
    <row r="4520" spans="1:3">
      <c r="A4520" s="85">
        <v>56095140</v>
      </c>
      <c r="B4520" s="19" t="s">
        <v>4074</v>
      </c>
      <c r="C4520" s="155">
        <v>1056</v>
      </c>
    </row>
    <row r="4521" spans="1:3">
      <c r="A4521" s="85">
        <v>56095340</v>
      </c>
      <c r="B4521" s="19" t="s">
        <v>4075</v>
      </c>
      <c r="C4521" s="155">
        <v>1056</v>
      </c>
    </row>
    <row r="4522" spans="1:3">
      <c r="A4522" s="85">
        <v>56095670</v>
      </c>
      <c r="B4522" s="19" t="s">
        <v>4076</v>
      </c>
      <c r="C4522" s="155">
        <v>1056</v>
      </c>
    </row>
    <row r="4523" spans="1:3">
      <c r="A4523" s="85">
        <v>56095700</v>
      </c>
      <c r="B4523" s="19" t="s">
        <v>4077</v>
      </c>
      <c r="C4523" s="155">
        <v>1056</v>
      </c>
    </row>
    <row r="4524" spans="1:3">
      <c r="A4524" s="85">
        <v>56095800</v>
      </c>
      <c r="B4524" s="19" t="s">
        <v>4078</v>
      </c>
      <c r="C4524" s="155">
        <v>1056</v>
      </c>
    </row>
    <row r="4525" spans="1:3">
      <c r="A4525" s="85">
        <v>56095990</v>
      </c>
      <c r="B4525" s="19" t="s">
        <v>4079</v>
      </c>
      <c r="C4525" s="155">
        <v>1056</v>
      </c>
    </row>
    <row r="4526" spans="1:3">
      <c r="A4526" s="85">
        <v>56096140</v>
      </c>
      <c r="B4526" s="19" t="s">
        <v>4080</v>
      </c>
      <c r="C4526" s="155">
        <v>1056</v>
      </c>
    </row>
    <row r="4527" spans="1:3">
      <c r="A4527" s="85">
        <v>56096340</v>
      </c>
      <c r="B4527" s="19" t="s">
        <v>4081</v>
      </c>
      <c r="C4527" s="155">
        <v>1056</v>
      </c>
    </row>
    <row r="4528" spans="1:3">
      <c r="A4528" s="85">
        <v>56096670</v>
      </c>
      <c r="B4528" s="19" t="s">
        <v>4082</v>
      </c>
      <c r="C4528" s="155">
        <v>1056</v>
      </c>
    </row>
    <row r="4529" spans="1:3">
      <c r="A4529" s="85">
        <v>56096700</v>
      </c>
      <c r="B4529" s="19" t="s">
        <v>4083</v>
      </c>
      <c r="C4529" s="155">
        <v>1056</v>
      </c>
    </row>
    <row r="4530" spans="1:3">
      <c r="A4530" s="85">
        <v>56096800</v>
      </c>
      <c r="B4530" s="19" t="s">
        <v>4084</v>
      </c>
      <c r="C4530" s="155">
        <v>1056</v>
      </c>
    </row>
    <row r="4531" spans="1:3">
      <c r="A4531" s="85">
        <v>56096990</v>
      </c>
      <c r="B4531" s="19" t="s">
        <v>4085</v>
      </c>
      <c r="C4531" s="155">
        <v>1056</v>
      </c>
    </row>
    <row r="4532" spans="1:3">
      <c r="A4532" s="85">
        <v>56097140</v>
      </c>
      <c r="B4532" s="19" t="s">
        <v>4086</v>
      </c>
      <c r="C4532" s="155">
        <v>1179</v>
      </c>
    </row>
    <row r="4533" spans="1:3">
      <c r="A4533" s="85">
        <v>56097340</v>
      </c>
      <c r="B4533" s="19" t="s">
        <v>4087</v>
      </c>
      <c r="C4533" s="155">
        <v>1179</v>
      </c>
    </row>
    <row r="4534" spans="1:3">
      <c r="A4534" s="85">
        <v>56097670</v>
      </c>
      <c r="B4534" s="19" t="s">
        <v>4088</v>
      </c>
      <c r="C4534" s="155">
        <v>1179</v>
      </c>
    </row>
    <row r="4535" spans="1:3">
      <c r="A4535" s="85">
        <v>56097700</v>
      </c>
      <c r="B4535" s="19" t="s">
        <v>4089</v>
      </c>
      <c r="C4535" s="155">
        <v>1179</v>
      </c>
    </row>
    <row r="4536" spans="1:3">
      <c r="A4536" s="85">
        <v>56097800</v>
      </c>
      <c r="B4536" s="19" t="s">
        <v>4090</v>
      </c>
      <c r="C4536" s="155">
        <v>1179</v>
      </c>
    </row>
    <row r="4537" spans="1:3">
      <c r="A4537" s="85">
        <v>56097990</v>
      </c>
      <c r="B4537" s="19" t="s">
        <v>4091</v>
      </c>
      <c r="C4537" s="155">
        <v>1179</v>
      </c>
    </row>
    <row r="4538" spans="1:3">
      <c r="A4538" s="85">
        <v>56098140</v>
      </c>
      <c r="B4538" s="19" t="s">
        <v>4092</v>
      </c>
      <c r="C4538" s="155">
        <v>1179</v>
      </c>
    </row>
    <row r="4539" spans="1:3">
      <c r="A4539" s="85">
        <v>56098340</v>
      </c>
      <c r="B4539" s="19" t="s">
        <v>4093</v>
      </c>
      <c r="C4539" s="155">
        <v>1179</v>
      </c>
    </row>
    <row r="4540" spans="1:3">
      <c r="A4540" s="85">
        <v>56098670</v>
      </c>
      <c r="B4540" s="19" t="s">
        <v>4094</v>
      </c>
      <c r="C4540" s="155">
        <v>1179</v>
      </c>
    </row>
    <row r="4541" spans="1:3">
      <c r="A4541" s="85">
        <v>56098700</v>
      </c>
      <c r="B4541" s="19" t="s">
        <v>4095</v>
      </c>
      <c r="C4541" s="155">
        <v>1179</v>
      </c>
    </row>
    <row r="4542" spans="1:3">
      <c r="A4542" s="85">
        <v>56098800</v>
      </c>
      <c r="B4542" s="19" t="s">
        <v>4096</v>
      </c>
      <c r="C4542" s="155">
        <v>1179</v>
      </c>
    </row>
    <row r="4543" spans="1:3">
      <c r="A4543" s="85">
        <v>56098990</v>
      </c>
      <c r="B4543" s="19" t="s">
        <v>4097</v>
      </c>
      <c r="C4543" s="155">
        <v>1179</v>
      </c>
    </row>
    <row r="4544" spans="1:3">
      <c r="A4544" s="85">
        <v>56099140</v>
      </c>
      <c r="B4544" s="19" t="s">
        <v>4098</v>
      </c>
      <c r="C4544" s="155">
        <v>1179</v>
      </c>
    </row>
    <row r="4545" spans="1:3">
      <c r="A4545" s="85">
        <v>56099340</v>
      </c>
      <c r="B4545" s="19" t="s">
        <v>4099</v>
      </c>
      <c r="C4545" s="155">
        <v>1179</v>
      </c>
    </row>
    <row r="4546" spans="1:3">
      <c r="A4546" s="85">
        <v>56099670</v>
      </c>
      <c r="B4546" s="19" t="s">
        <v>4100</v>
      </c>
      <c r="C4546" s="155">
        <v>1179</v>
      </c>
    </row>
    <row r="4547" spans="1:3">
      <c r="A4547" s="85">
        <v>56099700</v>
      </c>
      <c r="B4547" s="19" t="s">
        <v>4101</v>
      </c>
      <c r="C4547" s="155">
        <v>1179</v>
      </c>
    </row>
    <row r="4548" spans="1:3">
      <c r="A4548" s="85">
        <v>56099800</v>
      </c>
      <c r="B4548" s="19" t="s">
        <v>4102</v>
      </c>
      <c r="C4548" s="155">
        <v>1179</v>
      </c>
    </row>
    <row r="4549" spans="1:3">
      <c r="A4549" s="85">
        <v>56099990</v>
      </c>
      <c r="B4549" s="19" t="s">
        <v>4103</v>
      </c>
      <c r="C4549" s="155">
        <v>1179</v>
      </c>
    </row>
    <row r="4550" spans="1:3">
      <c r="A4550" s="85">
        <v>56113181</v>
      </c>
      <c r="B4550" s="19" t="s">
        <v>4104</v>
      </c>
      <c r="C4550" s="155">
        <v>819</v>
      </c>
    </row>
    <row r="4551" spans="1:3">
      <c r="A4551" s="85">
        <v>56114001</v>
      </c>
      <c r="B4551" s="19" t="s">
        <v>4105</v>
      </c>
      <c r="C4551" s="155">
        <v>566</v>
      </c>
    </row>
    <row r="4552" spans="1:3">
      <c r="A4552" s="85">
        <v>56115801</v>
      </c>
      <c r="B4552" s="19" t="s">
        <v>4106</v>
      </c>
      <c r="C4552" s="155">
        <v>899</v>
      </c>
    </row>
    <row r="4553" spans="1:3">
      <c r="A4553" s="85">
        <v>56116801</v>
      </c>
      <c r="B4553" s="19" t="s">
        <v>4107</v>
      </c>
      <c r="C4553" s="155">
        <v>406</v>
      </c>
    </row>
    <row r="4554" spans="1:3">
      <c r="A4554" s="85">
        <v>56117801</v>
      </c>
      <c r="B4554" s="19" t="s">
        <v>4108</v>
      </c>
      <c r="C4554" s="155">
        <v>953</v>
      </c>
    </row>
    <row r="4555" spans="1:3">
      <c r="A4555" s="85">
        <v>56118801</v>
      </c>
      <c r="B4555" s="19" t="s">
        <v>4109</v>
      </c>
      <c r="C4555" s="155">
        <v>430</v>
      </c>
    </row>
    <row r="4556" spans="1:3">
      <c r="A4556" s="85">
        <v>56119801</v>
      </c>
      <c r="B4556" s="19" t="s">
        <v>4110</v>
      </c>
      <c r="C4556" s="155">
        <v>1007</v>
      </c>
    </row>
    <row r="4557" spans="1:3">
      <c r="A4557" s="85">
        <v>56120801</v>
      </c>
      <c r="B4557" s="19" t="s">
        <v>4111</v>
      </c>
      <c r="C4557" s="155">
        <v>445</v>
      </c>
    </row>
    <row r="4558" spans="1:3">
      <c r="A4558" s="85">
        <v>56121801</v>
      </c>
      <c r="B4558" s="19" t="s">
        <v>4112</v>
      </c>
      <c r="C4558" s="155">
        <v>1071</v>
      </c>
    </row>
    <row r="4559" spans="1:3">
      <c r="A4559" s="85">
        <v>56122801</v>
      </c>
      <c r="B4559" s="19" t="s">
        <v>4113</v>
      </c>
      <c r="C4559" s="155">
        <v>462</v>
      </c>
    </row>
    <row r="4560" spans="1:3">
      <c r="A4560" s="85">
        <v>56123801</v>
      </c>
      <c r="B4560" s="19" t="s">
        <v>4114</v>
      </c>
      <c r="C4560" s="155">
        <v>1205</v>
      </c>
    </row>
    <row r="4561" spans="1:3">
      <c r="A4561" s="85">
        <v>56124801</v>
      </c>
      <c r="B4561" s="19" t="s">
        <v>4115</v>
      </c>
      <c r="C4561" s="155">
        <v>484</v>
      </c>
    </row>
    <row r="4562" spans="1:3">
      <c r="A4562" s="85">
        <v>56125801</v>
      </c>
      <c r="B4562" s="19" t="s">
        <v>4116</v>
      </c>
      <c r="C4562" s="155">
        <v>1337</v>
      </c>
    </row>
    <row r="4563" spans="1:3">
      <c r="A4563" s="85">
        <v>56126801</v>
      </c>
      <c r="B4563" s="19" t="s">
        <v>4117</v>
      </c>
      <c r="C4563" s="155">
        <v>546</v>
      </c>
    </row>
    <row r="4564" spans="1:3">
      <c r="A4564" s="85">
        <v>56127001</v>
      </c>
      <c r="B4564" s="19" t="s">
        <v>11644</v>
      </c>
      <c r="C4564" s="155">
        <v>1136</v>
      </c>
    </row>
    <row r="4565" spans="1:3">
      <c r="A4565" s="85">
        <v>56127671</v>
      </c>
      <c r="B4565" s="19" t="s">
        <v>4118</v>
      </c>
      <c r="C4565" s="155">
        <v>1147</v>
      </c>
    </row>
    <row r="4566" spans="1:3">
      <c r="A4566" s="85">
        <v>56127801</v>
      </c>
      <c r="B4566" s="19" t="s">
        <v>4119</v>
      </c>
      <c r="C4566" s="155">
        <v>868</v>
      </c>
    </row>
    <row r="4567" spans="1:3">
      <c r="A4567" s="85">
        <v>56128801</v>
      </c>
      <c r="B4567" s="19" t="s">
        <v>4120</v>
      </c>
      <c r="C4567" s="155">
        <v>1705</v>
      </c>
    </row>
    <row r="4568" spans="1:3">
      <c r="A4568" s="85">
        <v>56129801</v>
      </c>
      <c r="B4568" s="19" t="s">
        <v>4121</v>
      </c>
      <c r="C4568" s="155">
        <v>807</v>
      </c>
    </row>
    <row r="4569" spans="1:3">
      <c r="A4569" s="85">
        <v>56130671</v>
      </c>
      <c r="B4569" s="19" t="s">
        <v>4122</v>
      </c>
      <c r="C4569" s="155">
        <v>828</v>
      </c>
    </row>
    <row r="4570" spans="1:3">
      <c r="A4570" s="85">
        <v>56130801</v>
      </c>
      <c r="B4570" s="19" t="s">
        <v>4123</v>
      </c>
      <c r="C4570" s="155">
        <v>703</v>
      </c>
    </row>
    <row r="4571" spans="1:3">
      <c r="A4571" s="85">
        <v>56132801</v>
      </c>
      <c r="B4571" s="19" t="s">
        <v>4124</v>
      </c>
      <c r="C4571" s="155">
        <v>868</v>
      </c>
    </row>
    <row r="4572" spans="1:3">
      <c r="A4572" s="85">
        <v>56133001</v>
      </c>
      <c r="B4572" s="19" t="s">
        <v>4125</v>
      </c>
      <c r="C4572" s="155">
        <v>570</v>
      </c>
    </row>
    <row r="4573" spans="1:3">
      <c r="A4573" s="85">
        <v>56134671</v>
      </c>
      <c r="B4573" s="19" t="s">
        <v>4126</v>
      </c>
      <c r="C4573" s="155">
        <v>889</v>
      </c>
    </row>
    <row r="4574" spans="1:3">
      <c r="A4574" s="85">
        <v>56134801</v>
      </c>
      <c r="B4574" s="19" t="s">
        <v>4127</v>
      </c>
      <c r="C4574" s="155">
        <v>753</v>
      </c>
    </row>
    <row r="4575" spans="1:3">
      <c r="A4575" s="85">
        <v>56136801</v>
      </c>
      <c r="B4575" s="19" t="s">
        <v>4128</v>
      </c>
      <c r="C4575" s="155">
        <v>932</v>
      </c>
    </row>
    <row r="4576" spans="1:3">
      <c r="A4576" s="85">
        <v>56137001</v>
      </c>
      <c r="B4576" s="19" t="s">
        <v>4129</v>
      </c>
      <c r="C4576" s="155">
        <v>619</v>
      </c>
    </row>
    <row r="4577" spans="1:3">
      <c r="A4577" s="84">
        <v>56158000</v>
      </c>
      <c r="B4577" s="78" t="s">
        <v>4130</v>
      </c>
      <c r="C4577" s="155">
        <v>209</v>
      </c>
    </row>
    <row r="4578" spans="1:3">
      <c r="A4578" s="84">
        <v>56161000</v>
      </c>
      <c r="B4578" s="78" t="s">
        <v>4131</v>
      </c>
      <c r="C4578" s="155">
        <v>198</v>
      </c>
    </row>
    <row r="4579" spans="1:3">
      <c r="A4579" s="84">
        <v>56219001</v>
      </c>
      <c r="B4579" s="78" t="s">
        <v>4132</v>
      </c>
      <c r="C4579" s="155">
        <v>867</v>
      </c>
    </row>
    <row r="4580" spans="1:3">
      <c r="A4580" s="84">
        <v>56220001</v>
      </c>
      <c r="B4580" s="78" t="s">
        <v>4133</v>
      </c>
      <c r="C4580" s="155">
        <v>892</v>
      </c>
    </row>
    <row r="4581" spans="1:3">
      <c r="A4581" s="84">
        <v>56221001</v>
      </c>
      <c r="B4581" s="78" t="s">
        <v>4134</v>
      </c>
      <c r="C4581" s="155">
        <v>917</v>
      </c>
    </row>
    <row r="4582" spans="1:3">
      <c r="A4582" s="84">
        <v>56222001</v>
      </c>
      <c r="B4582" s="78" t="s">
        <v>4135</v>
      </c>
      <c r="C4582" s="155">
        <v>942</v>
      </c>
    </row>
    <row r="4583" spans="1:3">
      <c r="A4583" s="84">
        <v>56223001</v>
      </c>
      <c r="B4583" s="78" t="s">
        <v>4136</v>
      </c>
      <c r="C4583" s="155">
        <v>966</v>
      </c>
    </row>
    <row r="4584" spans="1:3">
      <c r="A4584" s="79">
        <v>56270671</v>
      </c>
      <c r="B4584" s="83" t="s">
        <v>4137</v>
      </c>
      <c r="C4584" s="155">
        <v>610</v>
      </c>
    </row>
    <row r="4585" spans="1:3">
      <c r="A4585" s="79">
        <v>56270801</v>
      </c>
      <c r="B4585" s="83" t="s">
        <v>4138</v>
      </c>
      <c r="C4585" s="155">
        <v>462</v>
      </c>
    </row>
    <row r="4586" spans="1:3">
      <c r="A4586" s="79">
        <v>56271671</v>
      </c>
      <c r="B4586" s="83" t="s">
        <v>4139</v>
      </c>
      <c r="C4586" s="155">
        <v>625</v>
      </c>
    </row>
    <row r="4587" spans="1:3">
      <c r="A4587" s="79">
        <v>56271801</v>
      </c>
      <c r="B4587" s="83" t="s">
        <v>4140</v>
      </c>
      <c r="C4587" s="155">
        <v>474</v>
      </c>
    </row>
    <row r="4588" spans="1:3">
      <c r="A4588" s="79">
        <v>56272671</v>
      </c>
      <c r="B4588" s="83" t="s">
        <v>4141</v>
      </c>
      <c r="C4588" s="155">
        <v>642</v>
      </c>
    </row>
    <row r="4589" spans="1:3">
      <c r="A4589" s="79">
        <v>56272801</v>
      </c>
      <c r="B4589" s="83" t="s">
        <v>4142</v>
      </c>
      <c r="C4589" s="155">
        <v>486</v>
      </c>
    </row>
    <row r="4590" spans="1:3">
      <c r="A4590" s="79">
        <v>56273671</v>
      </c>
      <c r="B4590" s="83" t="s">
        <v>4143</v>
      </c>
      <c r="C4590" s="155">
        <v>658</v>
      </c>
    </row>
    <row r="4591" spans="1:3">
      <c r="A4591" s="79">
        <v>56273801</v>
      </c>
      <c r="B4591" s="83" t="s">
        <v>4144</v>
      </c>
      <c r="C4591" s="155">
        <v>498</v>
      </c>
    </row>
    <row r="4592" spans="1:3">
      <c r="A4592" s="79">
        <v>56274671</v>
      </c>
      <c r="B4592" s="83" t="s">
        <v>4145</v>
      </c>
      <c r="C4592" s="155">
        <v>673</v>
      </c>
    </row>
    <row r="4593" spans="1:3">
      <c r="A4593" s="79">
        <v>56274801</v>
      </c>
      <c r="B4593" s="83" t="s">
        <v>4146</v>
      </c>
      <c r="C4593" s="155">
        <v>510</v>
      </c>
    </row>
    <row r="4594" spans="1:3">
      <c r="A4594" s="79">
        <v>56275671</v>
      </c>
      <c r="B4594" s="83" t="s">
        <v>4147</v>
      </c>
      <c r="C4594" s="155">
        <v>689</v>
      </c>
    </row>
    <row r="4595" spans="1:3">
      <c r="A4595" s="79">
        <v>56275801</v>
      </c>
      <c r="B4595" s="83" t="s">
        <v>4148</v>
      </c>
      <c r="C4595" s="155">
        <v>522</v>
      </c>
    </row>
    <row r="4596" spans="1:3">
      <c r="A4596" s="79">
        <v>56276671</v>
      </c>
      <c r="B4596" s="83" t="s">
        <v>4149</v>
      </c>
      <c r="C4596" s="155">
        <v>704</v>
      </c>
    </row>
    <row r="4597" spans="1:3">
      <c r="A4597" s="79">
        <v>56276801</v>
      </c>
      <c r="B4597" s="83" t="s">
        <v>4150</v>
      </c>
      <c r="C4597" s="155">
        <v>534</v>
      </c>
    </row>
    <row r="4598" spans="1:3">
      <c r="A4598" s="79">
        <v>71070001</v>
      </c>
      <c r="B4598" s="78" t="s">
        <v>11645</v>
      </c>
      <c r="C4598" s="155">
        <v>286</v>
      </c>
    </row>
    <row r="4599" spans="1:3">
      <c r="A4599" s="79">
        <v>71070821</v>
      </c>
      <c r="B4599" s="78" t="s">
        <v>11646</v>
      </c>
      <c r="C4599" s="155">
        <v>377</v>
      </c>
    </row>
    <row r="4600" spans="1:3">
      <c r="A4600" s="79">
        <v>71078001</v>
      </c>
      <c r="B4600" s="78" t="s">
        <v>11647</v>
      </c>
      <c r="C4600" s="155">
        <v>268</v>
      </c>
    </row>
    <row r="4601" spans="1:3">
      <c r="A4601" s="79">
        <v>71090001</v>
      </c>
      <c r="B4601" s="78" t="s">
        <v>11648</v>
      </c>
      <c r="C4601" s="155">
        <v>358</v>
      </c>
    </row>
    <row r="4602" spans="1:3">
      <c r="A4602" s="79">
        <v>71090821</v>
      </c>
      <c r="B4602" s="78" t="s">
        <v>11649</v>
      </c>
      <c r="C4602" s="155">
        <v>474</v>
      </c>
    </row>
    <row r="4603" spans="1:3">
      <c r="A4603" s="79">
        <v>71100001</v>
      </c>
      <c r="B4603" s="78" t="s">
        <v>11650</v>
      </c>
      <c r="C4603" s="155">
        <v>323</v>
      </c>
    </row>
    <row r="4604" spans="1:3">
      <c r="A4604" s="79">
        <v>71100821</v>
      </c>
      <c r="B4604" s="78" t="s">
        <v>11651</v>
      </c>
      <c r="C4604" s="155">
        <v>424</v>
      </c>
    </row>
    <row r="4605" spans="1:3">
      <c r="A4605" s="79">
        <v>71104001</v>
      </c>
      <c r="B4605" s="78" t="s">
        <v>11652</v>
      </c>
      <c r="C4605" s="155">
        <v>304</v>
      </c>
    </row>
    <row r="4606" spans="1:3">
      <c r="A4606" s="79">
        <v>71130001</v>
      </c>
      <c r="B4606" s="78" t="s">
        <v>11653</v>
      </c>
      <c r="C4606" s="155">
        <v>447</v>
      </c>
    </row>
    <row r="4607" spans="1:3">
      <c r="A4607" s="79">
        <v>71130821</v>
      </c>
      <c r="B4607" s="78" t="s">
        <v>11654</v>
      </c>
      <c r="C4607" s="155">
        <v>591</v>
      </c>
    </row>
    <row r="4608" spans="1:3">
      <c r="A4608" s="79">
        <v>71200001</v>
      </c>
      <c r="B4608" s="78" t="s">
        <v>4151</v>
      </c>
      <c r="C4608" s="155">
        <v>284</v>
      </c>
    </row>
    <row r="4609" spans="1:3">
      <c r="A4609" s="79">
        <v>71200821</v>
      </c>
      <c r="B4609" s="78" t="s">
        <v>4152</v>
      </c>
      <c r="C4609" s="155">
        <v>376</v>
      </c>
    </row>
    <row r="4610" spans="1:3">
      <c r="A4610" s="79">
        <v>71222001</v>
      </c>
      <c r="B4610" s="78" t="s">
        <v>11655</v>
      </c>
      <c r="C4610" s="155">
        <v>323</v>
      </c>
    </row>
    <row r="4611" spans="1:3">
      <c r="A4611" s="79">
        <v>71222821</v>
      </c>
      <c r="B4611" s="78" t="s">
        <v>11656</v>
      </c>
      <c r="C4611" s="155">
        <v>424</v>
      </c>
    </row>
    <row r="4612" spans="1:3">
      <c r="A4612" s="79">
        <v>71253001</v>
      </c>
      <c r="B4612" s="83" t="s">
        <v>4153</v>
      </c>
      <c r="C4612" s="155">
        <v>306</v>
      </c>
    </row>
    <row r="4613" spans="1:3">
      <c r="A4613" s="84">
        <v>71253671</v>
      </c>
      <c r="B4613" s="78" t="s">
        <v>4154</v>
      </c>
      <c r="C4613" s="155">
        <v>355</v>
      </c>
    </row>
    <row r="4614" spans="1:3">
      <c r="A4614" s="79">
        <v>71253821</v>
      </c>
      <c r="B4614" s="83" t="s">
        <v>4155</v>
      </c>
      <c r="C4614" s="155">
        <v>404</v>
      </c>
    </row>
    <row r="4615" spans="1:3">
      <c r="A4615" s="79">
        <v>71256001</v>
      </c>
      <c r="B4615" s="83" t="s">
        <v>4156</v>
      </c>
      <c r="C4615" s="155">
        <v>453</v>
      </c>
    </row>
    <row r="4616" spans="1:3">
      <c r="A4616" s="84">
        <v>71256671</v>
      </c>
      <c r="B4616" s="78" t="s">
        <v>4157</v>
      </c>
      <c r="C4616" s="155">
        <v>524</v>
      </c>
    </row>
    <row r="4617" spans="1:3">
      <c r="A4617" s="79">
        <v>71256821</v>
      </c>
      <c r="B4617" s="83" t="s">
        <v>4158</v>
      </c>
      <c r="C4617" s="155">
        <v>597</v>
      </c>
    </row>
    <row r="4618" spans="1:3">
      <c r="A4618" s="79">
        <v>71258001</v>
      </c>
      <c r="B4618" s="83" t="s">
        <v>4159</v>
      </c>
      <c r="C4618" s="155">
        <v>351</v>
      </c>
    </row>
    <row r="4619" spans="1:3">
      <c r="A4619" s="84">
        <v>71258671</v>
      </c>
      <c r="B4619" s="78" t="s">
        <v>4160</v>
      </c>
      <c r="C4619" s="155">
        <v>406</v>
      </c>
    </row>
    <row r="4620" spans="1:3">
      <c r="A4620" s="79">
        <v>71258821</v>
      </c>
      <c r="B4620" s="83" t="s">
        <v>4161</v>
      </c>
      <c r="C4620" s="155">
        <v>465</v>
      </c>
    </row>
    <row r="4621" spans="1:3">
      <c r="A4621" s="79">
        <v>71320001</v>
      </c>
      <c r="B4621" s="78" t="s">
        <v>4162</v>
      </c>
      <c r="C4621" s="155">
        <v>152</v>
      </c>
    </row>
    <row r="4622" spans="1:3">
      <c r="A4622" s="79">
        <v>71320821</v>
      </c>
      <c r="B4622" s="78" t="s">
        <v>4163</v>
      </c>
      <c r="C4622" s="155">
        <v>201</v>
      </c>
    </row>
    <row r="4623" spans="1:3">
      <c r="A4623" s="79">
        <v>71410001</v>
      </c>
      <c r="B4623" s="78" t="s">
        <v>4164</v>
      </c>
      <c r="C4623" s="155">
        <v>244</v>
      </c>
    </row>
    <row r="4624" spans="1:3">
      <c r="A4624" s="84">
        <v>71410671</v>
      </c>
      <c r="B4624" s="78" t="s">
        <v>4165</v>
      </c>
      <c r="C4624" s="155">
        <v>321</v>
      </c>
    </row>
    <row r="4625" spans="1:3">
      <c r="A4625" s="79">
        <v>71410821</v>
      </c>
      <c r="B4625" s="78" t="s">
        <v>4166</v>
      </c>
      <c r="C4625" s="155">
        <v>321</v>
      </c>
    </row>
    <row r="4626" spans="1:3">
      <c r="A4626" s="79">
        <v>71412001</v>
      </c>
      <c r="B4626" s="78" t="s">
        <v>4167</v>
      </c>
      <c r="C4626" s="155">
        <v>261</v>
      </c>
    </row>
    <row r="4627" spans="1:3">
      <c r="A4627" s="84">
        <v>71412671</v>
      </c>
      <c r="B4627" s="78" t="s">
        <v>4168</v>
      </c>
      <c r="C4627" s="155">
        <v>344</v>
      </c>
    </row>
    <row r="4628" spans="1:3">
      <c r="A4628" s="79">
        <v>71412821</v>
      </c>
      <c r="B4628" s="78" t="s">
        <v>4169</v>
      </c>
      <c r="C4628" s="155">
        <v>344</v>
      </c>
    </row>
    <row r="4629" spans="1:3">
      <c r="A4629" s="79">
        <v>71533001</v>
      </c>
      <c r="B4629" s="78" t="s">
        <v>4170</v>
      </c>
      <c r="C4629" s="155">
        <v>506</v>
      </c>
    </row>
    <row r="4630" spans="1:3">
      <c r="A4630" s="84">
        <v>71533671</v>
      </c>
      <c r="B4630" s="78" t="s">
        <v>4171</v>
      </c>
      <c r="C4630" s="155">
        <v>608</v>
      </c>
    </row>
    <row r="4631" spans="1:3">
      <c r="A4631" s="79">
        <v>71533821</v>
      </c>
      <c r="B4631" s="78" t="s">
        <v>4172</v>
      </c>
      <c r="C4631" s="155">
        <v>669</v>
      </c>
    </row>
    <row r="4632" spans="1:3">
      <c r="A4632" s="79">
        <v>71700001</v>
      </c>
      <c r="B4632" s="78" t="s">
        <v>4173</v>
      </c>
      <c r="C4632" s="155">
        <v>298</v>
      </c>
    </row>
    <row r="4633" spans="1:3">
      <c r="A4633" s="79">
        <v>71700821</v>
      </c>
      <c r="B4633" s="78" t="s">
        <v>4174</v>
      </c>
      <c r="C4633" s="155">
        <v>393</v>
      </c>
    </row>
    <row r="4634" spans="1:3">
      <c r="A4634" s="79">
        <v>71702001</v>
      </c>
      <c r="B4634" s="78" t="s">
        <v>11657</v>
      </c>
      <c r="C4634" s="155">
        <v>275</v>
      </c>
    </row>
    <row r="4635" spans="1:3">
      <c r="A4635" s="79">
        <v>71708001</v>
      </c>
      <c r="B4635" s="78" t="s">
        <v>11658</v>
      </c>
      <c r="C4635" s="155">
        <v>275</v>
      </c>
    </row>
    <row r="4636" spans="1:3">
      <c r="A4636" s="79">
        <v>71709001</v>
      </c>
      <c r="B4636" s="78" t="s">
        <v>11659</v>
      </c>
      <c r="C4636" s="155">
        <v>329</v>
      </c>
    </row>
    <row r="4637" spans="1:3">
      <c r="A4637" s="79">
        <v>71710001</v>
      </c>
      <c r="B4637" s="78" t="s">
        <v>4175</v>
      </c>
      <c r="C4637" s="155">
        <v>351</v>
      </c>
    </row>
    <row r="4638" spans="1:3">
      <c r="A4638" s="79">
        <v>71710141</v>
      </c>
      <c r="B4638" s="83" t="s">
        <v>4176</v>
      </c>
      <c r="C4638" s="155">
        <v>465</v>
      </c>
    </row>
    <row r="4639" spans="1:3">
      <c r="A4639" s="79">
        <v>71710341</v>
      </c>
      <c r="B4639" s="83" t="s">
        <v>4177</v>
      </c>
      <c r="C4639" s="155">
        <v>465</v>
      </c>
    </row>
    <row r="4640" spans="1:3">
      <c r="A4640" s="79">
        <v>71710671</v>
      </c>
      <c r="B4640" s="83" t="s">
        <v>4178</v>
      </c>
      <c r="C4640" s="155">
        <v>465</v>
      </c>
    </row>
    <row r="4641" spans="1:3">
      <c r="A4641" s="79">
        <v>71710701</v>
      </c>
      <c r="B4641" s="83" t="s">
        <v>11660</v>
      </c>
      <c r="C4641" s="155">
        <v>465</v>
      </c>
    </row>
    <row r="4642" spans="1:3">
      <c r="A4642" s="79">
        <v>71710821</v>
      </c>
      <c r="B4642" s="78" t="s">
        <v>4179</v>
      </c>
      <c r="C4642" s="155">
        <v>465</v>
      </c>
    </row>
    <row r="4643" spans="1:3">
      <c r="A4643" s="79">
        <v>71717001</v>
      </c>
      <c r="B4643" s="78" t="s">
        <v>4180</v>
      </c>
      <c r="C4643" s="155">
        <v>470</v>
      </c>
    </row>
    <row r="4644" spans="1:3">
      <c r="A4644" s="79">
        <v>71717141</v>
      </c>
      <c r="B4644" s="83" t="s">
        <v>4181</v>
      </c>
      <c r="C4644" s="155">
        <v>621</v>
      </c>
    </row>
    <row r="4645" spans="1:3">
      <c r="A4645" s="79">
        <v>71717341</v>
      </c>
      <c r="B4645" s="83" t="s">
        <v>4182</v>
      </c>
      <c r="C4645" s="155">
        <v>621</v>
      </c>
    </row>
    <row r="4646" spans="1:3">
      <c r="A4646" s="79">
        <v>71717671</v>
      </c>
      <c r="B4646" s="83" t="s">
        <v>4183</v>
      </c>
      <c r="C4646" s="155">
        <v>621</v>
      </c>
    </row>
    <row r="4647" spans="1:3">
      <c r="A4647" s="79">
        <v>71717701</v>
      </c>
      <c r="B4647" s="83" t="s">
        <v>11661</v>
      </c>
      <c r="C4647" s="155">
        <v>621</v>
      </c>
    </row>
    <row r="4648" spans="1:3">
      <c r="A4648" s="79">
        <v>71717821</v>
      </c>
      <c r="B4648" s="78" t="s">
        <v>4184</v>
      </c>
      <c r="C4648" s="155">
        <v>621</v>
      </c>
    </row>
    <row r="4649" spans="1:3">
      <c r="A4649" s="79">
        <v>71720001</v>
      </c>
      <c r="B4649" s="78" t="s">
        <v>11662</v>
      </c>
      <c r="C4649" s="155">
        <v>339</v>
      </c>
    </row>
    <row r="4650" spans="1:3">
      <c r="A4650" s="79">
        <v>71720821</v>
      </c>
      <c r="B4650" s="78" t="s">
        <v>11663</v>
      </c>
      <c r="C4650" s="155">
        <v>446</v>
      </c>
    </row>
    <row r="4651" spans="1:3">
      <c r="A4651" s="79">
        <v>71733001</v>
      </c>
      <c r="B4651" s="78" t="s">
        <v>4185</v>
      </c>
      <c r="C4651" s="155">
        <v>585</v>
      </c>
    </row>
    <row r="4652" spans="1:3">
      <c r="A4652" s="79">
        <v>71733141</v>
      </c>
      <c r="B4652" s="83" t="s">
        <v>4186</v>
      </c>
      <c r="C4652" s="155">
        <v>772</v>
      </c>
    </row>
    <row r="4653" spans="1:3">
      <c r="A4653" s="79">
        <v>71733341</v>
      </c>
      <c r="B4653" s="83" t="s">
        <v>4187</v>
      </c>
      <c r="C4653" s="155">
        <v>772</v>
      </c>
    </row>
    <row r="4654" spans="1:3">
      <c r="A4654" s="79">
        <v>71733671</v>
      </c>
      <c r="B4654" s="83" t="s">
        <v>4188</v>
      </c>
      <c r="C4654" s="155">
        <v>772</v>
      </c>
    </row>
    <row r="4655" spans="1:3">
      <c r="A4655" s="79">
        <v>71733701</v>
      </c>
      <c r="B4655" s="83" t="s">
        <v>11664</v>
      </c>
      <c r="C4655" s="155">
        <v>772</v>
      </c>
    </row>
    <row r="4656" spans="1:3">
      <c r="A4656" s="79">
        <v>71733821</v>
      </c>
      <c r="B4656" s="78" t="s">
        <v>4189</v>
      </c>
      <c r="C4656" s="155">
        <v>772</v>
      </c>
    </row>
    <row r="4657" spans="1:3">
      <c r="A4657" s="79">
        <v>71734001</v>
      </c>
      <c r="B4657" s="78" t="s">
        <v>11665</v>
      </c>
      <c r="C4657" s="155">
        <v>454</v>
      </c>
    </row>
    <row r="4658" spans="1:3">
      <c r="A4658" s="79">
        <v>71734821</v>
      </c>
      <c r="B4658" s="78" t="s">
        <v>11666</v>
      </c>
      <c r="C4658" s="155">
        <v>598</v>
      </c>
    </row>
    <row r="4659" spans="1:3">
      <c r="A4659" s="79">
        <v>71744001</v>
      </c>
      <c r="B4659" s="78" t="s">
        <v>4190</v>
      </c>
      <c r="C4659" s="155">
        <v>798</v>
      </c>
    </row>
    <row r="4660" spans="1:3">
      <c r="A4660" s="79">
        <v>71744141</v>
      </c>
      <c r="B4660" s="83" t="s">
        <v>4191</v>
      </c>
      <c r="C4660" s="155">
        <v>1053</v>
      </c>
    </row>
    <row r="4661" spans="1:3">
      <c r="A4661" s="79">
        <v>71744341</v>
      </c>
      <c r="B4661" s="83" t="s">
        <v>4192</v>
      </c>
      <c r="C4661" s="155">
        <v>1053</v>
      </c>
    </row>
    <row r="4662" spans="1:3">
      <c r="A4662" s="79">
        <v>71744671</v>
      </c>
      <c r="B4662" s="83" t="s">
        <v>4193</v>
      </c>
      <c r="C4662" s="155">
        <v>1053</v>
      </c>
    </row>
    <row r="4663" spans="1:3">
      <c r="A4663" s="79">
        <v>71744701</v>
      </c>
      <c r="B4663" s="83" t="s">
        <v>11667</v>
      </c>
      <c r="C4663" s="155">
        <v>1053</v>
      </c>
    </row>
    <row r="4664" spans="1:3">
      <c r="A4664" s="79">
        <v>71744821</v>
      </c>
      <c r="B4664" s="78" t="s">
        <v>4194</v>
      </c>
      <c r="C4664" s="155">
        <v>1053</v>
      </c>
    </row>
    <row r="4665" spans="1:3">
      <c r="A4665" s="79">
        <v>71747001</v>
      </c>
      <c r="B4665" s="78" t="s">
        <v>4195</v>
      </c>
      <c r="C4665" s="155">
        <v>589</v>
      </c>
    </row>
    <row r="4666" spans="1:3">
      <c r="A4666" s="79">
        <v>71747821</v>
      </c>
      <c r="B4666" s="78" t="s">
        <v>4196</v>
      </c>
      <c r="C4666" s="155">
        <v>776</v>
      </c>
    </row>
    <row r="4667" spans="1:3">
      <c r="A4667" s="79">
        <v>71750001</v>
      </c>
      <c r="B4667" s="78" t="s">
        <v>11668</v>
      </c>
      <c r="C4667" s="155">
        <v>427</v>
      </c>
    </row>
    <row r="4668" spans="1:3">
      <c r="A4668" s="79">
        <v>71750821</v>
      </c>
      <c r="B4668" s="78" t="s">
        <v>11669</v>
      </c>
      <c r="C4668" s="155">
        <v>565</v>
      </c>
    </row>
    <row r="4669" spans="1:3">
      <c r="A4669" s="79">
        <v>71754001</v>
      </c>
      <c r="B4669" s="78" t="s">
        <v>4197</v>
      </c>
      <c r="C4669" s="155">
        <v>595</v>
      </c>
    </row>
    <row r="4670" spans="1:3">
      <c r="A4670" s="79">
        <v>71754821</v>
      </c>
      <c r="B4670" s="78" t="s">
        <v>4198</v>
      </c>
      <c r="C4670" s="155">
        <v>784</v>
      </c>
    </row>
    <row r="4671" spans="1:3">
      <c r="A4671" s="86">
        <v>71843001</v>
      </c>
      <c r="B4671" s="78" t="s">
        <v>11670</v>
      </c>
      <c r="C4671" s="155">
        <v>792</v>
      </c>
    </row>
    <row r="4672" spans="1:3">
      <c r="A4672" s="79">
        <v>71843251</v>
      </c>
      <c r="B4672" s="83" t="s">
        <v>11671</v>
      </c>
      <c r="C4672" s="155">
        <v>1045</v>
      </c>
    </row>
    <row r="4673" spans="1:3">
      <c r="A4673" s="79">
        <v>71843341</v>
      </c>
      <c r="B4673" s="83" t="s">
        <v>11672</v>
      </c>
      <c r="C4673" s="155">
        <v>1045</v>
      </c>
    </row>
    <row r="4674" spans="1:3">
      <c r="A4674" s="79">
        <v>71843671</v>
      </c>
      <c r="B4674" s="83" t="s">
        <v>11673</v>
      </c>
      <c r="C4674" s="155">
        <v>1045</v>
      </c>
    </row>
    <row r="4675" spans="1:3">
      <c r="A4675" s="86">
        <v>71843801</v>
      </c>
      <c r="B4675" s="78" t="s">
        <v>11674</v>
      </c>
      <c r="C4675" s="155">
        <v>1045</v>
      </c>
    </row>
    <row r="4676" spans="1:3">
      <c r="A4676" s="86">
        <v>71844001</v>
      </c>
      <c r="B4676" s="78" t="s">
        <v>11675</v>
      </c>
      <c r="C4676" s="155">
        <v>753</v>
      </c>
    </row>
    <row r="4677" spans="1:3">
      <c r="A4677" s="79">
        <v>71844251</v>
      </c>
      <c r="B4677" s="83" t="s">
        <v>11676</v>
      </c>
      <c r="C4677" s="155">
        <v>994</v>
      </c>
    </row>
    <row r="4678" spans="1:3">
      <c r="A4678" s="79">
        <v>71844341</v>
      </c>
      <c r="B4678" s="83" t="s">
        <v>11677</v>
      </c>
      <c r="C4678" s="155">
        <v>994</v>
      </c>
    </row>
    <row r="4679" spans="1:3">
      <c r="A4679" s="79">
        <v>71844671</v>
      </c>
      <c r="B4679" s="83" t="s">
        <v>11678</v>
      </c>
      <c r="C4679" s="155">
        <v>994</v>
      </c>
    </row>
    <row r="4680" spans="1:3">
      <c r="A4680" s="86">
        <v>71844801</v>
      </c>
      <c r="B4680" s="78" t="s">
        <v>11679</v>
      </c>
      <c r="C4680" s="155">
        <v>994</v>
      </c>
    </row>
    <row r="4681" spans="1:3">
      <c r="A4681" s="86">
        <v>71845001</v>
      </c>
      <c r="B4681" s="78" t="s">
        <v>11680</v>
      </c>
      <c r="C4681" s="155">
        <v>600</v>
      </c>
    </row>
    <row r="4682" spans="1:3">
      <c r="A4682" s="79">
        <v>71845251</v>
      </c>
      <c r="B4682" s="83" t="s">
        <v>11681</v>
      </c>
      <c r="C4682" s="155">
        <v>794</v>
      </c>
    </row>
    <row r="4683" spans="1:3">
      <c r="A4683" s="79">
        <v>71845341</v>
      </c>
      <c r="B4683" s="83" t="s">
        <v>11682</v>
      </c>
      <c r="C4683" s="155">
        <v>794</v>
      </c>
    </row>
    <row r="4684" spans="1:3">
      <c r="A4684" s="79">
        <v>71845671</v>
      </c>
      <c r="B4684" s="83" t="s">
        <v>11683</v>
      </c>
      <c r="C4684" s="155">
        <v>794</v>
      </c>
    </row>
    <row r="4685" spans="1:3">
      <c r="A4685" s="86">
        <v>71845801</v>
      </c>
      <c r="B4685" s="78" t="s">
        <v>11684</v>
      </c>
      <c r="C4685" s="155">
        <v>794</v>
      </c>
    </row>
    <row r="4686" spans="1:3">
      <c r="A4686" s="79">
        <v>72010001</v>
      </c>
      <c r="B4686" s="78" t="s">
        <v>11685</v>
      </c>
      <c r="C4686" s="155">
        <v>369</v>
      </c>
    </row>
    <row r="4687" spans="1:3">
      <c r="A4687" s="79">
        <v>72010821</v>
      </c>
      <c r="B4687" s="78" t="s">
        <v>11686</v>
      </c>
      <c r="C4687" s="155">
        <v>488</v>
      </c>
    </row>
    <row r="4688" spans="1:3">
      <c r="A4688" s="79">
        <v>72018001</v>
      </c>
      <c r="B4688" s="78" t="s">
        <v>11687</v>
      </c>
      <c r="C4688" s="155">
        <v>358</v>
      </c>
    </row>
    <row r="4689" spans="1:3">
      <c r="A4689" s="79">
        <v>72020001</v>
      </c>
      <c r="B4689" s="78" t="s">
        <v>11688</v>
      </c>
      <c r="C4689" s="155">
        <v>430</v>
      </c>
    </row>
    <row r="4690" spans="1:3">
      <c r="A4690" s="79">
        <v>72020821</v>
      </c>
      <c r="B4690" s="78" t="s">
        <v>11689</v>
      </c>
      <c r="C4690" s="155">
        <v>568</v>
      </c>
    </row>
    <row r="4691" spans="1:3">
      <c r="A4691" s="79">
        <v>72025001</v>
      </c>
      <c r="B4691" s="78" t="s">
        <v>11690</v>
      </c>
      <c r="C4691" s="155">
        <v>413</v>
      </c>
    </row>
    <row r="4692" spans="1:3">
      <c r="A4692" s="79">
        <v>72042001</v>
      </c>
      <c r="B4692" s="78" t="s">
        <v>11691</v>
      </c>
      <c r="C4692" s="155">
        <v>534</v>
      </c>
    </row>
    <row r="4693" spans="1:3">
      <c r="A4693" s="79">
        <v>72042821</v>
      </c>
      <c r="B4693" s="78" t="s">
        <v>11692</v>
      </c>
      <c r="C4693" s="155">
        <v>700</v>
      </c>
    </row>
    <row r="4694" spans="1:3">
      <c r="A4694" s="79">
        <v>72111001</v>
      </c>
      <c r="B4694" s="78" t="s">
        <v>11693</v>
      </c>
      <c r="C4694" s="155">
        <v>565</v>
      </c>
    </row>
    <row r="4695" spans="1:3">
      <c r="A4695" s="79">
        <v>72111821</v>
      </c>
      <c r="B4695" s="78" t="s">
        <v>11694</v>
      </c>
      <c r="C4695" s="155">
        <v>745</v>
      </c>
    </row>
    <row r="4696" spans="1:3">
      <c r="A4696" s="79">
        <v>72113001</v>
      </c>
      <c r="B4696" s="78" t="s">
        <v>11695</v>
      </c>
      <c r="C4696" s="155">
        <v>729</v>
      </c>
    </row>
    <row r="4697" spans="1:3">
      <c r="A4697" s="79">
        <v>72113821</v>
      </c>
      <c r="B4697" s="78" t="s">
        <v>11696</v>
      </c>
      <c r="C4697" s="155">
        <v>963</v>
      </c>
    </row>
    <row r="4698" spans="1:3">
      <c r="A4698" s="79">
        <v>72130001</v>
      </c>
      <c r="B4698" s="78" t="s">
        <v>11697</v>
      </c>
      <c r="C4698" s="155">
        <v>725</v>
      </c>
    </row>
    <row r="4699" spans="1:3">
      <c r="A4699" s="79">
        <v>72130821</v>
      </c>
      <c r="B4699" s="78" t="s">
        <v>11698</v>
      </c>
      <c r="C4699" s="155">
        <v>957</v>
      </c>
    </row>
    <row r="4700" spans="1:3">
      <c r="A4700" s="85">
        <v>72210001</v>
      </c>
      <c r="B4700" s="19" t="s">
        <v>4199</v>
      </c>
      <c r="C4700" s="155">
        <v>273</v>
      </c>
    </row>
    <row r="4701" spans="1:3">
      <c r="A4701" s="85">
        <v>72210671</v>
      </c>
      <c r="B4701" s="19" t="s">
        <v>4200</v>
      </c>
      <c r="C4701" s="155">
        <v>360</v>
      </c>
    </row>
    <row r="4702" spans="1:3">
      <c r="A4702" s="85">
        <v>72210821</v>
      </c>
      <c r="B4702" s="19" t="s">
        <v>4201</v>
      </c>
      <c r="C4702" s="155">
        <v>360</v>
      </c>
    </row>
    <row r="4703" spans="1:3">
      <c r="A4703" s="85">
        <v>72211001</v>
      </c>
      <c r="B4703" s="19" t="s">
        <v>4202</v>
      </c>
      <c r="C4703" s="155">
        <v>347</v>
      </c>
    </row>
    <row r="4704" spans="1:3">
      <c r="A4704" s="85">
        <v>72211671</v>
      </c>
      <c r="B4704" s="19" t="s">
        <v>4203</v>
      </c>
      <c r="C4704" s="155">
        <v>460</v>
      </c>
    </row>
    <row r="4705" spans="1:3">
      <c r="A4705" s="85">
        <v>72211821</v>
      </c>
      <c r="B4705" s="19" t="s">
        <v>4204</v>
      </c>
      <c r="C4705" s="155">
        <v>460</v>
      </c>
    </row>
    <row r="4706" spans="1:3">
      <c r="A4706" s="79">
        <v>72410001</v>
      </c>
      <c r="B4706" s="78" t="s">
        <v>4205</v>
      </c>
      <c r="C4706" s="155">
        <v>243</v>
      </c>
    </row>
    <row r="4707" spans="1:3">
      <c r="A4707" s="79">
        <v>72410141</v>
      </c>
      <c r="B4707" s="83" t="s">
        <v>4206</v>
      </c>
      <c r="C4707" s="155">
        <v>321</v>
      </c>
    </row>
    <row r="4708" spans="1:3">
      <c r="A4708" s="79">
        <v>72410341</v>
      </c>
      <c r="B4708" s="83" t="s">
        <v>4207</v>
      </c>
      <c r="C4708" s="155">
        <v>321</v>
      </c>
    </row>
    <row r="4709" spans="1:3">
      <c r="A4709" s="79">
        <v>72410671</v>
      </c>
      <c r="B4709" s="83" t="s">
        <v>4208</v>
      </c>
      <c r="C4709" s="155">
        <v>321</v>
      </c>
    </row>
    <row r="4710" spans="1:3">
      <c r="A4710" s="79">
        <v>72410701</v>
      </c>
      <c r="B4710" s="83" t="s">
        <v>4209</v>
      </c>
      <c r="C4710" s="155">
        <v>321</v>
      </c>
    </row>
    <row r="4711" spans="1:3">
      <c r="A4711" s="79">
        <v>72410821</v>
      </c>
      <c r="B4711" s="78" t="s">
        <v>4210</v>
      </c>
      <c r="C4711" s="155">
        <v>321</v>
      </c>
    </row>
    <row r="4712" spans="1:3">
      <c r="A4712" s="79">
        <v>72411001</v>
      </c>
      <c r="B4712" s="78" t="s">
        <v>4211</v>
      </c>
      <c r="C4712" s="155">
        <v>291</v>
      </c>
    </row>
    <row r="4713" spans="1:3">
      <c r="A4713" s="79">
        <v>72411141</v>
      </c>
      <c r="B4713" s="83" t="s">
        <v>4212</v>
      </c>
      <c r="C4713" s="155">
        <v>382</v>
      </c>
    </row>
    <row r="4714" spans="1:3">
      <c r="A4714" s="79">
        <v>72411341</v>
      </c>
      <c r="B4714" s="83" t="s">
        <v>4213</v>
      </c>
      <c r="C4714" s="155">
        <v>382</v>
      </c>
    </row>
    <row r="4715" spans="1:3">
      <c r="A4715" s="79">
        <v>72411671</v>
      </c>
      <c r="B4715" s="83" t="s">
        <v>4214</v>
      </c>
      <c r="C4715" s="155">
        <v>382</v>
      </c>
    </row>
    <row r="4716" spans="1:3">
      <c r="A4716" s="79">
        <v>72411701</v>
      </c>
      <c r="B4716" s="83" t="s">
        <v>4215</v>
      </c>
      <c r="C4716" s="155">
        <v>382</v>
      </c>
    </row>
    <row r="4717" spans="1:3">
      <c r="A4717" s="79">
        <v>72411821</v>
      </c>
      <c r="B4717" s="78" t="s">
        <v>4216</v>
      </c>
      <c r="C4717" s="155">
        <v>382</v>
      </c>
    </row>
    <row r="4718" spans="1:3">
      <c r="A4718" s="79">
        <v>72413001</v>
      </c>
      <c r="B4718" s="78" t="s">
        <v>11699</v>
      </c>
      <c r="C4718" s="155">
        <v>1835</v>
      </c>
    </row>
    <row r="4719" spans="1:3">
      <c r="A4719" s="79">
        <v>72413821</v>
      </c>
      <c r="B4719" s="78" t="s">
        <v>11700</v>
      </c>
      <c r="C4719" s="155">
        <v>2422</v>
      </c>
    </row>
    <row r="4720" spans="1:3">
      <c r="A4720" s="79">
        <v>72414001</v>
      </c>
      <c r="B4720" s="78" t="s">
        <v>11701</v>
      </c>
      <c r="C4720" s="155">
        <v>929</v>
      </c>
    </row>
    <row r="4721" spans="1:3">
      <c r="A4721" s="79">
        <v>72414821</v>
      </c>
      <c r="B4721" s="78" t="s">
        <v>11702</v>
      </c>
      <c r="C4721" s="155">
        <v>1227</v>
      </c>
    </row>
    <row r="4722" spans="1:3">
      <c r="A4722" s="85">
        <v>72517001</v>
      </c>
      <c r="B4722" s="19" t="s">
        <v>4217</v>
      </c>
      <c r="C4722" s="155">
        <v>248</v>
      </c>
    </row>
    <row r="4723" spans="1:3">
      <c r="A4723" s="85">
        <v>72517671</v>
      </c>
      <c r="B4723" s="19" t="s">
        <v>4218</v>
      </c>
      <c r="C4723" s="155">
        <v>328</v>
      </c>
    </row>
    <row r="4724" spans="1:3">
      <c r="A4724" s="85">
        <v>72517821</v>
      </c>
      <c r="B4724" s="19" t="s">
        <v>4219</v>
      </c>
      <c r="C4724" s="155">
        <v>328</v>
      </c>
    </row>
    <row r="4725" spans="1:3">
      <c r="A4725" s="85">
        <v>72524001</v>
      </c>
      <c r="B4725" s="19" t="s">
        <v>4220</v>
      </c>
      <c r="C4725" s="155">
        <v>323</v>
      </c>
    </row>
    <row r="4726" spans="1:3">
      <c r="A4726" s="85">
        <v>72530001</v>
      </c>
      <c r="B4726" s="19" t="s">
        <v>4221</v>
      </c>
      <c r="C4726" s="155">
        <v>397</v>
      </c>
    </row>
    <row r="4727" spans="1:3">
      <c r="A4727" s="85">
        <v>72530671</v>
      </c>
      <c r="B4727" s="19" t="s">
        <v>4222</v>
      </c>
      <c r="C4727" s="155">
        <v>523</v>
      </c>
    </row>
    <row r="4728" spans="1:3">
      <c r="A4728" s="85">
        <v>72530821</v>
      </c>
      <c r="B4728" s="19" t="s">
        <v>4223</v>
      </c>
      <c r="C4728" s="155">
        <v>523</v>
      </c>
    </row>
    <row r="4729" spans="1:3">
      <c r="A4729" s="85">
        <v>72532001</v>
      </c>
      <c r="B4729" s="19" t="s">
        <v>4224</v>
      </c>
      <c r="C4729" s="155">
        <v>472</v>
      </c>
    </row>
    <row r="4730" spans="1:3">
      <c r="A4730" s="85">
        <v>72532671</v>
      </c>
      <c r="B4730" s="19" t="s">
        <v>4225</v>
      </c>
      <c r="C4730" s="155">
        <v>622</v>
      </c>
    </row>
    <row r="4731" spans="1:3">
      <c r="A4731" s="85">
        <v>72532821</v>
      </c>
      <c r="B4731" s="19" t="s">
        <v>4226</v>
      </c>
      <c r="C4731" s="155">
        <v>622</v>
      </c>
    </row>
    <row r="4732" spans="1:3">
      <c r="A4732" s="85">
        <v>72557001</v>
      </c>
      <c r="B4732" s="19" t="s">
        <v>4227</v>
      </c>
      <c r="C4732" s="155">
        <v>286</v>
      </c>
    </row>
    <row r="4733" spans="1:3">
      <c r="A4733" s="85">
        <v>72557671</v>
      </c>
      <c r="B4733" s="19" t="s">
        <v>4228</v>
      </c>
      <c r="C4733" s="155">
        <v>377</v>
      </c>
    </row>
    <row r="4734" spans="1:3">
      <c r="A4734" s="85">
        <v>72557821</v>
      </c>
      <c r="B4734" s="19" t="s">
        <v>4229</v>
      </c>
      <c r="C4734" s="155">
        <v>377</v>
      </c>
    </row>
    <row r="4735" spans="1:3">
      <c r="A4735" s="85">
        <v>72564001</v>
      </c>
      <c r="B4735" s="19" t="s">
        <v>4230</v>
      </c>
      <c r="C4735" s="155">
        <v>435</v>
      </c>
    </row>
    <row r="4736" spans="1:3">
      <c r="A4736" s="86">
        <v>72800001</v>
      </c>
      <c r="B4736" s="78" t="s">
        <v>4231</v>
      </c>
      <c r="C4736" s="155">
        <v>827</v>
      </c>
    </row>
    <row r="4737" spans="1:3">
      <c r="A4737" s="84">
        <v>72800141</v>
      </c>
      <c r="B4737" s="78" t="s">
        <v>4232</v>
      </c>
      <c r="C4737" s="155">
        <v>1091</v>
      </c>
    </row>
    <row r="4738" spans="1:3">
      <c r="A4738" s="79">
        <v>72800251</v>
      </c>
      <c r="B4738" s="83" t="s">
        <v>4233</v>
      </c>
      <c r="C4738" s="155">
        <v>1091</v>
      </c>
    </row>
    <row r="4739" spans="1:3">
      <c r="A4739" s="85">
        <v>72800341</v>
      </c>
      <c r="B4739" s="19" t="s">
        <v>4234</v>
      </c>
      <c r="C4739" s="155">
        <v>1091</v>
      </c>
    </row>
    <row r="4740" spans="1:3">
      <c r="A4740" s="86">
        <v>72800671</v>
      </c>
      <c r="B4740" s="78" t="s">
        <v>4235</v>
      </c>
      <c r="C4740" s="155">
        <v>1091</v>
      </c>
    </row>
    <row r="4741" spans="1:3">
      <c r="A4741" s="86">
        <v>72800801</v>
      </c>
      <c r="B4741" s="78" t="s">
        <v>4236</v>
      </c>
      <c r="C4741" s="155">
        <v>1091</v>
      </c>
    </row>
    <row r="4742" spans="1:3">
      <c r="A4742" s="86">
        <v>72800831</v>
      </c>
      <c r="B4742" s="78" t="s">
        <v>4237</v>
      </c>
      <c r="C4742" s="155">
        <v>1049</v>
      </c>
    </row>
    <row r="4743" spans="1:3">
      <c r="A4743" s="86">
        <v>72801001</v>
      </c>
      <c r="B4743" s="83" t="s">
        <v>4238</v>
      </c>
      <c r="C4743" s="155">
        <v>766</v>
      </c>
    </row>
    <row r="4744" spans="1:3">
      <c r="A4744" s="79">
        <v>72801251</v>
      </c>
      <c r="B4744" s="83" t="s">
        <v>4239</v>
      </c>
      <c r="C4744" s="155">
        <v>1012</v>
      </c>
    </row>
    <row r="4745" spans="1:3">
      <c r="A4745" s="86">
        <v>72801341</v>
      </c>
      <c r="B4745" s="87" t="s">
        <v>4240</v>
      </c>
      <c r="C4745" s="155">
        <v>1012</v>
      </c>
    </row>
    <row r="4746" spans="1:3">
      <c r="A4746" s="86">
        <v>72801671</v>
      </c>
      <c r="B4746" s="83" t="s">
        <v>4241</v>
      </c>
      <c r="C4746" s="155">
        <v>1012</v>
      </c>
    </row>
    <row r="4747" spans="1:3">
      <c r="A4747" s="86">
        <v>72801801</v>
      </c>
      <c r="B4747" s="83" t="s">
        <v>4242</v>
      </c>
      <c r="C4747" s="155">
        <v>1012</v>
      </c>
    </row>
    <row r="4748" spans="1:3">
      <c r="A4748" s="86">
        <v>72801831</v>
      </c>
      <c r="B4748" s="83" t="s">
        <v>4243</v>
      </c>
      <c r="C4748" s="155">
        <v>974</v>
      </c>
    </row>
    <row r="4749" spans="1:3">
      <c r="A4749" s="86">
        <v>72806001</v>
      </c>
      <c r="B4749" s="78" t="s">
        <v>11703</v>
      </c>
      <c r="C4749" s="155">
        <v>601</v>
      </c>
    </row>
    <row r="4750" spans="1:3">
      <c r="A4750" s="79">
        <v>72806251</v>
      </c>
      <c r="B4750" s="83" t="s">
        <v>11704</v>
      </c>
      <c r="C4750" s="155">
        <v>792</v>
      </c>
    </row>
    <row r="4751" spans="1:3">
      <c r="A4751" s="85">
        <v>72806341</v>
      </c>
      <c r="B4751" s="19" t="s">
        <v>11705</v>
      </c>
      <c r="C4751" s="155">
        <v>792</v>
      </c>
    </row>
    <row r="4752" spans="1:3">
      <c r="A4752" s="86">
        <v>72806671</v>
      </c>
      <c r="B4752" s="78" t="s">
        <v>11706</v>
      </c>
      <c r="C4752" s="155">
        <v>792</v>
      </c>
    </row>
    <row r="4753" spans="1:3">
      <c r="A4753" s="86">
        <v>72806801</v>
      </c>
      <c r="B4753" s="78" t="s">
        <v>11707</v>
      </c>
      <c r="C4753" s="155">
        <v>792</v>
      </c>
    </row>
    <row r="4754" spans="1:3">
      <c r="A4754" s="86">
        <v>72806831</v>
      </c>
      <c r="B4754" s="78" t="s">
        <v>11708</v>
      </c>
      <c r="C4754" s="155">
        <v>764</v>
      </c>
    </row>
    <row r="4755" spans="1:3">
      <c r="A4755" s="79">
        <v>72813001</v>
      </c>
      <c r="B4755" s="78" t="s">
        <v>4244</v>
      </c>
      <c r="C4755" s="155">
        <v>929</v>
      </c>
    </row>
    <row r="4756" spans="1:3">
      <c r="A4756" s="85">
        <v>72813251</v>
      </c>
      <c r="B4756" s="19" t="s">
        <v>4245</v>
      </c>
      <c r="C4756" s="155">
        <v>1227</v>
      </c>
    </row>
    <row r="4757" spans="1:3">
      <c r="A4757" s="85">
        <v>72813341</v>
      </c>
      <c r="B4757" s="19" t="s">
        <v>4246</v>
      </c>
      <c r="C4757" s="155">
        <v>1227</v>
      </c>
    </row>
    <row r="4758" spans="1:3">
      <c r="A4758" s="85">
        <v>72813671</v>
      </c>
      <c r="B4758" s="19" t="s">
        <v>4247</v>
      </c>
      <c r="C4758" s="155">
        <v>1227</v>
      </c>
    </row>
    <row r="4759" spans="1:3">
      <c r="A4759" s="79">
        <v>72813801</v>
      </c>
      <c r="B4759" s="78" t="s">
        <v>4248</v>
      </c>
      <c r="C4759" s="155">
        <v>1227</v>
      </c>
    </row>
    <row r="4760" spans="1:3">
      <c r="A4760" s="85">
        <v>72813831</v>
      </c>
      <c r="B4760" s="19" t="s">
        <v>4249</v>
      </c>
      <c r="C4760" s="155">
        <v>1179</v>
      </c>
    </row>
    <row r="4761" spans="1:3">
      <c r="A4761" s="79">
        <v>72815001</v>
      </c>
      <c r="B4761" s="78" t="s">
        <v>4250</v>
      </c>
      <c r="C4761" s="155">
        <v>841</v>
      </c>
    </row>
    <row r="4762" spans="1:3">
      <c r="A4762" s="85">
        <v>72815251</v>
      </c>
      <c r="B4762" s="19" t="s">
        <v>4251</v>
      </c>
      <c r="C4762" s="155">
        <v>1109</v>
      </c>
    </row>
    <row r="4763" spans="1:3">
      <c r="A4763" s="85">
        <v>72815341</v>
      </c>
      <c r="B4763" s="19" t="s">
        <v>4252</v>
      </c>
      <c r="C4763" s="155">
        <v>1109</v>
      </c>
    </row>
    <row r="4764" spans="1:3">
      <c r="A4764" s="85">
        <v>72815671</v>
      </c>
      <c r="B4764" s="19" t="s">
        <v>4253</v>
      </c>
      <c r="C4764" s="155">
        <v>1109</v>
      </c>
    </row>
    <row r="4765" spans="1:3">
      <c r="A4765" s="79">
        <v>72815801</v>
      </c>
      <c r="B4765" s="78" t="s">
        <v>4254</v>
      </c>
      <c r="C4765" s="155">
        <v>1109</v>
      </c>
    </row>
    <row r="4766" spans="1:3">
      <c r="A4766" s="85">
        <v>72815831</v>
      </c>
      <c r="B4766" s="19" t="s">
        <v>4255</v>
      </c>
      <c r="C4766" s="155">
        <v>1066</v>
      </c>
    </row>
    <row r="4767" spans="1:3">
      <c r="A4767" s="79">
        <v>72823001</v>
      </c>
      <c r="B4767" s="78" t="s">
        <v>11709</v>
      </c>
      <c r="C4767" s="155">
        <v>1074</v>
      </c>
    </row>
    <row r="4768" spans="1:3">
      <c r="A4768" s="79">
        <v>72823801</v>
      </c>
      <c r="B4768" s="78" t="s">
        <v>11710</v>
      </c>
      <c r="C4768" s="155">
        <v>1417</v>
      </c>
    </row>
    <row r="4769" spans="1:3">
      <c r="A4769" s="79">
        <v>72824001</v>
      </c>
      <c r="B4769" s="78" t="s">
        <v>11711</v>
      </c>
      <c r="C4769" s="155">
        <v>964</v>
      </c>
    </row>
    <row r="4770" spans="1:3">
      <c r="A4770" s="79">
        <v>72824801</v>
      </c>
      <c r="B4770" s="78" t="s">
        <v>11712</v>
      </c>
      <c r="C4770" s="155">
        <v>1273</v>
      </c>
    </row>
    <row r="4771" spans="1:3">
      <c r="A4771" s="86">
        <v>72846001</v>
      </c>
      <c r="B4771" s="78" t="s">
        <v>4256</v>
      </c>
      <c r="C4771" s="155">
        <v>751</v>
      </c>
    </row>
    <row r="4772" spans="1:3">
      <c r="A4772" s="84">
        <v>72846141</v>
      </c>
      <c r="B4772" s="78" t="s">
        <v>4257</v>
      </c>
      <c r="C4772" s="155">
        <v>992</v>
      </c>
    </row>
    <row r="4773" spans="1:3">
      <c r="A4773" s="79">
        <v>72846251</v>
      </c>
      <c r="B4773" s="83" t="s">
        <v>4258</v>
      </c>
      <c r="C4773" s="155">
        <v>992</v>
      </c>
    </row>
    <row r="4774" spans="1:3">
      <c r="A4774" s="85">
        <v>72846341</v>
      </c>
      <c r="B4774" s="19" t="s">
        <v>4259</v>
      </c>
      <c r="C4774" s="155">
        <v>992</v>
      </c>
    </row>
    <row r="4775" spans="1:3">
      <c r="A4775" s="86">
        <v>72846671</v>
      </c>
      <c r="B4775" s="78" t="s">
        <v>4260</v>
      </c>
      <c r="C4775" s="155">
        <v>992</v>
      </c>
    </row>
    <row r="4776" spans="1:3">
      <c r="A4776" s="86">
        <v>72846801</v>
      </c>
      <c r="B4776" s="78" t="s">
        <v>4261</v>
      </c>
      <c r="C4776" s="155">
        <v>992</v>
      </c>
    </row>
    <row r="4777" spans="1:3">
      <c r="A4777" s="86">
        <v>72846831</v>
      </c>
      <c r="B4777" s="78" t="s">
        <v>4262</v>
      </c>
      <c r="C4777" s="155">
        <v>956</v>
      </c>
    </row>
    <row r="4778" spans="1:3">
      <c r="A4778" s="86">
        <v>72850001</v>
      </c>
      <c r="B4778" s="83" t="s">
        <v>4263</v>
      </c>
      <c r="C4778" s="155">
        <v>696</v>
      </c>
    </row>
    <row r="4779" spans="1:3">
      <c r="A4779" s="79">
        <v>72850251</v>
      </c>
      <c r="B4779" s="83" t="s">
        <v>4264</v>
      </c>
      <c r="C4779" s="155">
        <v>919</v>
      </c>
    </row>
    <row r="4780" spans="1:3">
      <c r="A4780" s="86">
        <v>72850341</v>
      </c>
      <c r="B4780" s="87" t="s">
        <v>4265</v>
      </c>
      <c r="C4780" s="155">
        <v>919</v>
      </c>
    </row>
    <row r="4781" spans="1:3">
      <c r="A4781" s="86">
        <v>72850671</v>
      </c>
      <c r="B4781" s="83" t="s">
        <v>4266</v>
      </c>
      <c r="C4781" s="155">
        <v>919</v>
      </c>
    </row>
    <row r="4782" spans="1:3">
      <c r="A4782" s="86">
        <v>72850801</v>
      </c>
      <c r="B4782" s="83" t="s">
        <v>4267</v>
      </c>
      <c r="C4782" s="155">
        <v>919</v>
      </c>
    </row>
    <row r="4783" spans="1:3">
      <c r="A4783" s="86">
        <v>72850831</v>
      </c>
      <c r="B4783" s="83" t="s">
        <v>4268</v>
      </c>
      <c r="C4783" s="155">
        <v>884</v>
      </c>
    </row>
    <row r="4784" spans="1:3">
      <c r="A4784" s="85">
        <v>72857001</v>
      </c>
      <c r="B4784" s="19" t="s">
        <v>4269</v>
      </c>
      <c r="C4784" s="155">
        <v>827</v>
      </c>
    </row>
    <row r="4785" spans="1:3">
      <c r="A4785" s="85">
        <v>72857671</v>
      </c>
      <c r="B4785" s="19" t="s">
        <v>4270</v>
      </c>
      <c r="C4785" s="155">
        <v>1091</v>
      </c>
    </row>
    <row r="4786" spans="1:3">
      <c r="A4786" s="85">
        <v>72857801</v>
      </c>
      <c r="B4786" s="19" t="s">
        <v>4271</v>
      </c>
      <c r="C4786" s="155">
        <v>1091</v>
      </c>
    </row>
    <row r="4787" spans="1:3">
      <c r="A4787" s="85">
        <v>72858001</v>
      </c>
      <c r="B4787" s="19" t="s">
        <v>11713</v>
      </c>
      <c r="C4787" s="155">
        <v>601</v>
      </c>
    </row>
    <row r="4788" spans="1:3">
      <c r="A4788" s="85">
        <v>72858671</v>
      </c>
      <c r="B4788" s="19" t="s">
        <v>11714</v>
      </c>
      <c r="C4788" s="155">
        <v>792</v>
      </c>
    </row>
    <row r="4789" spans="1:3">
      <c r="A4789" s="85">
        <v>72858801</v>
      </c>
      <c r="B4789" s="19" t="s">
        <v>11715</v>
      </c>
      <c r="C4789" s="155">
        <v>792</v>
      </c>
    </row>
    <row r="4790" spans="1:3">
      <c r="A4790" s="84">
        <v>72861001</v>
      </c>
      <c r="B4790" s="78" t="s">
        <v>4272</v>
      </c>
      <c r="C4790" s="155">
        <v>882</v>
      </c>
    </row>
    <row r="4791" spans="1:3">
      <c r="A4791" s="84">
        <v>72861141</v>
      </c>
      <c r="B4791" s="78" t="s">
        <v>4273</v>
      </c>
      <c r="C4791" s="155">
        <v>1164</v>
      </c>
    </row>
    <row r="4792" spans="1:3">
      <c r="A4792" s="84">
        <v>72861251</v>
      </c>
      <c r="B4792" s="78" t="s">
        <v>4274</v>
      </c>
      <c r="C4792" s="155">
        <v>1164</v>
      </c>
    </row>
    <row r="4793" spans="1:3">
      <c r="A4793" s="84">
        <v>72861341</v>
      </c>
      <c r="B4793" s="78" t="s">
        <v>4275</v>
      </c>
      <c r="C4793" s="155">
        <v>1164</v>
      </c>
    </row>
    <row r="4794" spans="1:3">
      <c r="A4794" s="84">
        <v>72861671</v>
      </c>
      <c r="B4794" s="78" t="s">
        <v>4276</v>
      </c>
      <c r="C4794" s="155">
        <v>1164</v>
      </c>
    </row>
    <row r="4795" spans="1:3">
      <c r="A4795" s="84">
        <v>72861801</v>
      </c>
      <c r="B4795" s="78" t="s">
        <v>4277</v>
      </c>
      <c r="C4795" s="155">
        <v>1164</v>
      </c>
    </row>
    <row r="4796" spans="1:3">
      <c r="A4796" s="84">
        <v>72861831</v>
      </c>
      <c r="B4796" s="78" t="s">
        <v>4278</v>
      </c>
      <c r="C4796" s="155">
        <v>1120</v>
      </c>
    </row>
    <row r="4797" spans="1:3">
      <c r="A4797" s="84">
        <v>73002001</v>
      </c>
      <c r="B4797" s="78" t="s">
        <v>4279</v>
      </c>
      <c r="C4797" s="155">
        <v>336</v>
      </c>
    </row>
    <row r="4798" spans="1:3">
      <c r="A4798" s="84">
        <v>73002141</v>
      </c>
      <c r="B4798" s="78" t="s">
        <v>4280</v>
      </c>
      <c r="C4798" s="155">
        <v>442</v>
      </c>
    </row>
    <row r="4799" spans="1:3">
      <c r="A4799" s="84">
        <v>73002341</v>
      </c>
      <c r="B4799" s="78" t="s">
        <v>4281</v>
      </c>
      <c r="C4799" s="155">
        <v>442</v>
      </c>
    </row>
    <row r="4800" spans="1:3">
      <c r="A4800" s="84">
        <v>73002671</v>
      </c>
      <c r="B4800" s="78" t="s">
        <v>4282</v>
      </c>
      <c r="C4800" s="155">
        <v>442</v>
      </c>
    </row>
    <row r="4801" spans="1:3">
      <c r="A4801" s="84">
        <v>73002821</v>
      </c>
      <c r="B4801" s="78" t="s">
        <v>4283</v>
      </c>
      <c r="C4801" s="155">
        <v>442</v>
      </c>
    </row>
    <row r="4802" spans="1:3">
      <c r="A4802" s="84">
        <v>73014001</v>
      </c>
      <c r="B4802" s="78" t="s">
        <v>4284</v>
      </c>
      <c r="C4802" s="155">
        <v>385</v>
      </c>
    </row>
    <row r="4803" spans="1:3">
      <c r="A4803" s="84">
        <v>73014141</v>
      </c>
      <c r="B4803" s="78" t="s">
        <v>4285</v>
      </c>
      <c r="C4803" s="155">
        <v>507</v>
      </c>
    </row>
    <row r="4804" spans="1:3">
      <c r="A4804" s="84">
        <v>73014341</v>
      </c>
      <c r="B4804" s="78" t="s">
        <v>4286</v>
      </c>
      <c r="C4804" s="155">
        <v>507</v>
      </c>
    </row>
    <row r="4805" spans="1:3">
      <c r="A4805" s="84">
        <v>73014671</v>
      </c>
      <c r="B4805" s="78" t="s">
        <v>4287</v>
      </c>
      <c r="C4805" s="155">
        <v>507</v>
      </c>
    </row>
    <row r="4806" spans="1:3">
      <c r="A4806" s="84">
        <v>73014821</v>
      </c>
      <c r="B4806" s="78" t="s">
        <v>4288</v>
      </c>
      <c r="C4806" s="155">
        <v>507</v>
      </c>
    </row>
    <row r="4807" spans="1:3">
      <c r="A4807" s="84">
        <v>73021001</v>
      </c>
      <c r="B4807" s="78" t="s">
        <v>4289</v>
      </c>
      <c r="C4807" s="155">
        <v>411</v>
      </c>
    </row>
    <row r="4808" spans="1:3">
      <c r="A4808" s="84">
        <v>73021141</v>
      </c>
      <c r="B4808" s="78" t="s">
        <v>4290</v>
      </c>
      <c r="C4808" s="155">
        <v>542</v>
      </c>
    </row>
    <row r="4809" spans="1:3">
      <c r="A4809" s="84">
        <v>73021341</v>
      </c>
      <c r="B4809" s="78" t="s">
        <v>4291</v>
      </c>
      <c r="C4809" s="155">
        <v>542</v>
      </c>
    </row>
    <row r="4810" spans="1:3">
      <c r="A4810" s="84">
        <v>73021671</v>
      </c>
      <c r="B4810" s="78" t="s">
        <v>4292</v>
      </c>
      <c r="C4810" s="155">
        <v>542</v>
      </c>
    </row>
    <row r="4811" spans="1:3">
      <c r="A4811" s="84">
        <v>73021821</v>
      </c>
      <c r="B4811" s="78" t="s">
        <v>4293</v>
      </c>
      <c r="C4811" s="155">
        <v>542</v>
      </c>
    </row>
    <row r="4812" spans="1:3">
      <c r="A4812" s="84">
        <v>73031001</v>
      </c>
      <c r="B4812" s="78" t="s">
        <v>4294</v>
      </c>
      <c r="C4812" s="155">
        <v>570</v>
      </c>
    </row>
    <row r="4813" spans="1:3">
      <c r="A4813" s="84">
        <v>73031141</v>
      </c>
      <c r="B4813" s="78" t="s">
        <v>4295</v>
      </c>
      <c r="C4813" s="155">
        <v>753</v>
      </c>
    </row>
    <row r="4814" spans="1:3">
      <c r="A4814" s="84">
        <v>73031341</v>
      </c>
      <c r="B4814" s="78" t="s">
        <v>4296</v>
      </c>
      <c r="C4814" s="155">
        <v>753</v>
      </c>
    </row>
    <row r="4815" spans="1:3">
      <c r="A4815" s="84">
        <v>73031671</v>
      </c>
      <c r="B4815" s="78" t="s">
        <v>4297</v>
      </c>
      <c r="C4815" s="155">
        <v>753</v>
      </c>
    </row>
    <row r="4816" spans="1:3">
      <c r="A4816" s="84">
        <v>73031821</v>
      </c>
      <c r="B4816" s="78" t="s">
        <v>4298</v>
      </c>
      <c r="C4816" s="155">
        <v>753</v>
      </c>
    </row>
    <row r="4817" spans="1:3">
      <c r="A4817" s="84">
        <v>73072001</v>
      </c>
      <c r="B4817" s="78" t="s">
        <v>4299</v>
      </c>
      <c r="C4817" s="155">
        <v>634</v>
      </c>
    </row>
    <row r="4818" spans="1:3">
      <c r="A4818" s="84">
        <v>73072141</v>
      </c>
      <c r="B4818" s="78" t="s">
        <v>4300</v>
      </c>
      <c r="C4818" s="155">
        <v>835</v>
      </c>
    </row>
    <row r="4819" spans="1:3">
      <c r="A4819" s="84">
        <v>73072341</v>
      </c>
      <c r="B4819" s="78" t="s">
        <v>4301</v>
      </c>
      <c r="C4819" s="155">
        <v>835</v>
      </c>
    </row>
    <row r="4820" spans="1:3">
      <c r="A4820" s="84">
        <v>73072671</v>
      </c>
      <c r="B4820" s="78" t="s">
        <v>4302</v>
      </c>
      <c r="C4820" s="155">
        <v>835</v>
      </c>
    </row>
    <row r="4821" spans="1:3">
      <c r="A4821" s="84">
        <v>73072821</v>
      </c>
      <c r="B4821" s="78" t="s">
        <v>4303</v>
      </c>
      <c r="C4821" s="155">
        <v>835</v>
      </c>
    </row>
    <row r="4822" spans="1:3">
      <c r="A4822" s="84">
        <v>73302001</v>
      </c>
      <c r="B4822" s="78" t="s">
        <v>4304</v>
      </c>
      <c r="C4822" s="155">
        <v>311</v>
      </c>
    </row>
    <row r="4823" spans="1:3">
      <c r="A4823" s="84">
        <v>73302141</v>
      </c>
      <c r="B4823" s="78" t="s">
        <v>4305</v>
      </c>
      <c r="C4823" s="155">
        <v>411</v>
      </c>
    </row>
    <row r="4824" spans="1:3">
      <c r="A4824" s="84">
        <v>73302341</v>
      </c>
      <c r="B4824" s="78" t="s">
        <v>4306</v>
      </c>
      <c r="C4824" s="155">
        <v>411</v>
      </c>
    </row>
    <row r="4825" spans="1:3">
      <c r="A4825" s="84">
        <v>73302671</v>
      </c>
      <c r="B4825" s="78" t="s">
        <v>4307</v>
      </c>
      <c r="C4825" s="155">
        <v>411</v>
      </c>
    </row>
    <row r="4826" spans="1:3">
      <c r="A4826" s="84">
        <v>73302821</v>
      </c>
      <c r="B4826" s="78" t="s">
        <v>4308</v>
      </c>
      <c r="C4826" s="155">
        <v>411</v>
      </c>
    </row>
    <row r="4827" spans="1:3">
      <c r="A4827" s="84">
        <v>73314001</v>
      </c>
      <c r="B4827" s="78" t="s">
        <v>4309</v>
      </c>
      <c r="C4827" s="155">
        <v>360</v>
      </c>
    </row>
    <row r="4828" spans="1:3">
      <c r="A4828" s="84">
        <v>73314141</v>
      </c>
      <c r="B4828" s="78" t="s">
        <v>4310</v>
      </c>
      <c r="C4828" s="155">
        <v>475</v>
      </c>
    </row>
    <row r="4829" spans="1:3">
      <c r="A4829" s="84">
        <v>73314341</v>
      </c>
      <c r="B4829" s="78" t="s">
        <v>4311</v>
      </c>
      <c r="C4829" s="155">
        <v>475</v>
      </c>
    </row>
    <row r="4830" spans="1:3">
      <c r="A4830" s="84">
        <v>73314671</v>
      </c>
      <c r="B4830" s="78" t="s">
        <v>4312</v>
      </c>
      <c r="C4830" s="155">
        <v>475</v>
      </c>
    </row>
    <row r="4831" spans="1:3">
      <c r="A4831" s="84">
        <v>73314821</v>
      </c>
      <c r="B4831" s="78" t="s">
        <v>4313</v>
      </c>
      <c r="C4831" s="155">
        <v>475</v>
      </c>
    </row>
    <row r="4832" spans="1:3">
      <c r="A4832" s="84">
        <v>73321001</v>
      </c>
      <c r="B4832" s="78" t="s">
        <v>4314</v>
      </c>
      <c r="C4832" s="155">
        <v>385</v>
      </c>
    </row>
    <row r="4833" spans="1:3">
      <c r="A4833" s="84">
        <v>73321141</v>
      </c>
      <c r="B4833" s="78" t="s">
        <v>4315</v>
      </c>
      <c r="C4833" s="155">
        <v>507</v>
      </c>
    </row>
    <row r="4834" spans="1:3">
      <c r="A4834" s="84">
        <v>73321341</v>
      </c>
      <c r="B4834" s="78" t="s">
        <v>4316</v>
      </c>
      <c r="C4834" s="155">
        <v>507</v>
      </c>
    </row>
    <row r="4835" spans="1:3">
      <c r="A4835" s="84">
        <v>73321671</v>
      </c>
      <c r="B4835" s="78" t="s">
        <v>4317</v>
      </c>
      <c r="C4835" s="155">
        <v>507</v>
      </c>
    </row>
    <row r="4836" spans="1:3">
      <c r="A4836" s="84">
        <v>73321821</v>
      </c>
      <c r="B4836" s="78" t="s">
        <v>4318</v>
      </c>
      <c r="C4836" s="155">
        <v>507</v>
      </c>
    </row>
    <row r="4837" spans="1:3">
      <c r="A4837" s="84">
        <v>73332001</v>
      </c>
      <c r="B4837" s="78" t="s">
        <v>4319</v>
      </c>
      <c r="C4837" s="155">
        <v>559</v>
      </c>
    </row>
    <row r="4838" spans="1:3">
      <c r="A4838" s="84">
        <v>73332141</v>
      </c>
      <c r="B4838" s="78" t="s">
        <v>4320</v>
      </c>
      <c r="C4838" s="155">
        <v>737</v>
      </c>
    </row>
    <row r="4839" spans="1:3">
      <c r="A4839" s="84">
        <v>73332341</v>
      </c>
      <c r="B4839" s="78" t="s">
        <v>4321</v>
      </c>
      <c r="C4839" s="155">
        <v>737</v>
      </c>
    </row>
    <row r="4840" spans="1:3">
      <c r="A4840" s="84">
        <v>73332671</v>
      </c>
      <c r="B4840" s="78" t="s">
        <v>4322</v>
      </c>
      <c r="C4840" s="155">
        <v>737</v>
      </c>
    </row>
    <row r="4841" spans="1:3">
      <c r="A4841" s="84">
        <v>73332821</v>
      </c>
      <c r="B4841" s="78" t="s">
        <v>4323</v>
      </c>
      <c r="C4841" s="155">
        <v>737</v>
      </c>
    </row>
    <row r="4842" spans="1:3">
      <c r="A4842" s="84">
        <v>73372001</v>
      </c>
      <c r="B4842" s="78" t="s">
        <v>4324</v>
      </c>
      <c r="C4842" s="155">
        <v>584</v>
      </c>
    </row>
    <row r="4843" spans="1:3">
      <c r="A4843" s="84">
        <v>73372141</v>
      </c>
      <c r="B4843" s="78" t="s">
        <v>4325</v>
      </c>
      <c r="C4843" s="155">
        <v>769</v>
      </c>
    </row>
    <row r="4844" spans="1:3">
      <c r="A4844" s="84">
        <v>73372341</v>
      </c>
      <c r="B4844" s="78" t="s">
        <v>4326</v>
      </c>
      <c r="C4844" s="155">
        <v>769</v>
      </c>
    </row>
    <row r="4845" spans="1:3">
      <c r="A4845" s="84">
        <v>73372671</v>
      </c>
      <c r="B4845" s="78" t="s">
        <v>4327</v>
      </c>
      <c r="C4845" s="155">
        <v>769</v>
      </c>
    </row>
    <row r="4846" spans="1:3">
      <c r="A4846" s="84">
        <v>73372821</v>
      </c>
      <c r="B4846" s="78" t="s">
        <v>4328</v>
      </c>
      <c r="C4846" s="155">
        <v>769</v>
      </c>
    </row>
    <row r="4847" spans="1:3">
      <c r="A4847" s="84">
        <v>73410001</v>
      </c>
      <c r="B4847" s="78" t="s">
        <v>4329</v>
      </c>
      <c r="C4847" s="155">
        <v>273</v>
      </c>
    </row>
    <row r="4848" spans="1:3">
      <c r="A4848" s="84">
        <v>73410141</v>
      </c>
      <c r="B4848" s="78" t="s">
        <v>4330</v>
      </c>
      <c r="C4848" s="155">
        <v>360</v>
      </c>
    </row>
    <row r="4849" spans="1:3">
      <c r="A4849" s="84">
        <v>73410341</v>
      </c>
      <c r="B4849" s="78" t="s">
        <v>4331</v>
      </c>
      <c r="C4849" s="155">
        <v>360</v>
      </c>
    </row>
    <row r="4850" spans="1:3">
      <c r="A4850" s="84">
        <v>73410671</v>
      </c>
      <c r="B4850" s="78" t="s">
        <v>4332</v>
      </c>
      <c r="C4850" s="155">
        <v>360</v>
      </c>
    </row>
    <row r="4851" spans="1:3">
      <c r="A4851" s="84">
        <v>73410821</v>
      </c>
      <c r="B4851" s="78" t="s">
        <v>4333</v>
      </c>
      <c r="C4851" s="155">
        <v>360</v>
      </c>
    </row>
    <row r="4852" spans="1:3">
      <c r="A4852" s="84">
        <v>73411001</v>
      </c>
      <c r="B4852" s="78" t="s">
        <v>4334</v>
      </c>
      <c r="C4852" s="155">
        <v>248</v>
      </c>
    </row>
    <row r="4853" spans="1:3">
      <c r="A4853" s="84">
        <v>73411141</v>
      </c>
      <c r="B4853" s="78" t="s">
        <v>4335</v>
      </c>
      <c r="C4853" s="155">
        <v>328</v>
      </c>
    </row>
    <row r="4854" spans="1:3">
      <c r="A4854" s="84">
        <v>73411341</v>
      </c>
      <c r="B4854" s="78" t="s">
        <v>4336</v>
      </c>
      <c r="C4854" s="155">
        <v>328</v>
      </c>
    </row>
    <row r="4855" spans="1:3">
      <c r="A4855" s="84">
        <v>73411671</v>
      </c>
      <c r="B4855" s="78" t="s">
        <v>4337</v>
      </c>
      <c r="C4855" s="155">
        <v>328</v>
      </c>
    </row>
    <row r="4856" spans="1:3">
      <c r="A4856" s="84">
        <v>73411821</v>
      </c>
      <c r="B4856" s="78" t="s">
        <v>4338</v>
      </c>
      <c r="C4856" s="155">
        <v>328</v>
      </c>
    </row>
    <row r="4857" spans="1:3">
      <c r="A4857" s="84">
        <v>73440001</v>
      </c>
      <c r="B4857" s="78" t="s">
        <v>4339</v>
      </c>
      <c r="C4857" s="155">
        <v>3226</v>
      </c>
    </row>
    <row r="4858" spans="1:3">
      <c r="A4858" s="84">
        <v>73440141</v>
      </c>
      <c r="B4858" s="78" t="s">
        <v>4340</v>
      </c>
      <c r="C4858" s="155">
        <v>4258</v>
      </c>
    </row>
    <row r="4859" spans="1:3">
      <c r="A4859" s="84">
        <v>73440341</v>
      </c>
      <c r="B4859" s="78" t="s">
        <v>4341</v>
      </c>
      <c r="C4859" s="155">
        <v>4258</v>
      </c>
    </row>
    <row r="4860" spans="1:3">
      <c r="A4860" s="84">
        <v>73440671</v>
      </c>
      <c r="B4860" s="78" t="s">
        <v>4342</v>
      </c>
      <c r="C4860" s="155">
        <v>4258</v>
      </c>
    </row>
    <row r="4861" spans="1:3">
      <c r="A4861" s="84">
        <v>73440821</v>
      </c>
      <c r="B4861" s="78" t="s">
        <v>4343</v>
      </c>
      <c r="C4861" s="155">
        <v>4258</v>
      </c>
    </row>
    <row r="4862" spans="1:3">
      <c r="A4862" s="84">
        <v>73442001</v>
      </c>
      <c r="B4862" s="78" t="s">
        <v>4344</v>
      </c>
      <c r="C4862" s="155">
        <v>1241</v>
      </c>
    </row>
    <row r="4863" spans="1:3">
      <c r="A4863" s="84">
        <v>73442141</v>
      </c>
      <c r="B4863" s="78" t="s">
        <v>4345</v>
      </c>
      <c r="C4863" s="155">
        <v>1638</v>
      </c>
    </row>
    <row r="4864" spans="1:3">
      <c r="A4864" s="84">
        <v>73442341</v>
      </c>
      <c r="B4864" s="78" t="s">
        <v>4346</v>
      </c>
      <c r="C4864" s="155">
        <v>1638</v>
      </c>
    </row>
    <row r="4865" spans="1:3">
      <c r="A4865" s="84">
        <v>73442671</v>
      </c>
      <c r="B4865" s="78" t="s">
        <v>4347</v>
      </c>
      <c r="C4865" s="155">
        <v>1638</v>
      </c>
    </row>
    <row r="4866" spans="1:3">
      <c r="A4866" s="84">
        <v>73442821</v>
      </c>
      <c r="B4866" s="78" t="s">
        <v>4348</v>
      </c>
      <c r="C4866" s="155">
        <v>1638</v>
      </c>
    </row>
    <row r="4867" spans="1:3">
      <c r="A4867" s="84">
        <v>73444001</v>
      </c>
      <c r="B4867" s="78" t="s">
        <v>4349</v>
      </c>
      <c r="C4867" s="155">
        <v>1365</v>
      </c>
    </row>
    <row r="4868" spans="1:3">
      <c r="A4868" s="84">
        <v>73444141</v>
      </c>
      <c r="B4868" s="78" t="s">
        <v>4350</v>
      </c>
      <c r="C4868" s="155">
        <v>1802</v>
      </c>
    </row>
    <row r="4869" spans="1:3">
      <c r="A4869" s="84">
        <v>73444341</v>
      </c>
      <c r="B4869" s="78" t="s">
        <v>4351</v>
      </c>
      <c r="C4869" s="155">
        <v>1802</v>
      </c>
    </row>
    <row r="4870" spans="1:3">
      <c r="A4870" s="84">
        <v>73444671</v>
      </c>
      <c r="B4870" s="78" t="s">
        <v>4352</v>
      </c>
      <c r="C4870" s="155">
        <v>1802</v>
      </c>
    </row>
    <row r="4871" spans="1:3">
      <c r="A4871" s="84">
        <v>73444821</v>
      </c>
      <c r="B4871" s="78" t="s">
        <v>4353</v>
      </c>
      <c r="C4871" s="155">
        <v>1802</v>
      </c>
    </row>
    <row r="4872" spans="1:3">
      <c r="A4872" s="84">
        <v>73445001</v>
      </c>
      <c r="B4872" s="78" t="s">
        <v>4354</v>
      </c>
      <c r="C4872" s="155">
        <v>3474</v>
      </c>
    </row>
    <row r="4873" spans="1:3">
      <c r="A4873" s="84">
        <v>73445141</v>
      </c>
      <c r="B4873" s="78" t="s">
        <v>4355</v>
      </c>
      <c r="C4873" s="155">
        <v>4586</v>
      </c>
    </row>
    <row r="4874" spans="1:3">
      <c r="A4874" s="84">
        <v>73445341</v>
      </c>
      <c r="B4874" s="78" t="s">
        <v>4356</v>
      </c>
      <c r="C4874" s="155">
        <v>4586</v>
      </c>
    </row>
    <row r="4875" spans="1:3">
      <c r="A4875" s="84">
        <v>73445671</v>
      </c>
      <c r="B4875" s="78" t="s">
        <v>4357</v>
      </c>
      <c r="C4875" s="155">
        <v>4586</v>
      </c>
    </row>
    <row r="4876" spans="1:3">
      <c r="A4876" s="84">
        <v>73445821</v>
      </c>
      <c r="B4876" s="78" t="s">
        <v>4358</v>
      </c>
      <c r="C4876" s="155">
        <v>4586</v>
      </c>
    </row>
    <row r="4877" spans="1:3">
      <c r="A4877" s="79">
        <v>73561000</v>
      </c>
      <c r="B4877" s="78" t="s">
        <v>11716</v>
      </c>
      <c r="C4877" s="155">
        <v>221</v>
      </c>
    </row>
    <row r="4878" spans="1:3">
      <c r="A4878" s="79">
        <v>73816001</v>
      </c>
      <c r="B4878" s="83" t="s">
        <v>4359</v>
      </c>
      <c r="C4878" s="155">
        <v>976</v>
      </c>
    </row>
    <row r="4879" spans="1:3">
      <c r="A4879" s="79">
        <v>73816801</v>
      </c>
      <c r="B4879" s="83" t="s">
        <v>4360</v>
      </c>
      <c r="C4879" s="155">
        <v>1288</v>
      </c>
    </row>
    <row r="4880" spans="1:3">
      <c r="A4880" s="79">
        <v>73817001</v>
      </c>
      <c r="B4880" s="83" t="s">
        <v>4361</v>
      </c>
      <c r="C4880" s="155">
        <v>927</v>
      </c>
    </row>
    <row r="4881" spans="1:3">
      <c r="A4881" s="79">
        <v>73817801</v>
      </c>
      <c r="B4881" s="83" t="s">
        <v>4362</v>
      </c>
      <c r="C4881" s="155">
        <v>1224</v>
      </c>
    </row>
    <row r="4882" spans="1:3">
      <c r="A4882" s="79">
        <v>73820001</v>
      </c>
      <c r="B4882" s="83" t="s">
        <v>4363</v>
      </c>
      <c r="C4882" s="155">
        <v>921</v>
      </c>
    </row>
    <row r="4883" spans="1:3">
      <c r="A4883" s="79">
        <v>73820801</v>
      </c>
      <c r="B4883" s="83" t="s">
        <v>4364</v>
      </c>
      <c r="C4883" s="155">
        <v>1216</v>
      </c>
    </row>
    <row r="4884" spans="1:3">
      <c r="A4884" s="79">
        <v>73822001</v>
      </c>
      <c r="B4884" s="83" t="s">
        <v>4365</v>
      </c>
      <c r="C4884" s="155">
        <v>857</v>
      </c>
    </row>
    <row r="4885" spans="1:3">
      <c r="A4885" s="79">
        <v>73822801</v>
      </c>
      <c r="B4885" s="83" t="s">
        <v>4366</v>
      </c>
      <c r="C4885" s="155">
        <v>1132</v>
      </c>
    </row>
    <row r="4886" spans="1:3">
      <c r="A4886" s="79">
        <v>73830001</v>
      </c>
      <c r="B4886" s="83" t="s">
        <v>4367</v>
      </c>
      <c r="C4886" s="155">
        <v>1047</v>
      </c>
    </row>
    <row r="4887" spans="1:3">
      <c r="A4887" s="86">
        <v>73830251</v>
      </c>
      <c r="B4887" s="87" t="s">
        <v>4368</v>
      </c>
      <c r="C4887" s="155">
        <v>1383</v>
      </c>
    </row>
    <row r="4888" spans="1:3">
      <c r="A4888" s="86">
        <v>73830341</v>
      </c>
      <c r="B4888" s="87" t="s">
        <v>4369</v>
      </c>
      <c r="C4888" s="155">
        <v>1383</v>
      </c>
    </row>
    <row r="4889" spans="1:3">
      <c r="A4889" s="79">
        <v>73830671</v>
      </c>
      <c r="B4889" s="83" t="s">
        <v>4370</v>
      </c>
      <c r="C4889" s="155">
        <v>1383</v>
      </c>
    </row>
    <row r="4890" spans="1:3">
      <c r="A4890" s="79">
        <v>73830801</v>
      </c>
      <c r="B4890" s="83" t="s">
        <v>4371</v>
      </c>
      <c r="C4890" s="155">
        <v>1383</v>
      </c>
    </row>
    <row r="4891" spans="1:3">
      <c r="A4891" s="86">
        <v>73830831</v>
      </c>
      <c r="B4891" s="87" t="s">
        <v>4372</v>
      </c>
      <c r="C4891" s="155">
        <v>1331</v>
      </c>
    </row>
    <row r="4892" spans="1:3">
      <c r="A4892" s="86">
        <v>73831001</v>
      </c>
      <c r="B4892" s="83" t="s">
        <v>4373</v>
      </c>
      <c r="C4892" s="155">
        <v>1159</v>
      </c>
    </row>
    <row r="4893" spans="1:3">
      <c r="A4893" s="86">
        <v>73831251</v>
      </c>
      <c r="B4893" s="87" t="s">
        <v>4374</v>
      </c>
      <c r="C4893" s="155">
        <v>1530</v>
      </c>
    </row>
    <row r="4894" spans="1:3">
      <c r="A4894" s="86">
        <v>73831341</v>
      </c>
      <c r="B4894" s="87" t="s">
        <v>4375</v>
      </c>
      <c r="C4894" s="155">
        <v>1530</v>
      </c>
    </row>
    <row r="4895" spans="1:3">
      <c r="A4895" s="86">
        <v>73831671</v>
      </c>
      <c r="B4895" s="83" t="s">
        <v>4376</v>
      </c>
      <c r="C4895" s="155">
        <v>1530</v>
      </c>
    </row>
    <row r="4896" spans="1:3">
      <c r="A4896" s="86">
        <v>73831801</v>
      </c>
      <c r="B4896" s="83" t="s">
        <v>4377</v>
      </c>
      <c r="C4896" s="155">
        <v>1530</v>
      </c>
    </row>
    <row r="4897" spans="1:3">
      <c r="A4897" s="86">
        <v>73831831</v>
      </c>
      <c r="B4897" s="87" t="s">
        <v>4378</v>
      </c>
      <c r="C4897" s="155">
        <v>1472</v>
      </c>
    </row>
    <row r="4898" spans="1:3">
      <c r="A4898" s="79">
        <v>73836001</v>
      </c>
      <c r="B4898" s="78" t="s">
        <v>11717</v>
      </c>
      <c r="C4898" s="155">
        <v>1204</v>
      </c>
    </row>
    <row r="4899" spans="1:3">
      <c r="A4899" s="85">
        <v>73836251</v>
      </c>
      <c r="B4899" s="19" t="s">
        <v>11718</v>
      </c>
      <c r="C4899" s="155">
        <v>1588</v>
      </c>
    </row>
    <row r="4900" spans="1:3">
      <c r="A4900" s="85">
        <v>73836341</v>
      </c>
      <c r="B4900" s="19" t="s">
        <v>11719</v>
      </c>
      <c r="C4900" s="155">
        <v>1588</v>
      </c>
    </row>
    <row r="4901" spans="1:3">
      <c r="A4901" s="79">
        <v>73836671</v>
      </c>
      <c r="B4901" s="78" t="s">
        <v>11720</v>
      </c>
      <c r="C4901" s="155">
        <v>1588</v>
      </c>
    </row>
    <row r="4902" spans="1:3">
      <c r="A4902" s="79">
        <v>73836801</v>
      </c>
      <c r="B4902" s="78" t="s">
        <v>11721</v>
      </c>
      <c r="C4902" s="155">
        <v>1588</v>
      </c>
    </row>
    <row r="4903" spans="1:3">
      <c r="A4903" s="85">
        <v>73836831</v>
      </c>
      <c r="B4903" s="19" t="s">
        <v>11722</v>
      </c>
      <c r="C4903" s="155">
        <v>1528</v>
      </c>
    </row>
    <row r="4904" spans="1:3">
      <c r="A4904" s="86">
        <v>73837001</v>
      </c>
      <c r="B4904" s="78" t="s">
        <v>4379</v>
      </c>
      <c r="C4904" s="155">
        <v>1309</v>
      </c>
    </row>
    <row r="4905" spans="1:3">
      <c r="A4905" s="85">
        <v>73837251</v>
      </c>
      <c r="B4905" s="19" t="s">
        <v>4380</v>
      </c>
      <c r="C4905" s="155">
        <v>1727</v>
      </c>
    </row>
    <row r="4906" spans="1:3">
      <c r="A4906" s="85">
        <v>73837341</v>
      </c>
      <c r="B4906" s="19" t="s">
        <v>4381</v>
      </c>
      <c r="C4906" s="155">
        <v>1727</v>
      </c>
    </row>
    <row r="4907" spans="1:3">
      <c r="A4907" s="86">
        <v>73837671</v>
      </c>
      <c r="B4907" s="78" t="s">
        <v>4382</v>
      </c>
      <c r="C4907" s="155">
        <v>1727</v>
      </c>
    </row>
    <row r="4908" spans="1:3">
      <c r="A4908" s="86">
        <v>73837801</v>
      </c>
      <c r="B4908" s="78" t="s">
        <v>4383</v>
      </c>
      <c r="C4908" s="155">
        <v>1727</v>
      </c>
    </row>
    <row r="4909" spans="1:3">
      <c r="A4909" s="85">
        <v>73837831</v>
      </c>
      <c r="B4909" s="19" t="s">
        <v>4384</v>
      </c>
      <c r="C4909" s="155">
        <v>1662</v>
      </c>
    </row>
    <row r="4910" spans="1:3">
      <c r="A4910" s="79">
        <v>73867001</v>
      </c>
      <c r="B4910" s="83" t="s">
        <v>4385</v>
      </c>
      <c r="C4910" s="155">
        <v>890</v>
      </c>
    </row>
    <row r="4911" spans="1:3">
      <c r="A4911" s="79">
        <v>73867801</v>
      </c>
      <c r="B4911" s="83" t="s">
        <v>4386</v>
      </c>
      <c r="C4911" s="155">
        <v>1176</v>
      </c>
    </row>
    <row r="4912" spans="1:3">
      <c r="A4912" s="79">
        <v>73868001</v>
      </c>
      <c r="B4912" s="83" t="s">
        <v>4387</v>
      </c>
      <c r="C4912" s="155">
        <v>821</v>
      </c>
    </row>
    <row r="4913" spans="1:3">
      <c r="A4913" s="79">
        <v>73868801</v>
      </c>
      <c r="B4913" s="83" t="s">
        <v>4388</v>
      </c>
      <c r="C4913" s="155">
        <v>1084</v>
      </c>
    </row>
    <row r="4914" spans="1:3">
      <c r="A4914" s="79">
        <v>74505001</v>
      </c>
      <c r="B4914" s="78" t="s">
        <v>11723</v>
      </c>
      <c r="C4914" s="155">
        <v>595</v>
      </c>
    </row>
    <row r="4915" spans="1:3">
      <c r="A4915" s="79">
        <v>74505821</v>
      </c>
      <c r="B4915" s="78" t="s">
        <v>11724</v>
      </c>
      <c r="C4915" s="155">
        <v>784</v>
      </c>
    </row>
    <row r="4916" spans="1:3">
      <c r="A4916" s="79">
        <v>74506001</v>
      </c>
      <c r="B4916" s="78" t="s">
        <v>11725</v>
      </c>
      <c r="C4916" s="155">
        <v>669</v>
      </c>
    </row>
    <row r="4917" spans="1:3">
      <c r="A4917" s="79">
        <v>74506821</v>
      </c>
      <c r="B4917" s="78" t="s">
        <v>11726</v>
      </c>
      <c r="C4917" s="155">
        <v>884</v>
      </c>
    </row>
    <row r="4918" spans="1:3">
      <c r="A4918" s="79">
        <v>74510001</v>
      </c>
      <c r="B4918" s="78" t="s">
        <v>11727</v>
      </c>
      <c r="C4918" s="155">
        <v>600</v>
      </c>
    </row>
    <row r="4919" spans="1:3">
      <c r="A4919" s="79">
        <v>74510821</v>
      </c>
      <c r="B4919" s="78" t="s">
        <v>11728</v>
      </c>
      <c r="C4919" s="155">
        <v>794</v>
      </c>
    </row>
    <row r="4920" spans="1:3">
      <c r="A4920" s="79">
        <v>74511001</v>
      </c>
      <c r="B4920" s="78" t="s">
        <v>11729</v>
      </c>
      <c r="C4920" s="155">
        <v>813</v>
      </c>
    </row>
    <row r="4921" spans="1:3">
      <c r="A4921" s="79">
        <v>74511821</v>
      </c>
      <c r="B4921" s="78" t="s">
        <v>11730</v>
      </c>
      <c r="C4921" s="155">
        <v>1073</v>
      </c>
    </row>
    <row r="4922" spans="1:3">
      <c r="A4922" s="79">
        <v>74513001</v>
      </c>
      <c r="B4922" s="78" t="s">
        <v>11731</v>
      </c>
      <c r="C4922" s="155">
        <v>936</v>
      </c>
    </row>
    <row r="4923" spans="1:3">
      <c r="A4923" s="79">
        <v>74513821</v>
      </c>
      <c r="B4923" s="78" t="s">
        <v>11732</v>
      </c>
      <c r="C4923" s="155">
        <v>1236</v>
      </c>
    </row>
    <row r="4924" spans="1:3">
      <c r="A4924" s="79">
        <v>74516001</v>
      </c>
      <c r="B4924" s="78" t="s">
        <v>11733</v>
      </c>
      <c r="C4924" s="155">
        <v>1120</v>
      </c>
    </row>
    <row r="4925" spans="1:3">
      <c r="A4925" s="79">
        <v>74516821</v>
      </c>
      <c r="B4925" s="78" t="s">
        <v>11734</v>
      </c>
      <c r="C4925" s="155">
        <v>1480</v>
      </c>
    </row>
    <row r="4926" spans="1:3">
      <c r="A4926" s="79">
        <v>74517001</v>
      </c>
      <c r="B4926" s="78" t="s">
        <v>11735</v>
      </c>
      <c r="C4926" s="155">
        <v>1237</v>
      </c>
    </row>
    <row r="4927" spans="1:3">
      <c r="A4927" s="79">
        <v>74517821</v>
      </c>
      <c r="B4927" s="78" t="s">
        <v>11736</v>
      </c>
      <c r="C4927" s="155">
        <v>1632</v>
      </c>
    </row>
    <row r="4928" spans="1:3">
      <c r="A4928" s="79">
        <v>74518001</v>
      </c>
      <c r="B4928" s="78" t="s">
        <v>11737</v>
      </c>
      <c r="C4928" s="155">
        <v>1014</v>
      </c>
    </row>
    <row r="4929" spans="1:3">
      <c r="A4929" s="79">
        <v>74518821</v>
      </c>
      <c r="B4929" s="78" t="s">
        <v>11738</v>
      </c>
      <c r="C4929" s="155">
        <v>1336</v>
      </c>
    </row>
    <row r="4930" spans="1:3">
      <c r="A4930" s="79">
        <v>74519001</v>
      </c>
      <c r="B4930" s="78" t="s">
        <v>11739</v>
      </c>
      <c r="C4930" s="155">
        <v>1113</v>
      </c>
    </row>
    <row r="4931" spans="1:3">
      <c r="A4931" s="79">
        <v>74519821</v>
      </c>
      <c r="B4931" s="78" t="s">
        <v>11740</v>
      </c>
      <c r="C4931" s="155">
        <v>1467</v>
      </c>
    </row>
    <row r="4932" spans="1:3">
      <c r="A4932" s="79">
        <v>74524001</v>
      </c>
      <c r="B4932" s="83" t="s">
        <v>4389</v>
      </c>
      <c r="C4932" s="155">
        <v>523</v>
      </c>
    </row>
    <row r="4933" spans="1:3">
      <c r="A4933" s="79">
        <v>74524821</v>
      </c>
      <c r="B4933" s="83" t="s">
        <v>4390</v>
      </c>
      <c r="C4933" s="155">
        <v>691</v>
      </c>
    </row>
    <row r="4934" spans="1:3">
      <c r="A4934" s="79">
        <v>74526001</v>
      </c>
      <c r="B4934" s="78" t="s">
        <v>11741</v>
      </c>
      <c r="C4934" s="155">
        <v>661</v>
      </c>
    </row>
    <row r="4935" spans="1:3">
      <c r="A4935" s="79">
        <v>74526821</v>
      </c>
      <c r="B4935" s="78" t="s">
        <v>11742</v>
      </c>
      <c r="C4935" s="155">
        <v>874</v>
      </c>
    </row>
    <row r="4936" spans="1:3">
      <c r="A4936" s="79">
        <v>74527001</v>
      </c>
      <c r="B4936" s="83" t="s">
        <v>4391</v>
      </c>
      <c r="C4936" s="155">
        <v>877</v>
      </c>
    </row>
    <row r="4937" spans="1:3">
      <c r="A4937" s="79">
        <v>74527821</v>
      </c>
      <c r="B4937" s="83" t="s">
        <v>4392</v>
      </c>
      <c r="C4937" s="155">
        <v>1158</v>
      </c>
    </row>
    <row r="4938" spans="1:3">
      <c r="A4938" s="79">
        <v>74532001</v>
      </c>
      <c r="B4938" s="78" t="s">
        <v>11743</v>
      </c>
      <c r="C4938" s="155">
        <v>3811</v>
      </c>
    </row>
    <row r="4939" spans="1:3">
      <c r="A4939" s="79">
        <v>74532821</v>
      </c>
      <c r="B4939" s="78" t="s">
        <v>11744</v>
      </c>
      <c r="C4939" s="155">
        <v>5029</v>
      </c>
    </row>
    <row r="4940" spans="1:3">
      <c r="A4940" s="79">
        <v>74554001</v>
      </c>
      <c r="B4940" s="78" t="s">
        <v>11745</v>
      </c>
      <c r="C4940" s="155">
        <v>1264</v>
      </c>
    </row>
    <row r="4941" spans="1:3">
      <c r="A4941" s="79">
        <v>74554821</v>
      </c>
      <c r="B4941" s="78" t="s">
        <v>11746</v>
      </c>
      <c r="C4941" s="155">
        <v>1668</v>
      </c>
    </row>
    <row r="4942" spans="1:3">
      <c r="A4942" s="79">
        <v>74555001</v>
      </c>
      <c r="B4942" s="78" t="s">
        <v>11747</v>
      </c>
      <c r="C4942" s="155">
        <v>1507</v>
      </c>
    </row>
    <row r="4943" spans="1:3">
      <c r="A4943" s="79">
        <v>74555821</v>
      </c>
      <c r="B4943" s="78" t="s">
        <v>11748</v>
      </c>
      <c r="C4943" s="155">
        <v>1988</v>
      </c>
    </row>
    <row r="4944" spans="1:3">
      <c r="A4944" s="84">
        <v>74720001</v>
      </c>
      <c r="B4944" s="78" t="s">
        <v>4393</v>
      </c>
      <c r="C4944" s="155">
        <v>247</v>
      </c>
    </row>
    <row r="4945" spans="1:3">
      <c r="A4945" s="84">
        <v>74720671</v>
      </c>
      <c r="B4945" s="78" t="s">
        <v>4394</v>
      </c>
      <c r="C4945" s="155">
        <v>327</v>
      </c>
    </row>
    <row r="4946" spans="1:3">
      <c r="A4946" s="84">
        <v>74720821</v>
      </c>
      <c r="B4946" s="78" t="s">
        <v>4395</v>
      </c>
      <c r="C4946" s="155">
        <v>327</v>
      </c>
    </row>
    <row r="4947" spans="1:3">
      <c r="A4947" s="84">
        <v>74731001</v>
      </c>
      <c r="B4947" s="78" t="s">
        <v>4396</v>
      </c>
      <c r="C4947" s="155">
        <v>351</v>
      </c>
    </row>
    <row r="4948" spans="1:3">
      <c r="A4948" s="84">
        <v>74733001</v>
      </c>
      <c r="B4948" s="78" t="s">
        <v>4397</v>
      </c>
      <c r="C4948" s="155">
        <v>403</v>
      </c>
    </row>
    <row r="4949" spans="1:3">
      <c r="A4949" s="84">
        <v>74733671</v>
      </c>
      <c r="B4949" s="78" t="s">
        <v>4398</v>
      </c>
      <c r="C4949" s="155">
        <v>531</v>
      </c>
    </row>
    <row r="4950" spans="1:3">
      <c r="A4950" s="84">
        <v>74733821</v>
      </c>
      <c r="B4950" s="78" t="s">
        <v>4399</v>
      </c>
      <c r="C4950" s="155">
        <v>531</v>
      </c>
    </row>
    <row r="4951" spans="1:3">
      <c r="A4951" s="79">
        <v>74800001</v>
      </c>
      <c r="B4951" s="83" t="s">
        <v>4400</v>
      </c>
      <c r="C4951" s="155">
        <v>536</v>
      </c>
    </row>
    <row r="4952" spans="1:3">
      <c r="A4952" s="79">
        <v>74800671</v>
      </c>
      <c r="B4952" s="83" t="s">
        <v>4401</v>
      </c>
      <c r="C4952" s="155">
        <v>710</v>
      </c>
    </row>
    <row r="4953" spans="1:3">
      <c r="A4953" s="79">
        <v>74800801</v>
      </c>
      <c r="B4953" s="83" t="s">
        <v>4402</v>
      </c>
      <c r="C4953" s="155">
        <v>710</v>
      </c>
    </row>
    <row r="4954" spans="1:3">
      <c r="A4954" s="79">
        <v>74810001</v>
      </c>
      <c r="B4954" s="83" t="s">
        <v>4403</v>
      </c>
      <c r="C4954" s="155">
        <v>536</v>
      </c>
    </row>
    <row r="4955" spans="1:3">
      <c r="A4955" s="79">
        <v>74810671</v>
      </c>
      <c r="B4955" s="83" t="s">
        <v>4404</v>
      </c>
      <c r="C4955" s="155">
        <v>710</v>
      </c>
    </row>
    <row r="4956" spans="1:3">
      <c r="A4956" s="79">
        <v>74810801</v>
      </c>
      <c r="B4956" s="83" t="s">
        <v>4405</v>
      </c>
      <c r="C4956" s="155">
        <v>710</v>
      </c>
    </row>
    <row r="4957" spans="1:3">
      <c r="A4957" s="79">
        <v>75010001</v>
      </c>
      <c r="B4957" s="83" t="s">
        <v>4406</v>
      </c>
      <c r="C4957" s="155">
        <v>493</v>
      </c>
    </row>
    <row r="4958" spans="1:3">
      <c r="A4958" s="84">
        <v>75010141</v>
      </c>
      <c r="B4958" s="78" t="s">
        <v>4407</v>
      </c>
      <c r="C4958" s="155">
        <v>651</v>
      </c>
    </row>
    <row r="4959" spans="1:3">
      <c r="A4959" s="84">
        <v>75010341</v>
      </c>
      <c r="B4959" s="78" t="s">
        <v>4408</v>
      </c>
      <c r="C4959" s="155">
        <v>651</v>
      </c>
    </row>
    <row r="4960" spans="1:3">
      <c r="A4960" s="79">
        <v>75010671</v>
      </c>
      <c r="B4960" s="83" t="s">
        <v>4409</v>
      </c>
      <c r="C4960" s="155">
        <v>651</v>
      </c>
    </row>
    <row r="4961" spans="1:3">
      <c r="A4961" s="79">
        <v>75010701</v>
      </c>
      <c r="B4961" s="83" t="s">
        <v>11749</v>
      </c>
      <c r="C4961" s="155">
        <v>651</v>
      </c>
    </row>
    <row r="4962" spans="1:3">
      <c r="A4962" s="79">
        <v>75010821</v>
      </c>
      <c r="B4962" s="83" t="s">
        <v>4410</v>
      </c>
      <c r="C4962" s="155">
        <v>651</v>
      </c>
    </row>
    <row r="4963" spans="1:3">
      <c r="A4963" s="84">
        <v>75010831</v>
      </c>
      <c r="B4963" s="78" t="s">
        <v>4411</v>
      </c>
      <c r="C4963" s="155">
        <v>627</v>
      </c>
    </row>
    <row r="4964" spans="1:3">
      <c r="A4964" s="79">
        <v>75020001</v>
      </c>
      <c r="B4964" s="83" t="s">
        <v>4412</v>
      </c>
      <c r="C4964" s="155">
        <v>565</v>
      </c>
    </row>
    <row r="4965" spans="1:3">
      <c r="A4965" s="84">
        <v>75020141</v>
      </c>
      <c r="B4965" s="78" t="s">
        <v>4413</v>
      </c>
      <c r="C4965" s="155">
        <v>745</v>
      </c>
    </row>
    <row r="4966" spans="1:3">
      <c r="A4966" s="84">
        <v>75020341</v>
      </c>
      <c r="B4966" s="78" t="s">
        <v>4414</v>
      </c>
      <c r="C4966" s="155">
        <v>745</v>
      </c>
    </row>
    <row r="4967" spans="1:3">
      <c r="A4967" s="79">
        <v>75020671</v>
      </c>
      <c r="B4967" s="83" t="s">
        <v>4415</v>
      </c>
      <c r="C4967" s="155">
        <v>745</v>
      </c>
    </row>
    <row r="4968" spans="1:3">
      <c r="A4968" s="79">
        <v>75020701</v>
      </c>
      <c r="B4968" s="83" t="s">
        <v>11750</v>
      </c>
      <c r="C4968" s="155">
        <v>745</v>
      </c>
    </row>
    <row r="4969" spans="1:3">
      <c r="A4969" s="79">
        <v>75020821</v>
      </c>
      <c r="B4969" s="83" t="s">
        <v>4416</v>
      </c>
      <c r="C4969" s="155">
        <v>745</v>
      </c>
    </row>
    <row r="4970" spans="1:3">
      <c r="A4970" s="84">
        <v>75020831</v>
      </c>
      <c r="B4970" s="78" t="s">
        <v>4417</v>
      </c>
      <c r="C4970" s="155">
        <v>718</v>
      </c>
    </row>
    <row r="4971" spans="1:3">
      <c r="A4971" s="79">
        <v>75030001</v>
      </c>
      <c r="B4971" s="83" t="s">
        <v>4418</v>
      </c>
      <c r="C4971" s="155">
        <v>874</v>
      </c>
    </row>
    <row r="4972" spans="1:3">
      <c r="A4972" s="84">
        <v>75030141</v>
      </c>
      <c r="B4972" s="78" t="s">
        <v>4419</v>
      </c>
      <c r="C4972" s="155">
        <v>1156</v>
      </c>
    </row>
    <row r="4973" spans="1:3">
      <c r="A4973" s="84">
        <v>75030341</v>
      </c>
      <c r="B4973" s="78" t="s">
        <v>4420</v>
      </c>
      <c r="C4973" s="155">
        <v>1156</v>
      </c>
    </row>
    <row r="4974" spans="1:3">
      <c r="A4974" s="79">
        <v>75030671</v>
      </c>
      <c r="B4974" s="83" t="s">
        <v>4421</v>
      </c>
      <c r="C4974" s="155">
        <v>1156</v>
      </c>
    </row>
    <row r="4975" spans="1:3">
      <c r="A4975" s="79">
        <v>75030701</v>
      </c>
      <c r="B4975" s="83" t="s">
        <v>11751</v>
      </c>
      <c r="C4975" s="155">
        <v>1156</v>
      </c>
    </row>
    <row r="4976" spans="1:3">
      <c r="A4976" s="79">
        <v>75030821</v>
      </c>
      <c r="B4976" s="83" t="s">
        <v>4422</v>
      </c>
      <c r="C4976" s="155">
        <v>1156</v>
      </c>
    </row>
    <row r="4977" spans="1:3">
      <c r="A4977" s="84">
        <v>75030831</v>
      </c>
      <c r="B4977" s="78" t="s">
        <v>4423</v>
      </c>
      <c r="C4977" s="155">
        <v>1111</v>
      </c>
    </row>
    <row r="4978" spans="1:3">
      <c r="A4978" s="79">
        <v>75033001</v>
      </c>
      <c r="B4978" s="83" t="s">
        <v>4424</v>
      </c>
      <c r="C4978" s="155">
        <v>819</v>
      </c>
    </row>
    <row r="4979" spans="1:3">
      <c r="A4979" s="84">
        <v>75033141</v>
      </c>
      <c r="B4979" s="78" t="s">
        <v>4425</v>
      </c>
      <c r="C4979" s="155">
        <v>1082</v>
      </c>
    </row>
    <row r="4980" spans="1:3">
      <c r="A4980" s="84">
        <v>75033341</v>
      </c>
      <c r="B4980" s="78" t="s">
        <v>4426</v>
      </c>
      <c r="C4980" s="155">
        <v>1082</v>
      </c>
    </row>
    <row r="4981" spans="1:3">
      <c r="A4981" s="79">
        <v>75033671</v>
      </c>
      <c r="B4981" s="83" t="s">
        <v>4427</v>
      </c>
      <c r="C4981" s="155">
        <v>1082</v>
      </c>
    </row>
    <row r="4982" spans="1:3">
      <c r="A4982" s="79">
        <v>75033701</v>
      </c>
      <c r="B4982" s="83" t="s">
        <v>11752</v>
      </c>
      <c r="C4982" s="155">
        <v>1082</v>
      </c>
    </row>
    <row r="4983" spans="1:3">
      <c r="A4983" s="79">
        <v>75033821</v>
      </c>
      <c r="B4983" s="83" t="s">
        <v>4428</v>
      </c>
      <c r="C4983" s="155">
        <v>1082</v>
      </c>
    </row>
    <row r="4984" spans="1:3">
      <c r="A4984" s="84">
        <v>75033831</v>
      </c>
      <c r="B4984" s="78" t="s">
        <v>4429</v>
      </c>
      <c r="C4984" s="155">
        <v>1040</v>
      </c>
    </row>
    <row r="4985" spans="1:3">
      <c r="A4985" s="79">
        <v>75042001</v>
      </c>
      <c r="B4985" s="83" t="s">
        <v>4430</v>
      </c>
      <c r="C4985" s="155">
        <v>917</v>
      </c>
    </row>
    <row r="4986" spans="1:3">
      <c r="A4986" s="84">
        <v>75042141</v>
      </c>
      <c r="B4986" s="78" t="s">
        <v>4431</v>
      </c>
      <c r="C4986" s="155">
        <v>1211</v>
      </c>
    </row>
    <row r="4987" spans="1:3">
      <c r="A4987" s="84">
        <v>75042341</v>
      </c>
      <c r="B4987" s="78" t="s">
        <v>4432</v>
      </c>
      <c r="C4987" s="155">
        <v>1211</v>
      </c>
    </row>
    <row r="4988" spans="1:3">
      <c r="A4988" s="79">
        <v>75042671</v>
      </c>
      <c r="B4988" s="83" t="s">
        <v>4433</v>
      </c>
      <c r="C4988" s="155">
        <v>1211</v>
      </c>
    </row>
    <row r="4989" spans="1:3">
      <c r="A4989" s="79">
        <v>75042701</v>
      </c>
      <c r="B4989" s="83" t="s">
        <v>11753</v>
      </c>
      <c r="C4989" s="155">
        <v>1211</v>
      </c>
    </row>
    <row r="4990" spans="1:3">
      <c r="A4990" s="79">
        <v>75042821</v>
      </c>
      <c r="B4990" s="83" t="s">
        <v>4434</v>
      </c>
      <c r="C4990" s="155">
        <v>1211</v>
      </c>
    </row>
    <row r="4991" spans="1:3">
      <c r="A4991" s="84">
        <v>75042831</v>
      </c>
      <c r="B4991" s="78" t="s">
        <v>4435</v>
      </c>
      <c r="C4991" s="155">
        <v>1165</v>
      </c>
    </row>
    <row r="4992" spans="1:3">
      <c r="A4992" s="79">
        <v>75200001</v>
      </c>
      <c r="B4992" s="83" t="s">
        <v>11754</v>
      </c>
      <c r="C4992" s="155">
        <v>677</v>
      </c>
    </row>
    <row r="4993" spans="1:3">
      <c r="A4993" s="79">
        <v>75200671</v>
      </c>
      <c r="B4993" s="83" t="s">
        <v>11755</v>
      </c>
      <c r="C4993" s="155">
        <v>895</v>
      </c>
    </row>
    <row r="4994" spans="1:3">
      <c r="A4994" s="79">
        <v>75200701</v>
      </c>
      <c r="B4994" s="83" t="s">
        <v>11756</v>
      </c>
      <c r="C4994" s="155">
        <v>895</v>
      </c>
    </row>
    <row r="4995" spans="1:3">
      <c r="A4995" s="79">
        <v>75200821</v>
      </c>
      <c r="B4995" s="83" t="s">
        <v>11757</v>
      </c>
      <c r="C4995" s="155">
        <v>895</v>
      </c>
    </row>
    <row r="4996" spans="1:3">
      <c r="A4996" s="79">
        <v>75410001</v>
      </c>
      <c r="B4996" s="83" t="s">
        <v>4436</v>
      </c>
      <c r="C4996" s="155">
        <v>352</v>
      </c>
    </row>
    <row r="4997" spans="1:3">
      <c r="A4997" s="84">
        <v>75410141</v>
      </c>
      <c r="B4997" s="78" t="s">
        <v>4437</v>
      </c>
      <c r="C4997" s="155">
        <v>466</v>
      </c>
    </row>
    <row r="4998" spans="1:3">
      <c r="A4998" s="84">
        <v>75410341</v>
      </c>
      <c r="B4998" s="78" t="s">
        <v>4438</v>
      </c>
      <c r="C4998" s="155">
        <v>466</v>
      </c>
    </row>
    <row r="4999" spans="1:3">
      <c r="A4999" s="79">
        <v>75410671</v>
      </c>
      <c r="B4999" s="83" t="s">
        <v>4439</v>
      </c>
      <c r="C4999" s="155">
        <v>466</v>
      </c>
    </row>
    <row r="5000" spans="1:3">
      <c r="A5000" s="79">
        <v>75410701</v>
      </c>
      <c r="B5000" s="83" t="s">
        <v>11758</v>
      </c>
      <c r="C5000" s="155">
        <v>466</v>
      </c>
    </row>
    <row r="5001" spans="1:3">
      <c r="A5001" s="79">
        <v>75410821</v>
      </c>
      <c r="B5001" s="83" t="s">
        <v>4440</v>
      </c>
      <c r="C5001" s="155">
        <v>466</v>
      </c>
    </row>
    <row r="5002" spans="1:3">
      <c r="A5002" s="84">
        <v>75410831</v>
      </c>
      <c r="B5002" s="78" t="s">
        <v>4441</v>
      </c>
      <c r="C5002" s="155">
        <v>447</v>
      </c>
    </row>
    <row r="5003" spans="1:3">
      <c r="A5003" s="79">
        <v>75443001</v>
      </c>
      <c r="B5003" s="83" t="s">
        <v>4442</v>
      </c>
      <c r="C5003" s="155">
        <v>1693</v>
      </c>
    </row>
    <row r="5004" spans="1:3">
      <c r="A5004" s="84">
        <v>75443141</v>
      </c>
      <c r="B5004" s="78" t="s">
        <v>4443</v>
      </c>
      <c r="C5004" s="155">
        <v>2234</v>
      </c>
    </row>
    <row r="5005" spans="1:3">
      <c r="A5005" s="84">
        <v>75443341</v>
      </c>
      <c r="B5005" s="78" t="s">
        <v>4444</v>
      </c>
      <c r="C5005" s="155">
        <v>2234</v>
      </c>
    </row>
    <row r="5006" spans="1:3">
      <c r="A5006" s="79">
        <v>75443671</v>
      </c>
      <c r="B5006" s="83" t="s">
        <v>4445</v>
      </c>
      <c r="C5006" s="155">
        <v>2234</v>
      </c>
    </row>
    <row r="5007" spans="1:3">
      <c r="A5007" s="79">
        <v>75443701</v>
      </c>
      <c r="B5007" s="83" t="s">
        <v>11759</v>
      </c>
      <c r="C5007" s="155">
        <v>2234</v>
      </c>
    </row>
    <row r="5008" spans="1:3">
      <c r="A5008" s="79">
        <v>75443821</v>
      </c>
      <c r="B5008" s="83" t="s">
        <v>4446</v>
      </c>
      <c r="C5008" s="155">
        <v>2234</v>
      </c>
    </row>
    <row r="5009" spans="1:3">
      <c r="A5009" s="84">
        <v>75443831</v>
      </c>
      <c r="B5009" s="78" t="s">
        <v>4447</v>
      </c>
      <c r="C5009" s="155">
        <v>2152</v>
      </c>
    </row>
    <row r="5010" spans="1:3">
      <c r="A5010" s="79">
        <v>75445001</v>
      </c>
      <c r="B5010" s="83" t="s">
        <v>4448</v>
      </c>
      <c r="C5010" s="155">
        <v>3528</v>
      </c>
    </row>
    <row r="5011" spans="1:3">
      <c r="A5011" s="84">
        <v>75445141</v>
      </c>
      <c r="B5011" s="78" t="s">
        <v>4449</v>
      </c>
      <c r="C5011" s="155">
        <v>4656</v>
      </c>
    </row>
    <row r="5012" spans="1:3">
      <c r="A5012" s="84">
        <v>75445341</v>
      </c>
      <c r="B5012" s="78" t="s">
        <v>4450</v>
      </c>
      <c r="C5012" s="155">
        <v>4656</v>
      </c>
    </row>
    <row r="5013" spans="1:3">
      <c r="A5013" s="79">
        <v>75445671</v>
      </c>
      <c r="B5013" s="83" t="s">
        <v>4451</v>
      </c>
      <c r="C5013" s="155">
        <v>4656</v>
      </c>
    </row>
    <row r="5014" spans="1:3">
      <c r="A5014" s="79">
        <v>75445701</v>
      </c>
      <c r="B5014" s="83" t="s">
        <v>11760</v>
      </c>
      <c r="C5014" s="155">
        <v>4656</v>
      </c>
    </row>
    <row r="5015" spans="1:3">
      <c r="A5015" s="79">
        <v>75445821</v>
      </c>
      <c r="B5015" s="83" t="s">
        <v>4452</v>
      </c>
      <c r="C5015" s="155">
        <v>4656</v>
      </c>
    </row>
    <row r="5016" spans="1:3">
      <c r="A5016" s="84">
        <v>75445831</v>
      </c>
      <c r="B5016" s="78" t="s">
        <v>4453</v>
      </c>
      <c r="C5016" s="155">
        <v>4482</v>
      </c>
    </row>
    <row r="5017" spans="1:3">
      <c r="A5017" s="79">
        <v>76010001</v>
      </c>
      <c r="B5017" s="83" t="s">
        <v>4454</v>
      </c>
      <c r="C5017" s="155">
        <v>536</v>
      </c>
    </row>
    <row r="5018" spans="1:3">
      <c r="A5018" s="84">
        <v>76010141</v>
      </c>
      <c r="B5018" s="78" t="s">
        <v>4455</v>
      </c>
      <c r="C5018" s="155">
        <v>710</v>
      </c>
    </row>
    <row r="5019" spans="1:3">
      <c r="A5019" s="84">
        <v>76010251</v>
      </c>
      <c r="B5019" s="78" t="s">
        <v>4456</v>
      </c>
      <c r="C5019" s="155">
        <v>710</v>
      </c>
    </row>
    <row r="5020" spans="1:3">
      <c r="A5020" s="84">
        <v>76010341</v>
      </c>
      <c r="B5020" s="78" t="s">
        <v>4457</v>
      </c>
      <c r="C5020" s="155">
        <v>710</v>
      </c>
    </row>
    <row r="5021" spans="1:3">
      <c r="A5021" s="79">
        <v>76010671</v>
      </c>
      <c r="B5021" s="83" t="s">
        <v>4458</v>
      </c>
      <c r="C5021" s="155">
        <v>710</v>
      </c>
    </row>
    <row r="5022" spans="1:3">
      <c r="A5022" s="79">
        <v>76010701</v>
      </c>
      <c r="B5022" s="83" t="s">
        <v>11761</v>
      </c>
      <c r="C5022" s="155">
        <v>710</v>
      </c>
    </row>
    <row r="5023" spans="1:3">
      <c r="A5023" s="79">
        <v>76010821</v>
      </c>
      <c r="B5023" s="83" t="s">
        <v>4459</v>
      </c>
      <c r="C5023" s="155">
        <v>710</v>
      </c>
    </row>
    <row r="5024" spans="1:3">
      <c r="A5024" s="79">
        <v>76020001</v>
      </c>
      <c r="B5024" s="83" t="s">
        <v>4460</v>
      </c>
      <c r="C5024" s="155">
        <v>593</v>
      </c>
    </row>
    <row r="5025" spans="1:3">
      <c r="A5025" s="84">
        <v>76020141</v>
      </c>
      <c r="B5025" s="78" t="s">
        <v>4461</v>
      </c>
      <c r="C5025" s="155">
        <v>782</v>
      </c>
    </row>
    <row r="5026" spans="1:3">
      <c r="A5026" s="84">
        <v>76020251</v>
      </c>
      <c r="B5026" s="78" t="s">
        <v>4462</v>
      </c>
      <c r="C5026" s="155">
        <v>782</v>
      </c>
    </row>
    <row r="5027" spans="1:3">
      <c r="A5027" s="84">
        <v>76020341</v>
      </c>
      <c r="B5027" s="78" t="s">
        <v>4463</v>
      </c>
      <c r="C5027" s="155">
        <v>782</v>
      </c>
    </row>
    <row r="5028" spans="1:3">
      <c r="A5028" s="79">
        <v>76020671</v>
      </c>
      <c r="B5028" s="83" t="s">
        <v>4464</v>
      </c>
      <c r="C5028" s="155">
        <v>782</v>
      </c>
    </row>
    <row r="5029" spans="1:3">
      <c r="A5029" s="79">
        <v>76020701</v>
      </c>
      <c r="B5029" s="83" t="s">
        <v>11762</v>
      </c>
      <c r="C5029" s="155">
        <v>782</v>
      </c>
    </row>
    <row r="5030" spans="1:3">
      <c r="A5030" s="79">
        <v>76020821</v>
      </c>
      <c r="B5030" s="83" t="s">
        <v>4465</v>
      </c>
      <c r="C5030" s="155">
        <v>782</v>
      </c>
    </row>
    <row r="5031" spans="1:3">
      <c r="A5031" s="79">
        <v>76033001</v>
      </c>
      <c r="B5031" s="83" t="s">
        <v>4466</v>
      </c>
      <c r="C5031" s="155">
        <v>819</v>
      </c>
    </row>
    <row r="5032" spans="1:3">
      <c r="A5032" s="84">
        <v>76033141</v>
      </c>
      <c r="B5032" s="78" t="s">
        <v>4467</v>
      </c>
      <c r="C5032" s="155">
        <v>1082</v>
      </c>
    </row>
    <row r="5033" spans="1:3">
      <c r="A5033" s="84">
        <v>76033251</v>
      </c>
      <c r="B5033" s="78" t="s">
        <v>4468</v>
      </c>
      <c r="C5033" s="155">
        <v>1082</v>
      </c>
    </row>
    <row r="5034" spans="1:3">
      <c r="A5034" s="84">
        <v>76033341</v>
      </c>
      <c r="B5034" s="78" t="s">
        <v>4469</v>
      </c>
      <c r="C5034" s="155">
        <v>1082</v>
      </c>
    </row>
    <row r="5035" spans="1:3">
      <c r="A5035" s="79">
        <v>76033671</v>
      </c>
      <c r="B5035" s="83" t="s">
        <v>4470</v>
      </c>
      <c r="C5035" s="155">
        <v>1082</v>
      </c>
    </row>
    <row r="5036" spans="1:3">
      <c r="A5036" s="79">
        <v>76033701</v>
      </c>
      <c r="B5036" s="83" t="s">
        <v>11763</v>
      </c>
      <c r="C5036" s="155">
        <v>1082</v>
      </c>
    </row>
    <row r="5037" spans="1:3">
      <c r="A5037" s="79">
        <v>76033821</v>
      </c>
      <c r="B5037" s="83" t="s">
        <v>4471</v>
      </c>
      <c r="C5037" s="155">
        <v>1082</v>
      </c>
    </row>
    <row r="5038" spans="1:3">
      <c r="A5038" s="79">
        <v>76034001</v>
      </c>
      <c r="B5038" s="83" t="s">
        <v>11764</v>
      </c>
      <c r="C5038" s="155">
        <v>888</v>
      </c>
    </row>
    <row r="5039" spans="1:3">
      <c r="A5039" s="79">
        <v>76034671</v>
      </c>
      <c r="B5039" s="83" t="s">
        <v>11765</v>
      </c>
      <c r="C5039" s="155">
        <v>1170</v>
      </c>
    </row>
    <row r="5040" spans="1:3">
      <c r="A5040" s="79">
        <v>76034701</v>
      </c>
      <c r="B5040" s="83" t="s">
        <v>11766</v>
      </c>
      <c r="C5040" s="155">
        <v>1170</v>
      </c>
    </row>
    <row r="5041" spans="1:3">
      <c r="A5041" s="79">
        <v>76034821</v>
      </c>
      <c r="B5041" s="83" t="s">
        <v>11767</v>
      </c>
      <c r="C5041" s="155">
        <v>1170</v>
      </c>
    </row>
    <row r="5042" spans="1:3">
      <c r="A5042" s="79">
        <v>76050001</v>
      </c>
      <c r="B5042" s="83" t="s">
        <v>4472</v>
      </c>
      <c r="C5042" s="155">
        <v>846</v>
      </c>
    </row>
    <row r="5043" spans="1:3">
      <c r="A5043" s="84">
        <v>76050141</v>
      </c>
      <c r="B5043" s="78" t="s">
        <v>4473</v>
      </c>
      <c r="C5043" s="155">
        <v>1118</v>
      </c>
    </row>
    <row r="5044" spans="1:3">
      <c r="A5044" s="84">
        <v>76050251</v>
      </c>
      <c r="B5044" s="78" t="s">
        <v>4474</v>
      </c>
      <c r="C5044" s="155">
        <v>1118</v>
      </c>
    </row>
    <row r="5045" spans="1:3">
      <c r="A5045" s="84">
        <v>76050341</v>
      </c>
      <c r="B5045" s="78" t="s">
        <v>4475</v>
      </c>
      <c r="C5045" s="155">
        <v>1118</v>
      </c>
    </row>
    <row r="5046" spans="1:3">
      <c r="A5046" s="79">
        <v>76050671</v>
      </c>
      <c r="B5046" s="83" t="s">
        <v>4476</v>
      </c>
      <c r="C5046" s="155">
        <v>1118</v>
      </c>
    </row>
    <row r="5047" spans="1:3">
      <c r="A5047" s="79">
        <v>76050701</v>
      </c>
      <c r="B5047" s="83" t="s">
        <v>11768</v>
      </c>
      <c r="C5047" s="155">
        <v>1118</v>
      </c>
    </row>
    <row r="5048" spans="1:3">
      <c r="A5048" s="79">
        <v>76050821</v>
      </c>
      <c r="B5048" s="83" t="s">
        <v>4477</v>
      </c>
      <c r="C5048" s="155">
        <v>1118</v>
      </c>
    </row>
    <row r="5049" spans="1:3">
      <c r="A5049" s="79">
        <v>76063001</v>
      </c>
      <c r="B5049" s="83" t="s">
        <v>4478</v>
      </c>
      <c r="C5049" s="155">
        <v>959</v>
      </c>
    </row>
    <row r="5050" spans="1:3">
      <c r="A5050" s="84">
        <v>76063141</v>
      </c>
      <c r="B5050" s="78" t="s">
        <v>4479</v>
      </c>
      <c r="C5050" s="155">
        <v>1268</v>
      </c>
    </row>
    <row r="5051" spans="1:3">
      <c r="A5051" s="84">
        <v>76063251</v>
      </c>
      <c r="B5051" s="78" t="s">
        <v>4480</v>
      </c>
      <c r="C5051" s="155">
        <v>1268</v>
      </c>
    </row>
    <row r="5052" spans="1:3">
      <c r="A5052" s="84">
        <v>76063341</v>
      </c>
      <c r="B5052" s="78" t="s">
        <v>4481</v>
      </c>
      <c r="C5052" s="155">
        <v>1268</v>
      </c>
    </row>
    <row r="5053" spans="1:3">
      <c r="A5053" s="79">
        <v>76063671</v>
      </c>
      <c r="B5053" s="83" t="s">
        <v>4482</v>
      </c>
      <c r="C5053" s="155">
        <v>1268</v>
      </c>
    </row>
    <row r="5054" spans="1:3">
      <c r="A5054" s="79">
        <v>76063701</v>
      </c>
      <c r="B5054" s="83" t="s">
        <v>11769</v>
      </c>
      <c r="C5054" s="155">
        <v>1268</v>
      </c>
    </row>
    <row r="5055" spans="1:3">
      <c r="A5055" s="79">
        <v>76063821</v>
      </c>
      <c r="B5055" s="83" t="s">
        <v>4483</v>
      </c>
      <c r="C5055" s="155">
        <v>1268</v>
      </c>
    </row>
    <row r="5056" spans="1:3">
      <c r="A5056" s="79">
        <v>76070001</v>
      </c>
      <c r="B5056" s="83" t="s">
        <v>4484</v>
      </c>
      <c r="C5056" s="155">
        <v>945</v>
      </c>
    </row>
    <row r="5057" spans="1:3">
      <c r="A5057" s="84">
        <v>76070141</v>
      </c>
      <c r="B5057" s="78" t="s">
        <v>4485</v>
      </c>
      <c r="C5057" s="155">
        <v>1247</v>
      </c>
    </row>
    <row r="5058" spans="1:3">
      <c r="A5058" s="84">
        <v>76070251</v>
      </c>
      <c r="B5058" s="78" t="s">
        <v>4486</v>
      </c>
      <c r="C5058" s="155">
        <v>1247</v>
      </c>
    </row>
    <row r="5059" spans="1:3">
      <c r="A5059" s="84">
        <v>76070341</v>
      </c>
      <c r="B5059" s="78" t="s">
        <v>4487</v>
      </c>
      <c r="C5059" s="155">
        <v>1247</v>
      </c>
    </row>
    <row r="5060" spans="1:3">
      <c r="A5060" s="79">
        <v>76070671</v>
      </c>
      <c r="B5060" s="83" t="s">
        <v>4488</v>
      </c>
      <c r="C5060" s="155">
        <v>1247</v>
      </c>
    </row>
    <row r="5061" spans="1:3">
      <c r="A5061" s="79">
        <v>76070701</v>
      </c>
      <c r="B5061" s="83" t="s">
        <v>11770</v>
      </c>
      <c r="C5061" s="155">
        <v>1247</v>
      </c>
    </row>
    <row r="5062" spans="1:3">
      <c r="A5062" s="79">
        <v>76070821</v>
      </c>
      <c r="B5062" s="83" t="s">
        <v>4489</v>
      </c>
      <c r="C5062" s="155">
        <v>1247</v>
      </c>
    </row>
    <row r="5063" spans="1:3">
      <c r="A5063" s="79">
        <v>76410001</v>
      </c>
      <c r="B5063" s="83" t="s">
        <v>4490</v>
      </c>
      <c r="C5063" s="155">
        <v>493</v>
      </c>
    </row>
    <row r="5064" spans="1:3">
      <c r="A5064" s="84">
        <v>76410141</v>
      </c>
      <c r="B5064" s="78" t="s">
        <v>4491</v>
      </c>
      <c r="C5064" s="155">
        <v>651</v>
      </c>
    </row>
    <row r="5065" spans="1:3">
      <c r="A5065" s="84">
        <v>76410251</v>
      </c>
      <c r="B5065" s="78" t="s">
        <v>4492</v>
      </c>
      <c r="C5065" s="155">
        <v>651</v>
      </c>
    </row>
    <row r="5066" spans="1:3">
      <c r="A5066" s="84">
        <v>76410341</v>
      </c>
      <c r="B5066" s="78" t="s">
        <v>4493</v>
      </c>
      <c r="C5066" s="155">
        <v>651</v>
      </c>
    </row>
    <row r="5067" spans="1:3">
      <c r="A5067" s="79">
        <v>76410671</v>
      </c>
      <c r="B5067" s="83" t="s">
        <v>4494</v>
      </c>
      <c r="C5067" s="155">
        <v>651</v>
      </c>
    </row>
    <row r="5068" spans="1:3">
      <c r="A5068" s="79">
        <v>76410701</v>
      </c>
      <c r="B5068" s="83" t="s">
        <v>11771</v>
      </c>
      <c r="C5068" s="155">
        <v>651</v>
      </c>
    </row>
    <row r="5069" spans="1:3">
      <c r="A5069" s="79">
        <v>76410821</v>
      </c>
      <c r="B5069" s="83" t="s">
        <v>4495</v>
      </c>
      <c r="C5069" s="155">
        <v>651</v>
      </c>
    </row>
    <row r="5070" spans="1:3">
      <c r="A5070" s="79">
        <v>76443001</v>
      </c>
      <c r="B5070" s="83" t="s">
        <v>4496</v>
      </c>
      <c r="C5070" s="155">
        <v>1904</v>
      </c>
    </row>
    <row r="5071" spans="1:3">
      <c r="A5071" s="84">
        <v>76443141</v>
      </c>
      <c r="B5071" s="78" t="s">
        <v>4497</v>
      </c>
      <c r="C5071" s="155">
        <v>2515</v>
      </c>
    </row>
    <row r="5072" spans="1:3">
      <c r="A5072" s="84">
        <v>76443251</v>
      </c>
      <c r="B5072" s="78" t="s">
        <v>4498</v>
      </c>
      <c r="C5072" s="155">
        <v>2515</v>
      </c>
    </row>
    <row r="5073" spans="1:3">
      <c r="A5073" s="84">
        <v>76443341</v>
      </c>
      <c r="B5073" s="78" t="s">
        <v>4499</v>
      </c>
      <c r="C5073" s="155">
        <v>2515</v>
      </c>
    </row>
    <row r="5074" spans="1:3">
      <c r="A5074" s="79">
        <v>76443671</v>
      </c>
      <c r="B5074" s="83" t="s">
        <v>4500</v>
      </c>
      <c r="C5074" s="155">
        <v>2515</v>
      </c>
    </row>
    <row r="5075" spans="1:3">
      <c r="A5075" s="79">
        <v>76443701</v>
      </c>
      <c r="B5075" s="83" t="s">
        <v>11772</v>
      </c>
      <c r="C5075" s="155">
        <v>2515</v>
      </c>
    </row>
    <row r="5076" spans="1:3">
      <c r="A5076" s="79">
        <v>76443821</v>
      </c>
      <c r="B5076" s="83" t="s">
        <v>4501</v>
      </c>
      <c r="C5076" s="155">
        <v>2515</v>
      </c>
    </row>
    <row r="5077" spans="1:3">
      <c r="A5077" s="79">
        <v>76445001</v>
      </c>
      <c r="B5077" s="83" t="s">
        <v>4502</v>
      </c>
      <c r="C5077" s="155">
        <v>3951</v>
      </c>
    </row>
    <row r="5078" spans="1:3">
      <c r="A5078" s="84">
        <v>76445141</v>
      </c>
      <c r="B5078" s="78" t="s">
        <v>4503</v>
      </c>
      <c r="C5078" s="155">
        <v>5215</v>
      </c>
    </row>
    <row r="5079" spans="1:3">
      <c r="A5079" s="84">
        <v>76445251</v>
      </c>
      <c r="B5079" s="78" t="s">
        <v>4504</v>
      </c>
      <c r="C5079" s="155">
        <v>5215</v>
      </c>
    </row>
    <row r="5080" spans="1:3">
      <c r="A5080" s="84">
        <v>76445341</v>
      </c>
      <c r="B5080" s="78" t="s">
        <v>4505</v>
      </c>
      <c r="C5080" s="155">
        <v>5215</v>
      </c>
    </row>
    <row r="5081" spans="1:3">
      <c r="A5081" s="79">
        <v>76445671</v>
      </c>
      <c r="B5081" s="83" t="s">
        <v>4506</v>
      </c>
      <c r="C5081" s="155">
        <v>5215</v>
      </c>
    </row>
    <row r="5082" spans="1:3">
      <c r="A5082" s="79">
        <v>76445701</v>
      </c>
      <c r="B5082" s="83" t="s">
        <v>11773</v>
      </c>
      <c r="C5082" s="155">
        <v>5215</v>
      </c>
    </row>
    <row r="5083" spans="1:3">
      <c r="A5083" s="79">
        <v>76445821</v>
      </c>
      <c r="B5083" s="83" t="s">
        <v>4507</v>
      </c>
      <c r="C5083" s="155">
        <v>5215</v>
      </c>
    </row>
    <row r="5084" spans="1:3">
      <c r="A5084" s="84">
        <v>87126000</v>
      </c>
      <c r="B5084" s="78" t="s">
        <v>4508</v>
      </c>
      <c r="C5084" s="155">
        <v>199</v>
      </c>
    </row>
    <row r="5085" spans="1:3">
      <c r="A5085" s="84">
        <v>87127000</v>
      </c>
      <c r="B5085" s="78" t="s">
        <v>4509</v>
      </c>
      <c r="C5085" s="155">
        <v>118</v>
      </c>
    </row>
    <row r="5086" spans="1:3">
      <c r="A5086" s="79">
        <v>88590000</v>
      </c>
      <c r="B5086" s="78" t="s">
        <v>4510</v>
      </c>
      <c r="C5086" s="155">
        <v>69</v>
      </c>
    </row>
    <row r="5087" spans="1:3">
      <c r="A5087" s="79">
        <v>88590620</v>
      </c>
      <c r="B5087" s="78" t="s">
        <v>4511</v>
      </c>
      <c r="C5087" s="155">
        <v>89</v>
      </c>
    </row>
    <row r="5088" spans="1:3">
      <c r="A5088" s="79">
        <v>88590820</v>
      </c>
      <c r="B5088" s="78" t="s">
        <v>4512</v>
      </c>
      <c r="C5088" s="155">
        <v>89</v>
      </c>
    </row>
    <row r="5089" spans="1:3">
      <c r="A5089" s="79">
        <v>88590830</v>
      </c>
      <c r="B5089" s="78" t="s">
        <v>4513</v>
      </c>
      <c r="C5089" s="155">
        <v>85</v>
      </c>
    </row>
    <row r="5090" spans="1:3">
      <c r="A5090" s="79">
        <v>88590920</v>
      </c>
      <c r="B5090" s="78" t="s">
        <v>4514</v>
      </c>
      <c r="C5090" s="155">
        <v>89</v>
      </c>
    </row>
    <row r="5091" spans="1:3">
      <c r="A5091" s="79">
        <v>88590930</v>
      </c>
      <c r="B5091" s="78" t="s">
        <v>4515</v>
      </c>
      <c r="C5091" s="155">
        <v>85</v>
      </c>
    </row>
    <row r="5092" spans="1:3">
      <c r="A5092" s="79">
        <v>88624000</v>
      </c>
      <c r="B5092" s="78" t="s">
        <v>4516</v>
      </c>
      <c r="C5092" s="155">
        <v>132</v>
      </c>
    </row>
    <row r="5093" spans="1:3">
      <c r="A5093" s="79">
        <v>92730000</v>
      </c>
      <c r="B5093" s="78" t="s">
        <v>4517</v>
      </c>
      <c r="C5093" s="155">
        <v>106</v>
      </c>
    </row>
    <row r="5094" spans="1:3">
      <c r="A5094" s="79">
        <v>94008000</v>
      </c>
      <c r="B5094" s="78" t="s">
        <v>4518</v>
      </c>
      <c r="C5094" s="155">
        <v>71</v>
      </c>
    </row>
    <row r="5095" spans="1:3">
      <c r="A5095" s="79">
        <v>94009000</v>
      </c>
      <c r="B5095" s="78" t="s">
        <v>4519</v>
      </c>
      <c r="C5095" s="155">
        <v>71</v>
      </c>
    </row>
    <row r="5096" spans="1:3">
      <c r="A5096" s="79">
        <v>94282000</v>
      </c>
      <c r="B5096" s="78" t="s">
        <v>4520</v>
      </c>
      <c r="C5096" s="155">
        <v>174</v>
      </c>
    </row>
    <row r="5097" spans="1:3">
      <c r="A5097" s="84">
        <v>96615000</v>
      </c>
      <c r="B5097" s="78" t="s">
        <v>4521</v>
      </c>
      <c r="C5097" s="155">
        <v>74</v>
      </c>
    </row>
    <row r="5098" spans="1:3">
      <c r="A5098" s="79">
        <v>96633000</v>
      </c>
      <c r="B5098" s="83" t="s">
        <v>4522</v>
      </c>
      <c r="C5098" s="155">
        <v>164</v>
      </c>
    </row>
    <row r="5099" spans="1:3">
      <c r="A5099" s="84">
        <v>97407000</v>
      </c>
      <c r="B5099" s="78" t="s">
        <v>4523</v>
      </c>
      <c r="C5099" s="155">
        <v>140</v>
      </c>
    </row>
    <row r="5100" spans="1:3">
      <c r="A5100" s="84">
        <v>98860000</v>
      </c>
      <c r="B5100" s="78" t="s">
        <v>994</v>
      </c>
      <c r="C5100" s="155">
        <v>140</v>
      </c>
    </row>
    <row r="5101" spans="1:3">
      <c r="A5101" s="84">
        <v>42654140</v>
      </c>
      <c r="B5101" s="78" t="s">
        <v>11774</v>
      </c>
      <c r="C5101" s="155">
        <v>501</v>
      </c>
    </row>
    <row r="5102" spans="1:3">
      <c r="A5102" s="84">
        <v>48489141</v>
      </c>
      <c r="B5102" s="78" t="s">
        <v>11775</v>
      </c>
      <c r="C5102" s="155">
        <v>541</v>
      </c>
    </row>
    <row r="5103" spans="1:3">
      <c r="A5103" s="84">
        <v>48653141</v>
      </c>
      <c r="B5103" s="78" t="s">
        <v>11776</v>
      </c>
      <c r="C5103" s="155">
        <v>304</v>
      </c>
    </row>
    <row r="5104" spans="1:3" ht="15">
      <c r="A5104" s="157">
        <v>4032000</v>
      </c>
      <c r="B5104" s="158" t="s">
        <v>10485</v>
      </c>
      <c r="C5104" s="159">
        <v>210</v>
      </c>
    </row>
    <row r="5105" spans="1:3" ht="15">
      <c r="A5105" s="157">
        <v>4032140</v>
      </c>
      <c r="B5105" s="158" t="s">
        <v>10486</v>
      </c>
      <c r="C5105" s="159">
        <v>277</v>
      </c>
    </row>
    <row r="5106" spans="1:3" ht="15">
      <c r="A5106" s="157">
        <v>4032250</v>
      </c>
      <c r="B5106" s="158" t="s">
        <v>10487</v>
      </c>
      <c r="C5106" s="159">
        <v>277</v>
      </c>
    </row>
    <row r="5107" spans="1:3" ht="15">
      <c r="A5107" s="157">
        <v>4032340</v>
      </c>
      <c r="B5107" s="158" t="s">
        <v>10488</v>
      </c>
      <c r="C5107" s="159">
        <v>277</v>
      </c>
    </row>
    <row r="5108" spans="1:3" ht="15">
      <c r="A5108" s="157">
        <v>4032670</v>
      </c>
      <c r="B5108" s="158" t="s">
        <v>10489</v>
      </c>
      <c r="C5108" s="159">
        <v>277</v>
      </c>
    </row>
    <row r="5109" spans="1:3" ht="15">
      <c r="A5109" s="157">
        <v>4032800</v>
      </c>
      <c r="B5109" s="158" t="s">
        <v>10490</v>
      </c>
      <c r="C5109" s="159">
        <v>277</v>
      </c>
    </row>
    <row r="5110" spans="1:3" ht="15">
      <c r="A5110" s="157">
        <v>4032830</v>
      </c>
      <c r="B5110" s="158" t="s">
        <v>10491</v>
      </c>
      <c r="C5110" s="159">
        <v>267</v>
      </c>
    </row>
    <row r="5111" spans="1:3" ht="15">
      <c r="A5111" s="157">
        <v>4033000</v>
      </c>
      <c r="B5111" s="158" t="s">
        <v>73</v>
      </c>
      <c r="C5111" s="159">
        <v>55</v>
      </c>
    </row>
    <row r="5112" spans="1:3" ht="15">
      <c r="A5112" s="157">
        <v>4033140</v>
      </c>
      <c r="B5112" s="158" t="s">
        <v>10492</v>
      </c>
      <c r="C5112" s="159">
        <v>73</v>
      </c>
    </row>
    <row r="5113" spans="1:3" ht="15">
      <c r="A5113" s="157">
        <v>4033250</v>
      </c>
      <c r="B5113" s="158" t="s">
        <v>74</v>
      </c>
      <c r="C5113" s="159">
        <v>73</v>
      </c>
    </row>
    <row r="5114" spans="1:3" ht="15">
      <c r="A5114" s="157">
        <v>4033340</v>
      </c>
      <c r="B5114" s="158" t="s">
        <v>75</v>
      </c>
      <c r="C5114" s="159">
        <v>73</v>
      </c>
    </row>
    <row r="5115" spans="1:3" ht="15">
      <c r="A5115" s="157">
        <v>4033670</v>
      </c>
      <c r="B5115" s="158" t="s">
        <v>76</v>
      </c>
      <c r="C5115" s="159">
        <v>73</v>
      </c>
    </row>
    <row r="5116" spans="1:3" ht="15">
      <c r="A5116" s="157">
        <v>4033800</v>
      </c>
      <c r="B5116" s="158" t="s">
        <v>77</v>
      </c>
      <c r="C5116" s="159">
        <v>73</v>
      </c>
    </row>
    <row r="5117" spans="1:3" ht="15">
      <c r="A5117" s="157">
        <v>4033830</v>
      </c>
      <c r="B5117" s="158" t="s">
        <v>78</v>
      </c>
      <c r="C5117" s="159">
        <v>70</v>
      </c>
    </row>
    <row r="5118" spans="1:3" ht="15">
      <c r="A5118" s="157">
        <v>4079000</v>
      </c>
      <c r="B5118" s="158" t="s">
        <v>10493</v>
      </c>
      <c r="C5118" s="159">
        <v>700</v>
      </c>
    </row>
    <row r="5119" spans="1:3" ht="15">
      <c r="A5119" s="157">
        <v>4079140</v>
      </c>
      <c r="B5119" s="158" t="s">
        <v>10494</v>
      </c>
      <c r="C5119" s="159">
        <v>924</v>
      </c>
    </row>
    <row r="5120" spans="1:3" ht="15">
      <c r="A5120" s="157">
        <v>4079250</v>
      </c>
      <c r="B5120" s="158" t="s">
        <v>10495</v>
      </c>
      <c r="C5120" s="159">
        <v>924</v>
      </c>
    </row>
    <row r="5121" spans="1:3" ht="15">
      <c r="A5121" s="157">
        <v>4079340</v>
      </c>
      <c r="B5121" s="158" t="s">
        <v>10496</v>
      </c>
      <c r="C5121" s="159">
        <v>924</v>
      </c>
    </row>
    <row r="5122" spans="1:3" ht="15">
      <c r="A5122" s="157">
        <v>4079670</v>
      </c>
      <c r="B5122" s="158" t="s">
        <v>10497</v>
      </c>
      <c r="C5122" s="159">
        <v>924</v>
      </c>
    </row>
    <row r="5123" spans="1:3" ht="15">
      <c r="A5123" s="157">
        <v>4079800</v>
      </c>
      <c r="B5123" s="158" t="s">
        <v>10498</v>
      </c>
      <c r="C5123" s="159">
        <v>924</v>
      </c>
    </row>
    <row r="5124" spans="1:3" ht="15">
      <c r="A5124" s="157">
        <v>4079830</v>
      </c>
      <c r="B5124" s="158" t="s">
        <v>10499</v>
      </c>
      <c r="C5124" s="159">
        <v>889</v>
      </c>
    </row>
    <row r="5125" spans="1:3" ht="15">
      <c r="A5125" s="157">
        <v>4112000</v>
      </c>
      <c r="B5125" s="158" t="s">
        <v>10500</v>
      </c>
      <c r="C5125" s="159">
        <v>440</v>
      </c>
    </row>
    <row r="5126" spans="1:3" ht="15">
      <c r="A5126" s="157">
        <v>4112140</v>
      </c>
      <c r="B5126" s="158" t="s">
        <v>10501</v>
      </c>
      <c r="C5126" s="159">
        <v>581</v>
      </c>
    </row>
    <row r="5127" spans="1:3" ht="15">
      <c r="A5127" s="157">
        <v>4112250</v>
      </c>
      <c r="B5127" s="158" t="s">
        <v>10502</v>
      </c>
      <c r="C5127" s="159">
        <v>581</v>
      </c>
    </row>
    <row r="5128" spans="1:3" ht="15">
      <c r="A5128" s="157">
        <v>4112670</v>
      </c>
      <c r="B5128" s="158" t="s">
        <v>10503</v>
      </c>
      <c r="C5128" s="159">
        <v>581</v>
      </c>
    </row>
    <row r="5129" spans="1:3" ht="15">
      <c r="A5129" s="157">
        <v>4112800</v>
      </c>
      <c r="B5129" s="158" t="s">
        <v>10504</v>
      </c>
      <c r="C5129" s="159">
        <v>581</v>
      </c>
    </row>
    <row r="5130" spans="1:3" ht="15">
      <c r="A5130" s="157">
        <v>4112830</v>
      </c>
      <c r="B5130" s="158" t="s">
        <v>10505</v>
      </c>
      <c r="C5130" s="159">
        <v>559</v>
      </c>
    </row>
    <row r="5131" spans="1:3" ht="15">
      <c r="A5131" s="157">
        <v>4117000</v>
      </c>
      <c r="B5131" s="158" t="s">
        <v>10506</v>
      </c>
      <c r="C5131" s="159">
        <v>325</v>
      </c>
    </row>
    <row r="5132" spans="1:3" ht="15">
      <c r="A5132" s="157">
        <v>4117140</v>
      </c>
      <c r="B5132" s="158" t="s">
        <v>10507</v>
      </c>
      <c r="C5132" s="159">
        <v>429</v>
      </c>
    </row>
    <row r="5133" spans="1:3" ht="15">
      <c r="A5133" s="157">
        <v>4117250</v>
      </c>
      <c r="B5133" s="158" t="s">
        <v>10508</v>
      </c>
      <c r="C5133" s="159">
        <v>429</v>
      </c>
    </row>
    <row r="5134" spans="1:3" ht="15">
      <c r="A5134" s="157">
        <v>4117340</v>
      </c>
      <c r="B5134" s="158" t="s">
        <v>10509</v>
      </c>
      <c r="C5134" s="159">
        <v>429</v>
      </c>
    </row>
    <row r="5135" spans="1:3" ht="15">
      <c r="A5135" s="157">
        <v>4117670</v>
      </c>
      <c r="B5135" s="158" t="s">
        <v>10510</v>
      </c>
      <c r="C5135" s="159">
        <v>429</v>
      </c>
    </row>
    <row r="5136" spans="1:3" ht="15">
      <c r="A5136" s="157">
        <v>4117800</v>
      </c>
      <c r="B5136" s="158" t="s">
        <v>10511</v>
      </c>
      <c r="C5136" s="159">
        <v>429</v>
      </c>
    </row>
    <row r="5137" spans="1:3" ht="15">
      <c r="A5137" s="157">
        <v>4117830</v>
      </c>
      <c r="B5137" s="158" t="s">
        <v>10512</v>
      </c>
      <c r="C5137" s="159">
        <v>413</v>
      </c>
    </row>
    <row r="5138" spans="1:3" ht="15">
      <c r="A5138" s="157">
        <v>4497000</v>
      </c>
      <c r="B5138" s="158" t="s">
        <v>10513</v>
      </c>
      <c r="C5138" s="159">
        <v>325</v>
      </c>
    </row>
    <row r="5139" spans="1:3" ht="15">
      <c r="A5139" s="157">
        <v>4497140</v>
      </c>
      <c r="B5139" s="158" t="s">
        <v>10514</v>
      </c>
      <c r="C5139" s="159">
        <v>429</v>
      </c>
    </row>
    <row r="5140" spans="1:3" ht="15">
      <c r="A5140" s="157">
        <v>4497250</v>
      </c>
      <c r="B5140" s="158" t="s">
        <v>10515</v>
      </c>
      <c r="C5140" s="159">
        <v>429</v>
      </c>
    </row>
    <row r="5141" spans="1:3" ht="15">
      <c r="A5141" s="157">
        <v>4497340</v>
      </c>
      <c r="B5141" s="158" t="s">
        <v>10516</v>
      </c>
      <c r="C5141" s="159">
        <v>429</v>
      </c>
    </row>
    <row r="5142" spans="1:3" ht="15">
      <c r="A5142" s="157">
        <v>4497670</v>
      </c>
      <c r="B5142" s="158" t="s">
        <v>10517</v>
      </c>
      <c r="C5142" s="159">
        <v>429</v>
      </c>
    </row>
    <row r="5143" spans="1:3" ht="15">
      <c r="A5143" s="157">
        <v>4497800</v>
      </c>
      <c r="B5143" s="158" t="s">
        <v>10518</v>
      </c>
      <c r="C5143" s="159">
        <v>429</v>
      </c>
    </row>
    <row r="5144" spans="1:3" ht="15">
      <c r="A5144" s="157">
        <v>4497830</v>
      </c>
      <c r="B5144" s="158" t="s">
        <v>10519</v>
      </c>
      <c r="C5144" s="159">
        <v>413</v>
      </c>
    </row>
    <row r="5145" spans="1:3" ht="15">
      <c r="A5145" s="157">
        <v>4736000</v>
      </c>
      <c r="B5145" s="158" t="s">
        <v>10520</v>
      </c>
      <c r="C5145" s="159">
        <v>700</v>
      </c>
    </row>
    <row r="5146" spans="1:3" ht="15">
      <c r="A5146" s="157">
        <v>4736140</v>
      </c>
      <c r="B5146" s="158" t="s">
        <v>10521</v>
      </c>
      <c r="C5146" s="159">
        <v>924</v>
      </c>
    </row>
    <row r="5147" spans="1:3" ht="15">
      <c r="A5147" s="157">
        <v>4736250</v>
      </c>
      <c r="B5147" s="158" t="s">
        <v>10522</v>
      </c>
      <c r="C5147" s="159">
        <v>924</v>
      </c>
    </row>
    <row r="5148" spans="1:3" ht="15">
      <c r="A5148" s="157">
        <v>4736340</v>
      </c>
      <c r="B5148" s="158" t="s">
        <v>10523</v>
      </c>
      <c r="C5148" s="159">
        <v>924</v>
      </c>
    </row>
    <row r="5149" spans="1:3" ht="15">
      <c r="A5149" s="157">
        <v>4736670</v>
      </c>
      <c r="B5149" s="158" t="s">
        <v>10524</v>
      </c>
      <c r="C5149" s="159">
        <v>924</v>
      </c>
    </row>
    <row r="5150" spans="1:3" ht="15">
      <c r="A5150" s="157">
        <v>4736800</v>
      </c>
      <c r="B5150" s="158" t="s">
        <v>10525</v>
      </c>
      <c r="C5150" s="159">
        <v>924</v>
      </c>
    </row>
    <row r="5151" spans="1:3" ht="15">
      <c r="A5151" s="157">
        <v>4736830</v>
      </c>
      <c r="B5151" s="158" t="s">
        <v>10526</v>
      </c>
      <c r="C5151" s="159">
        <v>889</v>
      </c>
    </row>
    <row r="5152" spans="1:3" ht="15">
      <c r="A5152" s="157">
        <v>4915140</v>
      </c>
      <c r="B5152" s="158" t="s">
        <v>10527</v>
      </c>
      <c r="C5152" s="159">
        <v>3107</v>
      </c>
    </row>
    <row r="5153" spans="1:3" ht="15">
      <c r="A5153" s="157">
        <v>4915250</v>
      </c>
      <c r="B5153" s="158" t="s">
        <v>10528</v>
      </c>
      <c r="C5153" s="159">
        <v>3107</v>
      </c>
    </row>
    <row r="5154" spans="1:3" ht="15">
      <c r="A5154" s="157">
        <v>4915340</v>
      </c>
      <c r="B5154" s="158" t="s">
        <v>10529</v>
      </c>
      <c r="C5154" s="159">
        <v>3107</v>
      </c>
    </row>
    <row r="5155" spans="1:3" ht="15">
      <c r="A5155" s="157">
        <v>4915670</v>
      </c>
      <c r="B5155" s="158" t="s">
        <v>10530</v>
      </c>
      <c r="C5155" s="159">
        <v>3107</v>
      </c>
    </row>
    <row r="5156" spans="1:3" ht="15">
      <c r="A5156" s="157">
        <v>4996000</v>
      </c>
      <c r="B5156" s="158" t="s">
        <v>10531</v>
      </c>
      <c r="C5156" s="159">
        <v>139</v>
      </c>
    </row>
    <row r="5157" spans="1:3" ht="15">
      <c r="A5157" s="157">
        <v>4996670</v>
      </c>
      <c r="B5157" s="158" t="s">
        <v>10532</v>
      </c>
      <c r="C5157" s="159">
        <v>183</v>
      </c>
    </row>
    <row r="5158" spans="1:3" ht="15">
      <c r="A5158" s="157">
        <v>4996820</v>
      </c>
      <c r="B5158" s="158" t="s">
        <v>10533</v>
      </c>
      <c r="C5158" s="159">
        <v>183</v>
      </c>
    </row>
    <row r="5159" spans="1:3" ht="15">
      <c r="A5159" s="157">
        <v>4997000</v>
      </c>
      <c r="B5159" s="158" t="s">
        <v>10534</v>
      </c>
      <c r="C5159" s="159">
        <v>139</v>
      </c>
    </row>
    <row r="5160" spans="1:3" ht="15">
      <c r="A5160" s="157">
        <v>4997670</v>
      </c>
      <c r="B5160" s="158" t="s">
        <v>10535</v>
      </c>
      <c r="C5160" s="159">
        <v>183</v>
      </c>
    </row>
    <row r="5161" spans="1:3" ht="15">
      <c r="A5161" s="157">
        <v>4997820</v>
      </c>
      <c r="B5161" s="158" t="s">
        <v>10536</v>
      </c>
      <c r="C5161" s="159">
        <v>183</v>
      </c>
    </row>
    <row r="5162" spans="1:3" ht="15">
      <c r="A5162" s="157">
        <v>6159000</v>
      </c>
      <c r="B5162" s="158" t="s">
        <v>10537</v>
      </c>
      <c r="C5162" s="159">
        <v>2355</v>
      </c>
    </row>
    <row r="5163" spans="1:3" ht="15">
      <c r="A5163" s="157">
        <v>6159140</v>
      </c>
      <c r="B5163" s="158" t="s">
        <v>10538</v>
      </c>
      <c r="C5163" s="159">
        <v>3107</v>
      </c>
    </row>
    <row r="5164" spans="1:3" ht="15">
      <c r="A5164" s="157">
        <v>6159250</v>
      </c>
      <c r="B5164" s="158" t="s">
        <v>10539</v>
      </c>
      <c r="C5164" s="159">
        <v>3107</v>
      </c>
    </row>
    <row r="5165" spans="1:3" ht="15">
      <c r="A5165" s="157">
        <v>6159340</v>
      </c>
      <c r="B5165" s="158" t="s">
        <v>10540</v>
      </c>
      <c r="C5165" s="159">
        <v>3107</v>
      </c>
    </row>
    <row r="5166" spans="1:3" ht="15">
      <c r="A5166" s="157">
        <v>6159670</v>
      </c>
      <c r="B5166" s="158" t="s">
        <v>10541</v>
      </c>
      <c r="C5166" s="159">
        <v>3107</v>
      </c>
    </row>
    <row r="5167" spans="1:3" ht="15">
      <c r="A5167" s="157">
        <v>6159820</v>
      </c>
      <c r="B5167" s="158" t="s">
        <v>10542</v>
      </c>
      <c r="C5167" s="159">
        <v>3107</v>
      </c>
    </row>
    <row r="5168" spans="1:3" ht="15">
      <c r="A5168" s="157">
        <v>6160000</v>
      </c>
      <c r="B5168" s="158" t="s">
        <v>10543</v>
      </c>
      <c r="C5168" s="159">
        <v>2300</v>
      </c>
    </row>
    <row r="5169" spans="1:3" ht="15">
      <c r="A5169" s="157">
        <v>6160140</v>
      </c>
      <c r="B5169" s="158" t="s">
        <v>10544</v>
      </c>
      <c r="C5169" s="159">
        <v>3034</v>
      </c>
    </row>
    <row r="5170" spans="1:3" ht="15">
      <c r="A5170" s="157">
        <v>6160250</v>
      </c>
      <c r="B5170" s="158" t="s">
        <v>10545</v>
      </c>
      <c r="C5170" s="159">
        <v>3034</v>
      </c>
    </row>
    <row r="5171" spans="1:3" ht="15">
      <c r="A5171" s="157">
        <v>6160340</v>
      </c>
      <c r="B5171" s="158" t="s">
        <v>10546</v>
      </c>
      <c r="C5171" s="159">
        <v>3034</v>
      </c>
    </row>
    <row r="5172" spans="1:3" ht="15">
      <c r="A5172" s="157">
        <v>6160670</v>
      </c>
      <c r="B5172" s="158" t="s">
        <v>10547</v>
      </c>
      <c r="C5172" s="159">
        <v>3034</v>
      </c>
    </row>
    <row r="5173" spans="1:3" ht="15">
      <c r="A5173" s="157">
        <v>6160820</v>
      </c>
      <c r="B5173" s="158" t="s">
        <v>10548</v>
      </c>
      <c r="C5173" s="159">
        <v>3034</v>
      </c>
    </row>
    <row r="5174" spans="1:3" ht="15">
      <c r="A5174" s="157">
        <v>6161000</v>
      </c>
      <c r="B5174" s="158" t="s">
        <v>10549</v>
      </c>
      <c r="C5174" s="159">
        <v>2300</v>
      </c>
    </row>
    <row r="5175" spans="1:3" ht="15">
      <c r="A5175" s="157">
        <v>6161140</v>
      </c>
      <c r="B5175" s="158" t="s">
        <v>10550</v>
      </c>
      <c r="C5175" s="159">
        <v>3034</v>
      </c>
    </row>
    <row r="5176" spans="1:3" ht="15">
      <c r="A5176" s="157">
        <v>6161250</v>
      </c>
      <c r="B5176" s="158" t="s">
        <v>10551</v>
      </c>
      <c r="C5176" s="159">
        <v>3034</v>
      </c>
    </row>
    <row r="5177" spans="1:3" ht="15">
      <c r="A5177" s="157">
        <v>6161340</v>
      </c>
      <c r="B5177" s="158" t="s">
        <v>10552</v>
      </c>
      <c r="C5177" s="159">
        <v>3034</v>
      </c>
    </row>
    <row r="5178" spans="1:3" ht="15">
      <c r="A5178" s="157">
        <v>6161670</v>
      </c>
      <c r="B5178" s="158" t="s">
        <v>10553</v>
      </c>
      <c r="C5178" s="159">
        <v>3034</v>
      </c>
    </row>
    <row r="5179" spans="1:3" ht="15">
      <c r="A5179" s="157">
        <v>6161820</v>
      </c>
      <c r="B5179" s="158" t="s">
        <v>10554</v>
      </c>
      <c r="C5179" s="159">
        <v>3034</v>
      </c>
    </row>
    <row r="5180" spans="1:3" ht="15">
      <c r="A5180" s="157">
        <v>6510140</v>
      </c>
      <c r="B5180" s="158" t="s">
        <v>10555</v>
      </c>
      <c r="C5180" s="159">
        <v>76</v>
      </c>
    </row>
    <row r="5181" spans="1:3" ht="15">
      <c r="A5181" s="157">
        <v>6510250</v>
      </c>
      <c r="B5181" s="158" t="s">
        <v>10556</v>
      </c>
      <c r="C5181" s="159">
        <v>76</v>
      </c>
    </row>
    <row r="5182" spans="1:3" ht="15">
      <c r="A5182" s="157">
        <v>6510340</v>
      </c>
      <c r="B5182" s="158" t="s">
        <v>10557</v>
      </c>
      <c r="C5182" s="159">
        <v>76</v>
      </c>
    </row>
    <row r="5183" spans="1:3" ht="15">
      <c r="A5183" s="157">
        <v>12937001</v>
      </c>
      <c r="B5183" s="158" t="s">
        <v>10558</v>
      </c>
      <c r="C5183" s="159">
        <v>470</v>
      </c>
    </row>
    <row r="5184" spans="1:3" ht="15">
      <c r="A5184" s="157">
        <v>12937251</v>
      </c>
      <c r="B5184" s="158" t="s">
        <v>10559</v>
      </c>
      <c r="C5184" s="159">
        <v>620</v>
      </c>
    </row>
    <row r="5185" spans="1:3" ht="15">
      <c r="A5185" s="157">
        <v>12937341</v>
      </c>
      <c r="B5185" s="158" t="s">
        <v>10560</v>
      </c>
      <c r="C5185" s="159">
        <v>620</v>
      </c>
    </row>
    <row r="5186" spans="1:3" ht="15">
      <c r="A5186" s="157">
        <v>12937671</v>
      </c>
      <c r="B5186" s="158" t="s">
        <v>10561</v>
      </c>
      <c r="C5186" s="159">
        <v>620</v>
      </c>
    </row>
    <row r="5187" spans="1:3" ht="15">
      <c r="A5187" s="157">
        <v>12937821</v>
      </c>
      <c r="B5187" s="158" t="s">
        <v>10562</v>
      </c>
      <c r="C5187" s="159">
        <v>620</v>
      </c>
    </row>
    <row r="5188" spans="1:3" ht="15">
      <c r="A5188" s="157">
        <v>16182181</v>
      </c>
      <c r="B5188" s="158" t="s">
        <v>10563</v>
      </c>
      <c r="C5188" s="159">
        <v>275</v>
      </c>
    </row>
    <row r="5189" spans="1:3" ht="15">
      <c r="A5189" s="157">
        <v>24403140</v>
      </c>
      <c r="B5189" s="158" t="s">
        <v>10564</v>
      </c>
      <c r="C5189" s="159">
        <v>619</v>
      </c>
    </row>
    <row r="5190" spans="1:3" ht="15">
      <c r="A5190" s="157">
        <v>24404140</v>
      </c>
      <c r="B5190" s="158" t="s">
        <v>10565</v>
      </c>
      <c r="C5190" s="159">
        <v>560</v>
      </c>
    </row>
    <row r="5191" spans="1:3" ht="15">
      <c r="A5191" s="157">
        <v>24511001</v>
      </c>
      <c r="B5191" s="158" t="s">
        <v>10566</v>
      </c>
      <c r="C5191" s="159">
        <v>169</v>
      </c>
    </row>
    <row r="5192" spans="1:3" ht="15">
      <c r="A5192" s="157">
        <v>24511141</v>
      </c>
      <c r="B5192" s="158" t="s">
        <v>10567</v>
      </c>
      <c r="C5192" s="159">
        <v>223</v>
      </c>
    </row>
    <row r="5193" spans="1:3" ht="15">
      <c r="A5193" s="157">
        <v>24511671</v>
      </c>
      <c r="B5193" s="158" t="s">
        <v>10568</v>
      </c>
      <c r="C5193" s="159">
        <v>223</v>
      </c>
    </row>
    <row r="5194" spans="1:3" ht="15">
      <c r="A5194" s="157">
        <v>24511821</v>
      </c>
      <c r="B5194" s="158" t="s">
        <v>10569</v>
      </c>
      <c r="C5194" s="159">
        <v>223</v>
      </c>
    </row>
    <row r="5195" spans="1:3" ht="15">
      <c r="A5195" s="157">
        <v>24512001</v>
      </c>
      <c r="B5195" s="158" t="s">
        <v>10570</v>
      </c>
      <c r="C5195" s="159">
        <v>169</v>
      </c>
    </row>
    <row r="5196" spans="1:3" ht="15">
      <c r="A5196" s="157">
        <v>24512141</v>
      </c>
      <c r="B5196" s="158" t="s">
        <v>10571</v>
      </c>
      <c r="C5196" s="159">
        <v>223</v>
      </c>
    </row>
    <row r="5197" spans="1:3" ht="15">
      <c r="A5197" s="157">
        <v>24512671</v>
      </c>
      <c r="B5197" s="158" t="s">
        <v>10572</v>
      </c>
      <c r="C5197" s="159">
        <v>223</v>
      </c>
    </row>
    <row r="5198" spans="1:3" ht="15">
      <c r="A5198" s="157">
        <v>24512821</v>
      </c>
      <c r="B5198" s="158" t="s">
        <v>10573</v>
      </c>
      <c r="C5198" s="159">
        <v>223</v>
      </c>
    </row>
    <row r="5199" spans="1:3" ht="15">
      <c r="A5199" s="157">
        <v>24521001</v>
      </c>
      <c r="B5199" s="158" t="s">
        <v>10574</v>
      </c>
      <c r="C5199" s="159">
        <v>615</v>
      </c>
    </row>
    <row r="5200" spans="1:3" ht="15">
      <c r="A5200" s="157">
        <v>24521141</v>
      </c>
      <c r="B5200" s="158" t="s">
        <v>10575</v>
      </c>
      <c r="C5200" s="159">
        <v>812</v>
      </c>
    </row>
    <row r="5201" spans="1:3" ht="15">
      <c r="A5201" s="157">
        <v>24521671</v>
      </c>
      <c r="B5201" s="158" t="s">
        <v>10576</v>
      </c>
      <c r="C5201" s="159">
        <v>812</v>
      </c>
    </row>
    <row r="5202" spans="1:3" ht="15">
      <c r="A5202" s="157">
        <v>24521821</v>
      </c>
      <c r="B5202" s="158" t="s">
        <v>10577</v>
      </c>
      <c r="C5202" s="159">
        <v>812</v>
      </c>
    </row>
    <row r="5203" spans="1:3" ht="15">
      <c r="A5203" s="157">
        <v>24522001</v>
      </c>
      <c r="B5203" s="158" t="s">
        <v>10578</v>
      </c>
      <c r="C5203" s="159">
        <v>615</v>
      </c>
    </row>
    <row r="5204" spans="1:3" ht="15">
      <c r="A5204" s="157">
        <v>24522141</v>
      </c>
      <c r="B5204" s="158" t="s">
        <v>10579</v>
      </c>
      <c r="C5204" s="159">
        <v>812</v>
      </c>
    </row>
    <row r="5205" spans="1:3" ht="15">
      <c r="A5205" s="157">
        <v>24522671</v>
      </c>
      <c r="B5205" s="158" t="s">
        <v>10580</v>
      </c>
      <c r="C5205" s="159">
        <v>812</v>
      </c>
    </row>
    <row r="5206" spans="1:3" ht="15">
      <c r="A5206" s="157">
        <v>24522821</v>
      </c>
      <c r="B5206" s="158" t="s">
        <v>10581</v>
      </c>
      <c r="C5206" s="159">
        <v>812</v>
      </c>
    </row>
    <row r="5207" spans="1:3" ht="15">
      <c r="A5207" s="157">
        <v>24531001</v>
      </c>
      <c r="B5207" s="158" t="s">
        <v>10582</v>
      </c>
      <c r="C5207" s="159">
        <v>615</v>
      </c>
    </row>
    <row r="5208" spans="1:3" ht="15">
      <c r="A5208" s="157">
        <v>24531141</v>
      </c>
      <c r="B5208" s="158" t="s">
        <v>10583</v>
      </c>
      <c r="C5208" s="159">
        <v>812</v>
      </c>
    </row>
    <row r="5209" spans="1:3" ht="15">
      <c r="A5209" s="157">
        <v>24531671</v>
      </c>
      <c r="B5209" s="158" t="s">
        <v>10584</v>
      </c>
      <c r="C5209" s="159">
        <v>812</v>
      </c>
    </row>
    <row r="5210" spans="1:3" ht="15">
      <c r="A5210" s="157">
        <v>24531821</v>
      </c>
      <c r="B5210" s="158" t="s">
        <v>10585</v>
      </c>
      <c r="C5210" s="159">
        <v>812</v>
      </c>
    </row>
    <row r="5211" spans="1:3" ht="15">
      <c r="A5211" s="157">
        <v>24541001</v>
      </c>
      <c r="B5211" s="158" t="s">
        <v>10586</v>
      </c>
      <c r="C5211" s="159">
        <v>1100</v>
      </c>
    </row>
    <row r="5212" spans="1:3" ht="15">
      <c r="A5212" s="157">
        <v>24541141</v>
      </c>
      <c r="B5212" s="158" t="s">
        <v>10587</v>
      </c>
      <c r="C5212" s="159">
        <v>1452</v>
      </c>
    </row>
    <row r="5213" spans="1:3" ht="15">
      <c r="A5213" s="157">
        <v>24541671</v>
      </c>
      <c r="B5213" s="158" t="s">
        <v>10588</v>
      </c>
      <c r="C5213" s="159">
        <v>1452</v>
      </c>
    </row>
    <row r="5214" spans="1:3" ht="15">
      <c r="A5214" s="157">
        <v>24541821</v>
      </c>
      <c r="B5214" s="158" t="s">
        <v>10589</v>
      </c>
      <c r="C5214" s="159">
        <v>1452</v>
      </c>
    </row>
    <row r="5215" spans="1:3" ht="15">
      <c r="A5215" s="157">
        <v>24542001</v>
      </c>
      <c r="B5215" s="158" t="s">
        <v>10590</v>
      </c>
      <c r="C5215" s="159">
        <v>1100</v>
      </c>
    </row>
    <row r="5216" spans="1:3" ht="15">
      <c r="A5216" s="157">
        <v>24542141</v>
      </c>
      <c r="B5216" s="158" t="s">
        <v>10591</v>
      </c>
      <c r="C5216" s="159">
        <v>1452</v>
      </c>
    </row>
    <row r="5217" spans="1:3" ht="15">
      <c r="A5217" s="157">
        <v>24542671</v>
      </c>
      <c r="B5217" s="158" t="s">
        <v>10592</v>
      </c>
      <c r="C5217" s="159">
        <v>1452</v>
      </c>
    </row>
    <row r="5218" spans="1:3" ht="15">
      <c r="A5218" s="157">
        <v>24542821</v>
      </c>
      <c r="B5218" s="158" t="s">
        <v>10593</v>
      </c>
      <c r="C5218" s="159">
        <v>1452</v>
      </c>
    </row>
    <row r="5219" spans="1:3" ht="15">
      <c r="A5219" s="157">
        <v>24551001</v>
      </c>
      <c r="B5219" s="158" t="s">
        <v>10594</v>
      </c>
      <c r="C5219" s="159">
        <v>1100</v>
      </c>
    </row>
    <row r="5220" spans="1:3" ht="15">
      <c r="A5220" s="157">
        <v>24551141</v>
      </c>
      <c r="B5220" s="158" t="s">
        <v>10595</v>
      </c>
      <c r="C5220" s="159">
        <v>1452</v>
      </c>
    </row>
    <row r="5221" spans="1:3" ht="15">
      <c r="A5221" s="157">
        <v>24551671</v>
      </c>
      <c r="B5221" s="158" t="s">
        <v>10596</v>
      </c>
      <c r="C5221" s="159">
        <v>1452</v>
      </c>
    </row>
    <row r="5222" spans="1:3" ht="15">
      <c r="A5222" s="157">
        <v>24551821</v>
      </c>
      <c r="B5222" s="158" t="s">
        <v>10597</v>
      </c>
      <c r="C5222" s="159">
        <v>1452</v>
      </c>
    </row>
    <row r="5223" spans="1:3" ht="15">
      <c r="A5223" s="157">
        <v>24573181</v>
      </c>
      <c r="B5223" s="158" t="s">
        <v>10598</v>
      </c>
      <c r="C5223" s="159">
        <v>125</v>
      </c>
    </row>
    <row r="5224" spans="1:3" ht="15">
      <c r="A5224" s="157">
        <v>26229001</v>
      </c>
      <c r="B5224" s="158" t="s">
        <v>10599</v>
      </c>
      <c r="C5224" s="159">
        <v>1707</v>
      </c>
    </row>
    <row r="5225" spans="1:3" ht="15">
      <c r="A5225" s="157">
        <v>26229141</v>
      </c>
      <c r="B5225" s="158" t="s">
        <v>10600</v>
      </c>
      <c r="C5225" s="159">
        <v>2252</v>
      </c>
    </row>
    <row r="5226" spans="1:3" ht="15">
      <c r="A5226" s="157">
        <v>26229251</v>
      </c>
      <c r="B5226" s="158" t="s">
        <v>10601</v>
      </c>
      <c r="C5226" s="159">
        <v>2252</v>
      </c>
    </row>
    <row r="5227" spans="1:3" ht="15">
      <c r="A5227" s="157">
        <v>26229341</v>
      </c>
      <c r="B5227" s="158" t="s">
        <v>10602</v>
      </c>
      <c r="C5227" s="159">
        <v>2252</v>
      </c>
    </row>
    <row r="5228" spans="1:3" ht="15">
      <c r="A5228" s="157">
        <v>26229671</v>
      </c>
      <c r="B5228" s="158" t="s">
        <v>10603</v>
      </c>
      <c r="C5228" s="159">
        <v>2252</v>
      </c>
    </row>
    <row r="5229" spans="1:3" ht="15">
      <c r="A5229" s="157">
        <v>26229821</v>
      </c>
      <c r="B5229" s="158" t="s">
        <v>10604</v>
      </c>
      <c r="C5229" s="159">
        <v>2252</v>
      </c>
    </row>
    <row r="5230" spans="1:3" ht="15">
      <c r="A5230" s="157">
        <v>26844140</v>
      </c>
      <c r="B5230" s="158" t="s">
        <v>10605</v>
      </c>
      <c r="C5230" s="159">
        <v>513</v>
      </c>
    </row>
    <row r="5231" spans="1:3" ht="15">
      <c r="A5231" s="157">
        <v>26844670</v>
      </c>
      <c r="B5231" s="158" t="s">
        <v>10606</v>
      </c>
      <c r="C5231" s="159">
        <v>513</v>
      </c>
    </row>
    <row r="5232" spans="1:3" ht="15">
      <c r="A5232" s="157">
        <v>26884340</v>
      </c>
      <c r="B5232" s="158" t="s">
        <v>10607</v>
      </c>
      <c r="C5232" s="159">
        <v>513</v>
      </c>
    </row>
    <row r="5233" spans="1:3" ht="15">
      <c r="A5233" s="157">
        <v>28031001</v>
      </c>
      <c r="B5233" s="158" t="s">
        <v>10608</v>
      </c>
      <c r="C5233" s="159">
        <v>65</v>
      </c>
    </row>
    <row r="5234" spans="1:3" ht="15">
      <c r="A5234" s="157">
        <v>28031671</v>
      </c>
      <c r="B5234" s="158" t="s">
        <v>10609</v>
      </c>
      <c r="C5234" s="159">
        <v>86</v>
      </c>
    </row>
    <row r="5235" spans="1:3" ht="15">
      <c r="A5235" s="157">
        <v>28031821</v>
      </c>
      <c r="B5235" s="158" t="s">
        <v>10610</v>
      </c>
      <c r="C5235" s="159">
        <v>86</v>
      </c>
    </row>
    <row r="5236" spans="1:3" ht="15">
      <c r="A5236" s="157">
        <v>28032001</v>
      </c>
      <c r="B5236" s="158" t="s">
        <v>10611</v>
      </c>
      <c r="C5236" s="159">
        <v>65</v>
      </c>
    </row>
    <row r="5237" spans="1:3" ht="15">
      <c r="A5237" s="157">
        <v>28032671</v>
      </c>
      <c r="B5237" s="158" t="s">
        <v>10612</v>
      </c>
      <c r="C5237" s="159">
        <v>86</v>
      </c>
    </row>
    <row r="5238" spans="1:3" ht="15">
      <c r="A5238" s="157">
        <v>28032821</v>
      </c>
      <c r="B5238" s="158" t="s">
        <v>10613</v>
      </c>
      <c r="C5238" s="159">
        <v>86</v>
      </c>
    </row>
    <row r="5239" spans="1:3" ht="15">
      <c r="A5239" s="157">
        <v>28040001</v>
      </c>
      <c r="B5239" s="158" t="s">
        <v>10614</v>
      </c>
      <c r="C5239" s="159">
        <v>189</v>
      </c>
    </row>
    <row r="5240" spans="1:3" ht="15">
      <c r="A5240" s="157">
        <v>28040671</v>
      </c>
      <c r="B5240" s="158" t="s">
        <v>10615</v>
      </c>
      <c r="C5240" s="159">
        <v>249</v>
      </c>
    </row>
    <row r="5241" spans="1:3" ht="15">
      <c r="A5241" s="157">
        <v>28040821</v>
      </c>
      <c r="B5241" s="158" t="s">
        <v>10616</v>
      </c>
      <c r="C5241" s="159">
        <v>249</v>
      </c>
    </row>
    <row r="5242" spans="1:3" ht="15">
      <c r="A5242" s="157">
        <v>28041001</v>
      </c>
      <c r="B5242" s="158" t="s">
        <v>10617</v>
      </c>
      <c r="C5242" s="159">
        <v>189</v>
      </c>
    </row>
    <row r="5243" spans="1:3" ht="15">
      <c r="A5243" s="157">
        <v>28041671</v>
      </c>
      <c r="B5243" s="158" t="s">
        <v>10618</v>
      </c>
      <c r="C5243" s="159">
        <v>249</v>
      </c>
    </row>
    <row r="5244" spans="1:3" ht="15">
      <c r="A5244" s="157">
        <v>28041821</v>
      </c>
      <c r="B5244" s="158" t="s">
        <v>10619</v>
      </c>
      <c r="C5244" s="159">
        <v>249</v>
      </c>
    </row>
    <row r="5245" spans="1:3" ht="15">
      <c r="A5245" s="157">
        <v>28056001</v>
      </c>
      <c r="B5245" s="158" t="s">
        <v>10620</v>
      </c>
      <c r="C5245" s="159">
        <v>189</v>
      </c>
    </row>
    <row r="5246" spans="1:3" ht="15">
      <c r="A5246" s="157">
        <v>28056671</v>
      </c>
      <c r="B5246" s="158" t="s">
        <v>10621</v>
      </c>
      <c r="C5246" s="159">
        <v>249</v>
      </c>
    </row>
    <row r="5247" spans="1:3" ht="15">
      <c r="A5247" s="157">
        <v>28056821</v>
      </c>
      <c r="B5247" s="158" t="s">
        <v>10622</v>
      </c>
      <c r="C5247" s="159">
        <v>249</v>
      </c>
    </row>
    <row r="5248" spans="1:3" ht="15">
      <c r="A5248" s="157">
        <v>28057001</v>
      </c>
      <c r="B5248" s="158" t="s">
        <v>10623</v>
      </c>
      <c r="C5248" s="159">
        <v>189</v>
      </c>
    </row>
    <row r="5249" spans="1:3" ht="15">
      <c r="A5249" s="157">
        <v>28057671</v>
      </c>
      <c r="B5249" s="158" t="s">
        <v>10624</v>
      </c>
      <c r="C5249" s="159">
        <v>249</v>
      </c>
    </row>
    <row r="5250" spans="1:3" ht="15">
      <c r="A5250" s="157">
        <v>28057821</v>
      </c>
      <c r="B5250" s="158" t="s">
        <v>10625</v>
      </c>
      <c r="C5250" s="159">
        <v>249</v>
      </c>
    </row>
    <row r="5251" spans="1:3" ht="15">
      <c r="A5251" s="157">
        <v>28078001</v>
      </c>
      <c r="B5251" s="158" t="s">
        <v>10626</v>
      </c>
      <c r="C5251" s="159">
        <v>700</v>
      </c>
    </row>
    <row r="5252" spans="1:3" ht="15">
      <c r="A5252" s="157">
        <v>28078671</v>
      </c>
      <c r="B5252" s="158" t="s">
        <v>10627</v>
      </c>
      <c r="C5252" s="159">
        <v>924</v>
      </c>
    </row>
    <row r="5253" spans="1:3" ht="15">
      <c r="A5253" s="157">
        <v>28078821</v>
      </c>
      <c r="B5253" s="158" t="s">
        <v>10628</v>
      </c>
      <c r="C5253" s="159">
        <v>924</v>
      </c>
    </row>
    <row r="5254" spans="1:3" ht="15">
      <c r="A5254" s="157">
        <v>28083001</v>
      </c>
      <c r="B5254" s="158" t="s">
        <v>10629</v>
      </c>
      <c r="C5254" s="159">
        <v>700</v>
      </c>
    </row>
    <row r="5255" spans="1:3" ht="15">
      <c r="A5255" s="157">
        <v>28083671</v>
      </c>
      <c r="B5255" s="158" t="s">
        <v>10630</v>
      </c>
      <c r="C5255" s="159">
        <v>924</v>
      </c>
    </row>
    <row r="5256" spans="1:3" ht="15">
      <c r="A5256" s="157">
        <v>28083821</v>
      </c>
      <c r="B5256" s="158" t="s">
        <v>10631</v>
      </c>
      <c r="C5256" s="159">
        <v>924</v>
      </c>
    </row>
    <row r="5257" spans="1:3" ht="15">
      <c r="A5257" s="157">
        <v>28099001</v>
      </c>
      <c r="B5257" s="158" t="s">
        <v>10632</v>
      </c>
      <c r="C5257" s="159">
        <v>59</v>
      </c>
    </row>
    <row r="5258" spans="1:3" ht="15">
      <c r="A5258" s="157">
        <v>28099671</v>
      </c>
      <c r="B5258" s="158" t="s">
        <v>10633</v>
      </c>
      <c r="C5258" s="159">
        <v>78</v>
      </c>
    </row>
    <row r="5259" spans="1:3" ht="15">
      <c r="A5259" s="157">
        <v>28099821</v>
      </c>
      <c r="B5259" s="158" t="s">
        <v>10634</v>
      </c>
      <c r="C5259" s="159">
        <v>78</v>
      </c>
    </row>
    <row r="5260" spans="1:3" ht="15">
      <c r="A5260" s="157">
        <v>28729001</v>
      </c>
      <c r="B5260" s="158" t="s">
        <v>10635</v>
      </c>
      <c r="C5260" s="159">
        <v>248</v>
      </c>
    </row>
    <row r="5261" spans="1:3" ht="15">
      <c r="A5261" s="157">
        <v>28729141</v>
      </c>
      <c r="B5261" s="158" t="s">
        <v>10636</v>
      </c>
      <c r="C5261" s="159">
        <v>328</v>
      </c>
    </row>
    <row r="5262" spans="1:3" ht="15">
      <c r="A5262" s="157">
        <v>28729251</v>
      </c>
      <c r="B5262" s="158" t="s">
        <v>10637</v>
      </c>
      <c r="C5262" s="159">
        <v>328</v>
      </c>
    </row>
    <row r="5263" spans="1:3" ht="15">
      <c r="A5263" s="157">
        <v>28729341</v>
      </c>
      <c r="B5263" s="158" t="s">
        <v>10638</v>
      </c>
      <c r="C5263" s="159">
        <v>328</v>
      </c>
    </row>
    <row r="5264" spans="1:3" ht="15">
      <c r="A5264" s="157">
        <v>28729671</v>
      </c>
      <c r="B5264" s="158" t="s">
        <v>10639</v>
      </c>
      <c r="C5264" s="159">
        <v>328</v>
      </c>
    </row>
    <row r="5265" spans="1:3" ht="15">
      <c r="A5265" s="157">
        <v>28729821</v>
      </c>
      <c r="B5265" s="158" t="s">
        <v>10640</v>
      </c>
      <c r="C5265" s="159">
        <v>328</v>
      </c>
    </row>
    <row r="5266" spans="1:3" ht="15">
      <c r="A5266" s="157">
        <v>28738001</v>
      </c>
      <c r="B5266" s="158" t="s">
        <v>10641</v>
      </c>
      <c r="C5266" s="159">
        <v>189</v>
      </c>
    </row>
    <row r="5267" spans="1:3" ht="15">
      <c r="A5267" s="157">
        <v>28738671</v>
      </c>
      <c r="B5267" s="158" t="s">
        <v>10642</v>
      </c>
      <c r="C5267" s="159">
        <v>249</v>
      </c>
    </row>
    <row r="5268" spans="1:3" ht="15">
      <c r="A5268" s="157">
        <v>28738821</v>
      </c>
      <c r="B5268" s="158" t="s">
        <v>10643</v>
      </c>
      <c r="C5268" s="159">
        <v>249</v>
      </c>
    </row>
    <row r="5269" spans="1:3" ht="15">
      <c r="A5269" s="157">
        <v>28739001</v>
      </c>
      <c r="B5269" s="158" t="s">
        <v>10644</v>
      </c>
      <c r="C5269" s="159">
        <v>189</v>
      </c>
    </row>
    <row r="5270" spans="1:3" ht="15">
      <c r="A5270" s="157">
        <v>28739671</v>
      </c>
      <c r="B5270" s="158" t="s">
        <v>10645</v>
      </c>
      <c r="C5270" s="159">
        <v>249</v>
      </c>
    </row>
    <row r="5271" spans="1:3" ht="15">
      <c r="A5271" s="157">
        <v>28739821</v>
      </c>
      <c r="B5271" s="158" t="s">
        <v>10646</v>
      </c>
      <c r="C5271" s="159">
        <v>249</v>
      </c>
    </row>
    <row r="5272" spans="1:3" ht="15">
      <c r="A5272" s="157">
        <v>28748001</v>
      </c>
      <c r="B5272" s="158" t="s">
        <v>10647</v>
      </c>
      <c r="C5272" s="159">
        <v>700</v>
      </c>
    </row>
    <row r="5273" spans="1:3" ht="15">
      <c r="A5273" s="157">
        <v>28748671</v>
      </c>
      <c r="B5273" s="158" t="s">
        <v>10648</v>
      </c>
      <c r="C5273" s="159">
        <v>924</v>
      </c>
    </row>
    <row r="5274" spans="1:3" ht="15">
      <c r="A5274" s="157">
        <v>28748821</v>
      </c>
      <c r="B5274" s="158" t="s">
        <v>10649</v>
      </c>
      <c r="C5274" s="159">
        <v>924</v>
      </c>
    </row>
    <row r="5275" spans="1:3" ht="15">
      <c r="A5275" s="157">
        <v>28749001</v>
      </c>
      <c r="B5275" s="158" t="s">
        <v>10650</v>
      </c>
      <c r="C5275" s="159">
        <v>700</v>
      </c>
    </row>
    <row r="5276" spans="1:3" ht="15">
      <c r="A5276" s="157">
        <v>28749671</v>
      </c>
      <c r="B5276" s="158" t="s">
        <v>10651</v>
      </c>
      <c r="C5276" s="159">
        <v>924</v>
      </c>
    </row>
    <row r="5277" spans="1:3" ht="15">
      <c r="A5277" s="157">
        <v>28749821</v>
      </c>
      <c r="B5277" s="158" t="s">
        <v>10652</v>
      </c>
      <c r="C5277" s="159">
        <v>924</v>
      </c>
    </row>
    <row r="5278" spans="1:3" ht="15">
      <c r="A5278" s="157">
        <v>28811001</v>
      </c>
      <c r="B5278" s="158" t="s">
        <v>10653</v>
      </c>
      <c r="C5278" s="159">
        <v>430</v>
      </c>
    </row>
    <row r="5279" spans="1:3" ht="15">
      <c r="A5279" s="157">
        <v>28811141</v>
      </c>
      <c r="B5279" s="158" t="s">
        <v>10654</v>
      </c>
      <c r="C5279" s="159">
        <v>568</v>
      </c>
    </row>
    <row r="5280" spans="1:3" ht="15">
      <c r="A5280" s="157">
        <v>28811251</v>
      </c>
      <c r="B5280" s="158" t="s">
        <v>10655</v>
      </c>
      <c r="C5280" s="159">
        <v>568</v>
      </c>
    </row>
    <row r="5281" spans="1:3" ht="15">
      <c r="A5281" s="157">
        <v>28811341</v>
      </c>
      <c r="B5281" s="158" t="s">
        <v>10656</v>
      </c>
      <c r="C5281" s="159">
        <v>568</v>
      </c>
    </row>
    <row r="5282" spans="1:3" ht="15">
      <c r="A5282" s="157">
        <v>28811821</v>
      </c>
      <c r="B5282" s="158" t="s">
        <v>10657</v>
      </c>
      <c r="C5282" s="159">
        <v>568</v>
      </c>
    </row>
    <row r="5283" spans="1:3" ht="15">
      <c r="A5283" s="157">
        <v>28811831</v>
      </c>
      <c r="B5283" s="158" t="s">
        <v>10658</v>
      </c>
      <c r="C5283" s="159">
        <v>546</v>
      </c>
    </row>
    <row r="5284" spans="1:3" ht="15">
      <c r="A5284" s="157">
        <v>28812001</v>
      </c>
      <c r="B5284" s="158" t="s">
        <v>10659</v>
      </c>
      <c r="C5284" s="159">
        <v>430</v>
      </c>
    </row>
    <row r="5285" spans="1:3" ht="15">
      <c r="A5285" s="157">
        <v>28812141</v>
      </c>
      <c r="B5285" s="158" t="s">
        <v>10660</v>
      </c>
      <c r="C5285" s="159">
        <v>568</v>
      </c>
    </row>
    <row r="5286" spans="1:3" ht="15">
      <c r="A5286" s="157">
        <v>28812251</v>
      </c>
      <c r="B5286" s="158" t="s">
        <v>10661</v>
      </c>
      <c r="C5286" s="159">
        <v>568</v>
      </c>
    </row>
    <row r="5287" spans="1:3" ht="15">
      <c r="A5287" s="157">
        <v>28812341</v>
      </c>
      <c r="B5287" s="158" t="s">
        <v>10662</v>
      </c>
      <c r="C5287" s="159">
        <v>568</v>
      </c>
    </row>
    <row r="5288" spans="1:3" ht="15">
      <c r="A5288" s="157">
        <v>28812821</v>
      </c>
      <c r="B5288" s="158" t="s">
        <v>10663</v>
      </c>
      <c r="C5288" s="159">
        <v>568</v>
      </c>
    </row>
    <row r="5289" spans="1:3" ht="15">
      <c r="A5289" s="157">
        <v>28812831</v>
      </c>
      <c r="B5289" s="158" t="s">
        <v>10664</v>
      </c>
      <c r="C5289" s="159">
        <v>546</v>
      </c>
    </row>
    <row r="5290" spans="1:3" ht="15">
      <c r="A5290" s="157">
        <v>28866001</v>
      </c>
      <c r="B5290" s="158" t="s">
        <v>10665</v>
      </c>
      <c r="C5290" s="159">
        <v>69</v>
      </c>
    </row>
    <row r="5291" spans="1:3" ht="15">
      <c r="A5291" s="157">
        <v>28866671</v>
      </c>
      <c r="B5291" s="158" t="s">
        <v>10666</v>
      </c>
      <c r="C5291" s="159">
        <v>91</v>
      </c>
    </row>
    <row r="5292" spans="1:3" ht="15">
      <c r="A5292" s="157">
        <v>28866821</v>
      </c>
      <c r="B5292" s="158" t="s">
        <v>10667</v>
      </c>
      <c r="C5292" s="159">
        <v>91</v>
      </c>
    </row>
    <row r="5293" spans="1:3" ht="15">
      <c r="A5293" s="157">
        <v>28867001</v>
      </c>
      <c r="B5293" s="158" t="s">
        <v>10668</v>
      </c>
      <c r="C5293" s="159">
        <v>69</v>
      </c>
    </row>
    <row r="5294" spans="1:3" ht="15">
      <c r="A5294" s="157">
        <v>28867671</v>
      </c>
      <c r="B5294" s="158" t="s">
        <v>10669</v>
      </c>
      <c r="C5294" s="159">
        <v>91</v>
      </c>
    </row>
    <row r="5295" spans="1:3" ht="15">
      <c r="A5295" s="157">
        <v>28867821</v>
      </c>
      <c r="B5295" s="158" t="s">
        <v>10670</v>
      </c>
      <c r="C5295" s="159">
        <v>91</v>
      </c>
    </row>
    <row r="5296" spans="1:3" ht="15">
      <c r="A5296" s="157">
        <v>28882001</v>
      </c>
      <c r="B5296" s="158" t="s">
        <v>10671</v>
      </c>
      <c r="C5296" s="159">
        <v>100</v>
      </c>
    </row>
    <row r="5297" spans="1:3" ht="15">
      <c r="A5297" s="157">
        <v>28882141</v>
      </c>
      <c r="B5297" s="158" t="s">
        <v>10672</v>
      </c>
      <c r="C5297" s="159">
        <v>132</v>
      </c>
    </row>
    <row r="5298" spans="1:3" ht="15">
      <c r="A5298" s="157">
        <v>28882251</v>
      </c>
      <c r="B5298" s="158" t="s">
        <v>10673</v>
      </c>
      <c r="C5298" s="159">
        <v>132</v>
      </c>
    </row>
    <row r="5299" spans="1:3" ht="15">
      <c r="A5299" s="157">
        <v>28882341</v>
      </c>
      <c r="B5299" s="158" t="s">
        <v>10674</v>
      </c>
      <c r="C5299" s="159">
        <v>132</v>
      </c>
    </row>
    <row r="5300" spans="1:3" ht="15">
      <c r="A5300" s="157">
        <v>28882671</v>
      </c>
      <c r="B5300" s="158" t="s">
        <v>10675</v>
      </c>
      <c r="C5300" s="159">
        <v>132</v>
      </c>
    </row>
    <row r="5301" spans="1:3" ht="15">
      <c r="A5301" s="157">
        <v>28882821</v>
      </c>
      <c r="B5301" s="158" t="s">
        <v>10676</v>
      </c>
      <c r="C5301" s="159">
        <v>132</v>
      </c>
    </row>
    <row r="5302" spans="1:3" ht="15">
      <c r="A5302" s="157">
        <v>28882831</v>
      </c>
      <c r="B5302" s="158" t="s">
        <v>10677</v>
      </c>
      <c r="C5302" s="159">
        <v>127</v>
      </c>
    </row>
    <row r="5303" spans="1:3" ht="15">
      <c r="A5303" s="157">
        <v>28883001</v>
      </c>
      <c r="B5303" s="158" t="s">
        <v>10678</v>
      </c>
      <c r="C5303" s="159">
        <v>100</v>
      </c>
    </row>
    <row r="5304" spans="1:3" ht="15">
      <c r="A5304" s="157">
        <v>28883141</v>
      </c>
      <c r="B5304" s="158" t="s">
        <v>10679</v>
      </c>
      <c r="C5304" s="159">
        <v>132</v>
      </c>
    </row>
    <row r="5305" spans="1:3" ht="15">
      <c r="A5305" s="157">
        <v>28883251</v>
      </c>
      <c r="B5305" s="158" t="s">
        <v>10680</v>
      </c>
      <c r="C5305" s="159">
        <v>132</v>
      </c>
    </row>
    <row r="5306" spans="1:3" ht="15">
      <c r="A5306" s="157">
        <v>28883341</v>
      </c>
      <c r="B5306" s="158" t="s">
        <v>10681</v>
      </c>
      <c r="C5306" s="159">
        <v>132</v>
      </c>
    </row>
    <row r="5307" spans="1:3" ht="15">
      <c r="A5307" s="157">
        <v>28883671</v>
      </c>
      <c r="B5307" s="158" t="s">
        <v>10682</v>
      </c>
      <c r="C5307" s="159">
        <v>132</v>
      </c>
    </row>
    <row r="5308" spans="1:3" ht="15">
      <c r="A5308" s="157">
        <v>28883821</v>
      </c>
      <c r="B5308" s="158" t="s">
        <v>10683</v>
      </c>
      <c r="C5308" s="159">
        <v>132</v>
      </c>
    </row>
    <row r="5309" spans="1:3" ht="15">
      <c r="A5309" s="157">
        <v>28883831</v>
      </c>
      <c r="B5309" s="158" t="s">
        <v>10684</v>
      </c>
      <c r="C5309" s="159">
        <v>127</v>
      </c>
    </row>
    <row r="5310" spans="1:3" ht="15">
      <c r="A5310" s="157">
        <v>28884001</v>
      </c>
      <c r="B5310" s="158" t="s">
        <v>10685</v>
      </c>
      <c r="C5310" s="159">
        <v>100</v>
      </c>
    </row>
    <row r="5311" spans="1:3" ht="15">
      <c r="A5311" s="157">
        <v>28884141</v>
      </c>
      <c r="B5311" s="158" t="s">
        <v>10686</v>
      </c>
      <c r="C5311" s="159">
        <v>132</v>
      </c>
    </row>
    <row r="5312" spans="1:3" ht="15">
      <c r="A5312" s="157">
        <v>28884251</v>
      </c>
      <c r="B5312" s="158" t="s">
        <v>10687</v>
      </c>
      <c r="C5312" s="159">
        <v>132</v>
      </c>
    </row>
    <row r="5313" spans="1:3" ht="15">
      <c r="A5313" s="157">
        <v>28884341</v>
      </c>
      <c r="B5313" s="158" t="s">
        <v>10688</v>
      </c>
      <c r="C5313" s="159">
        <v>132</v>
      </c>
    </row>
    <row r="5314" spans="1:3" ht="15">
      <c r="A5314" s="157">
        <v>28884671</v>
      </c>
      <c r="B5314" s="158" t="s">
        <v>10689</v>
      </c>
      <c r="C5314" s="159">
        <v>132</v>
      </c>
    </row>
    <row r="5315" spans="1:3" ht="15">
      <c r="A5315" s="157">
        <v>28884821</v>
      </c>
      <c r="B5315" s="158" t="s">
        <v>10690</v>
      </c>
      <c r="C5315" s="159">
        <v>132</v>
      </c>
    </row>
    <row r="5316" spans="1:3" ht="15">
      <c r="A5316" s="157">
        <v>28884831</v>
      </c>
      <c r="B5316" s="158" t="s">
        <v>10691</v>
      </c>
      <c r="C5316" s="159">
        <v>127</v>
      </c>
    </row>
    <row r="5317" spans="1:3" ht="15">
      <c r="A5317" s="157">
        <v>28885001</v>
      </c>
      <c r="B5317" s="158" t="s">
        <v>10692</v>
      </c>
      <c r="C5317" s="159">
        <v>65</v>
      </c>
    </row>
    <row r="5318" spans="1:3" ht="15">
      <c r="A5318" s="157">
        <v>28885141</v>
      </c>
      <c r="B5318" s="158" t="s">
        <v>10693</v>
      </c>
      <c r="C5318" s="159">
        <v>86</v>
      </c>
    </row>
    <row r="5319" spans="1:3" ht="15">
      <c r="A5319" s="157">
        <v>28885251</v>
      </c>
      <c r="B5319" s="158" t="s">
        <v>10694</v>
      </c>
      <c r="C5319" s="159">
        <v>86</v>
      </c>
    </row>
    <row r="5320" spans="1:3" ht="15">
      <c r="A5320" s="157">
        <v>28885341</v>
      </c>
      <c r="B5320" s="158" t="s">
        <v>10695</v>
      </c>
      <c r="C5320" s="159">
        <v>86</v>
      </c>
    </row>
    <row r="5321" spans="1:3" ht="15">
      <c r="A5321" s="157">
        <v>28885671</v>
      </c>
      <c r="B5321" s="158" t="s">
        <v>10696</v>
      </c>
      <c r="C5321" s="159">
        <v>86</v>
      </c>
    </row>
    <row r="5322" spans="1:3" ht="15">
      <c r="A5322" s="157">
        <v>28885821</v>
      </c>
      <c r="B5322" s="158" t="s">
        <v>10697</v>
      </c>
      <c r="C5322" s="159">
        <v>86</v>
      </c>
    </row>
    <row r="5323" spans="1:3" ht="15">
      <c r="A5323" s="157">
        <v>28885831</v>
      </c>
      <c r="B5323" s="158" t="s">
        <v>10698</v>
      </c>
      <c r="C5323" s="159">
        <v>83</v>
      </c>
    </row>
    <row r="5324" spans="1:3" ht="15">
      <c r="A5324" s="160">
        <v>34705141</v>
      </c>
      <c r="B5324" s="158" t="s">
        <v>10699</v>
      </c>
      <c r="C5324" s="159">
        <v>1881</v>
      </c>
    </row>
    <row r="5325" spans="1:3" ht="15">
      <c r="A5325" s="160">
        <v>34705251</v>
      </c>
      <c r="B5325" s="158" t="s">
        <v>10700</v>
      </c>
      <c r="C5325" s="159">
        <v>1881</v>
      </c>
    </row>
    <row r="5326" spans="1:3" ht="15">
      <c r="A5326" s="160">
        <v>34705341</v>
      </c>
      <c r="B5326" s="158" t="s">
        <v>10701</v>
      </c>
      <c r="C5326" s="159">
        <v>1881</v>
      </c>
    </row>
    <row r="5327" spans="1:3" ht="15">
      <c r="A5327" s="160">
        <v>34705831</v>
      </c>
      <c r="B5327" s="158" t="s">
        <v>10702</v>
      </c>
      <c r="C5327" s="159">
        <v>1810</v>
      </c>
    </row>
    <row r="5328" spans="1:3" ht="15">
      <c r="A5328" s="160">
        <v>34714141</v>
      </c>
      <c r="B5328" s="158" t="s">
        <v>10703</v>
      </c>
      <c r="C5328" s="159">
        <v>1904</v>
      </c>
    </row>
    <row r="5329" spans="1:3" ht="15">
      <c r="A5329" s="160">
        <v>34714251</v>
      </c>
      <c r="B5329" s="158" t="s">
        <v>10704</v>
      </c>
      <c r="C5329" s="159">
        <v>1904</v>
      </c>
    </row>
    <row r="5330" spans="1:3" ht="15">
      <c r="A5330" s="160">
        <v>34714341</v>
      </c>
      <c r="B5330" s="158" t="s">
        <v>10705</v>
      </c>
      <c r="C5330" s="159">
        <v>1904</v>
      </c>
    </row>
    <row r="5331" spans="1:3" ht="15">
      <c r="A5331" s="160">
        <v>34714831</v>
      </c>
      <c r="B5331" s="158" t="s">
        <v>10706</v>
      </c>
      <c r="C5331" s="159">
        <v>1833</v>
      </c>
    </row>
    <row r="5332" spans="1:3" ht="15">
      <c r="A5332" s="160">
        <v>34725141</v>
      </c>
      <c r="B5332" s="158" t="s">
        <v>10707</v>
      </c>
      <c r="C5332" s="159">
        <v>2142</v>
      </c>
    </row>
    <row r="5333" spans="1:3" ht="15">
      <c r="A5333" s="160">
        <v>34725251</v>
      </c>
      <c r="B5333" s="158" t="s">
        <v>10708</v>
      </c>
      <c r="C5333" s="159">
        <v>2142</v>
      </c>
    </row>
    <row r="5334" spans="1:3" ht="15">
      <c r="A5334" s="160">
        <v>34725341</v>
      </c>
      <c r="B5334" s="158" t="s">
        <v>10709</v>
      </c>
      <c r="C5334" s="159">
        <v>2142</v>
      </c>
    </row>
    <row r="5335" spans="1:3" ht="15">
      <c r="A5335" s="160">
        <v>34725831</v>
      </c>
      <c r="B5335" s="158" t="s">
        <v>2302</v>
      </c>
      <c r="C5335" s="159">
        <v>2062</v>
      </c>
    </row>
    <row r="5336" spans="1:3" ht="15">
      <c r="A5336" s="160">
        <v>34934251</v>
      </c>
      <c r="B5336" s="158" t="s">
        <v>10710</v>
      </c>
      <c r="C5336" s="159">
        <v>624</v>
      </c>
    </row>
    <row r="5337" spans="1:3" ht="15">
      <c r="A5337" s="160" t="s">
        <v>10711</v>
      </c>
      <c r="B5337" s="158" t="s">
        <v>10712</v>
      </c>
      <c r="C5337" s="159">
        <v>624</v>
      </c>
    </row>
    <row r="5338" spans="1:3" ht="15">
      <c r="A5338" s="160">
        <v>34934141</v>
      </c>
      <c r="B5338" s="158" t="s">
        <v>10713</v>
      </c>
      <c r="C5338" s="159">
        <v>624</v>
      </c>
    </row>
    <row r="5339" spans="1:3" ht="15">
      <c r="A5339" s="160">
        <v>34934831</v>
      </c>
      <c r="B5339" s="158" t="s">
        <v>10714</v>
      </c>
      <c r="C5339" s="159">
        <v>602</v>
      </c>
    </row>
    <row r="5340" spans="1:3" ht="15">
      <c r="A5340" s="161">
        <v>34964141</v>
      </c>
      <c r="B5340" s="158" t="s">
        <v>10715</v>
      </c>
      <c r="C5340" s="159">
        <v>475</v>
      </c>
    </row>
    <row r="5341" spans="1:3" ht="15">
      <c r="A5341" s="160">
        <v>34964251</v>
      </c>
      <c r="B5341" s="158" t="s">
        <v>10716</v>
      </c>
      <c r="C5341" s="159">
        <v>475</v>
      </c>
    </row>
    <row r="5342" spans="1:3" ht="15">
      <c r="A5342" s="160">
        <v>34964341</v>
      </c>
      <c r="B5342" s="158" t="s">
        <v>10717</v>
      </c>
      <c r="C5342" s="159">
        <v>475</v>
      </c>
    </row>
    <row r="5343" spans="1:3" ht="15">
      <c r="A5343" s="161">
        <v>34964831</v>
      </c>
      <c r="B5343" s="158" t="s">
        <v>10718</v>
      </c>
      <c r="C5343" s="159">
        <v>456</v>
      </c>
    </row>
    <row r="5344" spans="1:3" ht="15">
      <c r="A5344" s="157">
        <v>36737001</v>
      </c>
      <c r="B5344" s="158" t="s">
        <v>10719</v>
      </c>
      <c r="C5344" s="159">
        <v>120</v>
      </c>
    </row>
    <row r="5345" spans="1:3" ht="15">
      <c r="A5345" s="157">
        <v>36737141</v>
      </c>
      <c r="B5345" s="158" t="s">
        <v>10720</v>
      </c>
      <c r="C5345" s="159">
        <v>158</v>
      </c>
    </row>
    <row r="5346" spans="1:3" ht="15">
      <c r="A5346" s="157">
        <v>36737251</v>
      </c>
      <c r="B5346" s="158" t="s">
        <v>10721</v>
      </c>
      <c r="C5346" s="159">
        <v>158</v>
      </c>
    </row>
    <row r="5347" spans="1:3" ht="15">
      <c r="A5347" s="157">
        <v>36737341</v>
      </c>
      <c r="B5347" s="158" t="s">
        <v>10722</v>
      </c>
      <c r="C5347" s="159">
        <v>158</v>
      </c>
    </row>
    <row r="5348" spans="1:3" ht="15">
      <c r="A5348" s="157">
        <v>36737671</v>
      </c>
      <c r="B5348" s="158" t="s">
        <v>10723</v>
      </c>
      <c r="C5348" s="159">
        <v>158</v>
      </c>
    </row>
    <row r="5349" spans="1:3" ht="15">
      <c r="A5349" s="157">
        <v>36737701</v>
      </c>
      <c r="B5349" s="158" t="s">
        <v>10724</v>
      </c>
      <c r="C5349" s="159">
        <v>158</v>
      </c>
    </row>
    <row r="5350" spans="1:3" ht="15">
      <c r="A5350" s="157">
        <v>36737821</v>
      </c>
      <c r="B5350" s="158" t="s">
        <v>10725</v>
      </c>
      <c r="C5350" s="159">
        <v>158</v>
      </c>
    </row>
    <row r="5351" spans="1:3" ht="15">
      <c r="A5351" s="157">
        <v>36738001</v>
      </c>
      <c r="B5351" s="158" t="s">
        <v>2485</v>
      </c>
      <c r="C5351" s="159">
        <v>120</v>
      </c>
    </row>
    <row r="5352" spans="1:3" ht="15">
      <c r="A5352" s="157">
        <v>36738251</v>
      </c>
      <c r="B5352" s="158" t="s">
        <v>2486</v>
      </c>
      <c r="C5352" s="159">
        <v>158</v>
      </c>
    </row>
    <row r="5353" spans="1:3" ht="15">
      <c r="A5353" s="157">
        <v>36738331</v>
      </c>
      <c r="B5353" s="158" t="s">
        <v>2487</v>
      </c>
      <c r="C5353" s="159">
        <v>152</v>
      </c>
    </row>
    <row r="5354" spans="1:3" ht="15">
      <c r="A5354" s="157">
        <v>36738341</v>
      </c>
      <c r="B5354" s="158" t="s">
        <v>2488</v>
      </c>
      <c r="C5354" s="159">
        <v>158</v>
      </c>
    </row>
    <row r="5355" spans="1:3" ht="15">
      <c r="A5355" s="157">
        <v>36738671</v>
      </c>
      <c r="B5355" s="158" t="s">
        <v>2489</v>
      </c>
      <c r="C5355" s="159">
        <v>158</v>
      </c>
    </row>
    <row r="5356" spans="1:3" ht="15">
      <c r="A5356" s="157">
        <v>36738821</v>
      </c>
      <c r="B5356" s="158" t="s">
        <v>2490</v>
      </c>
      <c r="C5356" s="159">
        <v>158</v>
      </c>
    </row>
    <row r="5357" spans="1:3" ht="15">
      <c r="A5357" s="157">
        <v>36738991</v>
      </c>
      <c r="B5357" s="158" t="s">
        <v>2491</v>
      </c>
      <c r="C5357" s="159">
        <v>152</v>
      </c>
    </row>
    <row r="5358" spans="1:3" ht="15">
      <c r="A5358" s="157">
        <v>36739001</v>
      </c>
      <c r="B5358" s="158" t="s">
        <v>10726</v>
      </c>
      <c r="C5358" s="159">
        <v>120</v>
      </c>
    </row>
    <row r="5359" spans="1:3" ht="15">
      <c r="A5359" s="157">
        <v>36739141</v>
      </c>
      <c r="B5359" s="158" t="s">
        <v>10727</v>
      </c>
      <c r="C5359" s="159">
        <v>158</v>
      </c>
    </row>
    <row r="5360" spans="1:3" ht="15">
      <c r="A5360" s="157">
        <v>36739251</v>
      </c>
      <c r="B5360" s="158" t="s">
        <v>10728</v>
      </c>
      <c r="C5360" s="159">
        <v>158</v>
      </c>
    </row>
    <row r="5361" spans="1:3" ht="15">
      <c r="A5361" s="157">
        <v>36739341</v>
      </c>
      <c r="B5361" s="158" t="s">
        <v>10729</v>
      </c>
      <c r="C5361" s="159">
        <v>158</v>
      </c>
    </row>
    <row r="5362" spans="1:3" ht="15">
      <c r="A5362" s="157">
        <v>36739671</v>
      </c>
      <c r="B5362" s="158" t="s">
        <v>10730</v>
      </c>
      <c r="C5362" s="159">
        <v>158</v>
      </c>
    </row>
    <row r="5363" spans="1:3" ht="15">
      <c r="A5363" s="157">
        <v>36739821</v>
      </c>
      <c r="B5363" s="158" t="s">
        <v>10731</v>
      </c>
      <c r="C5363" s="159">
        <v>158</v>
      </c>
    </row>
    <row r="5364" spans="1:3" ht="15">
      <c r="A5364" s="157">
        <v>36739831</v>
      </c>
      <c r="B5364" s="158" t="s">
        <v>10732</v>
      </c>
      <c r="C5364" s="159">
        <v>152</v>
      </c>
    </row>
    <row r="5365" spans="1:3" ht="15">
      <c r="A5365" s="157">
        <v>38010001</v>
      </c>
      <c r="B5365" s="158" t="s">
        <v>10733</v>
      </c>
      <c r="C5365" s="159">
        <v>1800</v>
      </c>
    </row>
    <row r="5366" spans="1:3" ht="15">
      <c r="A5366" s="157">
        <v>38010821</v>
      </c>
      <c r="B5366" s="158" t="s">
        <v>10734</v>
      </c>
      <c r="C5366" s="159">
        <v>2376</v>
      </c>
    </row>
    <row r="5367" spans="1:3" ht="15">
      <c r="A5367" s="157">
        <v>39745001</v>
      </c>
      <c r="B5367" s="158" t="s">
        <v>10735</v>
      </c>
      <c r="C5367" s="159">
        <v>2250</v>
      </c>
    </row>
    <row r="5368" spans="1:3" ht="15">
      <c r="A5368" s="157">
        <v>39745141</v>
      </c>
      <c r="B5368" s="158" t="s">
        <v>10736</v>
      </c>
      <c r="C5368" s="159">
        <v>2970</v>
      </c>
    </row>
    <row r="5369" spans="1:3" ht="15">
      <c r="A5369" s="157">
        <v>39745251</v>
      </c>
      <c r="B5369" s="158" t="s">
        <v>10737</v>
      </c>
      <c r="C5369" s="159">
        <v>2970</v>
      </c>
    </row>
    <row r="5370" spans="1:3" ht="15">
      <c r="A5370" s="157">
        <v>39745341</v>
      </c>
      <c r="B5370" s="158" t="s">
        <v>10738</v>
      </c>
      <c r="C5370" s="159">
        <v>2970</v>
      </c>
    </row>
    <row r="5371" spans="1:3" ht="15">
      <c r="A5371" s="157">
        <v>39745821</v>
      </c>
      <c r="B5371" s="158" t="s">
        <v>10739</v>
      </c>
      <c r="C5371" s="159">
        <v>2970</v>
      </c>
    </row>
    <row r="5372" spans="1:3" ht="15">
      <c r="A5372" s="157">
        <v>39745831</v>
      </c>
      <c r="B5372" s="158" t="s">
        <v>10740</v>
      </c>
      <c r="C5372" s="159">
        <v>2858</v>
      </c>
    </row>
    <row r="5373" spans="1:3" ht="15">
      <c r="A5373" s="157">
        <v>39747001</v>
      </c>
      <c r="B5373" s="158" t="s">
        <v>10741</v>
      </c>
      <c r="C5373" s="159">
        <v>2250</v>
      </c>
    </row>
    <row r="5374" spans="1:3" ht="15">
      <c r="A5374" s="157">
        <v>39747141</v>
      </c>
      <c r="B5374" s="158" t="s">
        <v>10742</v>
      </c>
      <c r="C5374" s="159">
        <v>2970</v>
      </c>
    </row>
    <row r="5375" spans="1:3" ht="15">
      <c r="A5375" s="157">
        <v>39747251</v>
      </c>
      <c r="B5375" s="158" t="s">
        <v>10743</v>
      </c>
      <c r="C5375" s="159">
        <v>2970</v>
      </c>
    </row>
    <row r="5376" spans="1:3" ht="15">
      <c r="A5376" s="157">
        <v>39747341</v>
      </c>
      <c r="B5376" s="158" t="s">
        <v>10744</v>
      </c>
      <c r="C5376" s="159">
        <v>2970</v>
      </c>
    </row>
    <row r="5377" spans="1:3" ht="15">
      <c r="A5377" s="157">
        <v>39747821</v>
      </c>
      <c r="B5377" s="158" t="s">
        <v>10745</v>
      </c>
      <c r="C5377" s="159">
        <v>2970</v>
      </c>
    </row>
    <row r="5378" spans="1:3" ht="15">
      <c r="A5378" s="157">
        <v>39747831</v>
      </c>
      <c r="B5378" s="158" t="s">
        <v>10746</v>
      </c>
      <c r="C5378" s="159">
        <v>2858</v>
      </c>
    </row>
    <row r="5379" spans="1:3" ht="15">
      <c r="A5379" s="157">
        <v>39748001</v>
      </c>
      <c r="B5379" s="158" t="s">
        <v>10747</v>
      </c>
      <c r="C5379" s="159">
        <v>2100</v>
      </c>
    </row>
    <row r="5380" spans="1:3" ht="15">
      <c r="A5380" s="157">
        <v>39748141</v>
      </c>
      <c r="B5380" s="158" t="s">
        <v>10748</v>
      </c>
      <c r="C5380" s="159">
        <v>2772</v>
      </c>
    </row>
    <row r="5381" spans="1:3" ht="15">
      <c r="A5381" s="157">
        <v>39748251</v>
      </c>
      <c r="B5381" s="158" t="s">
        <v>10749</v>
      </c>
      <c r="C5381" s="159">
        <v>2772</v>
      </c>
    </row>
    <row r="5382" spans="1:3" ht="15">
      <c r="A5382" s="157">
        <v>39748341</v>
      </c>
      <c r="B5382" s="158" t="s">
        <v>10750</v>
      </c>
      <c r="C5382" s="159">
        <v>2772</v>
      </c>
    </row>
    <row r="5383" spans="1:3" ht="15">
      <c r="A5383" s="157">
        <v>39748821</v>
      </c>
      <c r="B5383" s="158" t="s">
        <v>10751</v>
      </c>
      <c r="C5383" s="159">
        <v>2772</v>
      </c>
    </row>
    <row r="5384" spans="1:3" ht="15">
      <c r="A5384" s="157">
        <v>39748831</v>
      </c>
      <c r="B5384" s="158" t="s">
        <v>10752</v>
      </c>
      <c r="C5384" s="159">
        <v>2667</v>
      </c>
    </row>
    <row r="5385" spans="1:3" ht="15">
      <c r="A5385" s="157">
        <v>39750001</v>
      </c>
      <c r="B5385" s="158" t="s">
        <v>10753</v>
      </c>
      <c r="C5385" s="159">
        <v>2100</v>
      </c>
    </row>
    <row r="5386" spans="1:3" ht="15">
      <c r="A5386" s="157">
        <v>39750141</v>
      </c>
      <c r="B5386" s="158" t="s">
        <v>10754</v>
      </c>
      <c r="C5386" s="159">
        <v>2772</v>
      </c>
    </row>
    <row r="5387" spans="1:3" ht="15">
      <c r="A5387" s="157">
        <v>39750251</v>
      </c>
      <c r="B5387" s="158" t="s">
        <v>10755</v>
      </c>
      <c r="C5387" s="159">
        <v>2772</v>
      </c>
    </row>
    <row r="5388" spans="1:3" ht="15">
      <c r="A5388" s="157">
        <v>39750341</v>
      </c>
      <c r="B5388" s="158" t="s">
        <v>10756</v>
      </c>
      <c r="C5388" s="159">
        <v>2772</v>
      </c>
    </row>
    <row r="5389" spans="1:3" ht="15">
      <c r="A5389" s="157">
        <v>39750821</v>
      </c>
      <c r="B5389" s="158" t="s">
        <v>10757</v>
      </c>
      <c r="C5389" s="159">
        <v>2772</v>
      </c>
    </row>
    <row r="5390" spans="1:3" ht="15">
      <c r="A5390" s="157">
        <v>39750831</v>
      </c>
      <c r="B5390" s="158" t="s">
        <v>10758</v>
      </c>
      <c r="C5390" s="159">
        <v>2667</v>
      </c>
    </row>
    <row r="5391" spans="1:3" ht="15">
      <c r="A5391" s="157">
        <v>39754001</v>
      </c>
      <c r="B5391" s="158" t="s">
        <v>10759</v>
      </c>
      <c r="C5391" s="159">
        <v>1900</v>
      </c>
    </row>
    <row r="5392" spans="1:3" ht="15">
      <c r="A5392" s="157">
        <v>39754141</v>
      </c>
      <c r="B5392" s="158" t="s">
        <v>10760</v>
      </c>
      <c r="C5392" s="159">
        <v>2508</v>
      </c>
    </row>
    <row r="5393" spans="1:3" ht="15">
      <c r="A5393" s="157">
        <v>39754251</v>
      </c>
      <c r="B5393" s="158" t="s">
        <v>10761</v>
      </c>
      <c r="C5393" s="159">
        <v>2508</v>
      </c>
    </row>
    <row r="5394" spans="1:3" ht="15">
      <c r="A5394" s="157">
        <v>39754341</v>
      </c>
      <c r="B5394" s="158" t="s">
        <v>10762</v>
      </c>
      <c r="C5394" s="159">
        <v>2508</v>
      </c>
    </row>
    <row r="5395" spans="1:3" ht="15">
      <c r="A5395" s="157">
        <v>39754821</v>
      </c>
      <c r="B5395" s="158" t="s">
        <v>10763</v>
      </c>
      <c r="C5395" s="159">
        <v>2508</v>
      </c>
    </row>
    <row r="5396" spans="1:3" ht="15">
      <c r="A5396" s="157">
        <v>39754831</v>
      </c>
      <c r="B5396" s="158" t="s">
        <v>10764</v>
      </c>
      <c r="C5396" s="159">
        <v>2413</v>
      </c>
    </row>
    <row r="5397" spans="1:3" ht="15">
      <c r="A5397" s="157">
        <v>39756001</v>
      </c>
      <c r="B5397" s="158" t="s">
        <v>10765</v>
      </c>
      <c r="C5397" s="159">
        <v>1900</v>
      </c>
    </row>
    <row r="5398" spans="1:3" ht="15">
      <c r="A5398" s="157">
        <v>39756141</v>
      </c>
      <c r="B5398" s="158" t="s">
        <v>10766</v>
      </c>
      <c r="C5398" s="159">
        <v>2508</v>
      </c>
    </row>
    <row r="5399" spans="1:3" ht="15">
      <c r="A5399" s="157">
        <v>39756251</v>
      </c>
      <c r="B5399" s="158" t="s">
        <v>10767</v>
      </c>
      <c r="C5399" s="159">
        <v>2508</v>
      </c>
    </row>
    <row r="5400" spans="1:3" ht="15">
      <c r="A5400" s="157">
        <v>39756341</v>
      </c>
      <c r="B5400" s="158" t="s">
        <v>10768</v>
      </c>
      <c r="C5400" s="159">
        <v>2508</v>
      </c>
    </row>
    <row r="5401" spans="1:3" ht="15">
      <c r="A5401" s="157">
        <v>39756821</v>
      </c>
      <c r="B5401" s="158" t="s">
        <v>10769</v>
      </c>
      <c r="C5401" s="159">
        <v>2508</v>
      </c>
    </row>
    <row r="5402" spans="1:3" ht="15">
      <c r="A5402" s="157">
        <v>39756831</v>
      </c>
      <c r="B5402" s="158" t="s">
        <v>10770</v>
      </c>
      <c r="C5402" s="159">
        <v>2413</v>
      </c>
    </row>
    <row r="5403" spans="1:3" ht="15">
      <c r="A5403" s="157">
        <v>39757001</v>
      </c>
      <c r="B5403" s="158" t="s">
        <v>10771</v>
      </c>
      <c r="C5403" s="159">
        <v>1900</v>
      </c>
    </row>
    <row r="5404" spans="1:3" ht="15">
      <c r="A5404" s="157">
        <v>39757141</v>
      </c>
      <c r="B5404" s="158" t="s">
        <v>10772</v>
      </c>
      <c r="C5404" s="159">
        <v>2508</v>
      </c>
    </row>
    <row r="5405" spans="1:3" ht="15">
      <c r="A5405" s="157">
        <v>39757251</v>
      </c>
      <c r="B5405" s="158" t="s">
        <v>10773</v>
      </c>
      <c r="C5405" s="159">
        <v>2508</v>
      </c>
    </row>
    <row r="5406" spans="1:3" ht="15">
      <c r="A5406" s="157">
        <v>39757341</v>
      </c>
      <c r="B5406" s="158" t="s">
        <v>10774</v>
      </c>
      <c r="C5406" s="159">
        <v>2508</v>
      </c>
    </row>
    <row r="5407" spans="1:3" ht="15">
      <c r="A5407" s="157">
        <v>39757821</v>
      </c>
      <c r="B5407" s="158" t="s">
        <v>10775</v>
      </c>
      <c r="C5407" s="159">
        <v>2508</v>
      </c>
    </row>
    <row r="5408" spans="1:3" ht="15">
      <c r="A5408" s="157">
        <v>39757831</v>
      </c>
      <c r="B5408" s="158" t="s">
        <v>10776</v>
      </c>
      <c r="C5408" s="159">
        <v>2413</v>
      </c>
    </row>
    <row r="5409" spans="1:3" ht="15">
      <c r="A5409" s="157">
        <v>39759001</v>
      </c>
      <c r="B5409" s="158" t="s">
        <v>10777</v>
      </c>
      <c r="C5409" s="159">
        <v>1900</v>
      </c>
    </row>
    <row r="5410" spans="1:3" ht="15">
      <c r="A5410" s="157">
        <v>39759141</v>
      </c>
      <c r="B5410" s="158" t="s">
        <v>10778</v>
      </c>
      <c r="C5410" s="159">
        <v>2508</v>
      </c>
    </row>
    <row r="5411" spans="1:3" ht="15">
      <c r="A5411" s="157">
        <v>39759251</v>
      </c>
      <c r="B5411" s="158" t="s">
        <v>10779</v>
      </c>
      <c r="C5411" s="159">
        <v>2508</v>
      </c>
    </row>
    <row r="5412" spans="1:3" ht="15">
      <c r="A5412" s="157">
        <v>39759341</v>
      </c>
      <c r="B5412" s="158" t="s">
        <v>10780</v>
      </c>
      <c r="C5412" s="159">
        <v>2508</v>
      </c>
    </row>
    <row r="5413" spans="1:3" ht="15">
      <c r="A5413" s="157">
        <v>39759821</v>
      </c>
      <c r="B5413" s="158" t="s">
        <v>10781</v>
      </c>
      <c r="C5413" s="159">
        <v>2508</v>
      </c>
    </row>
    <row r="5414" spans="1:3" ht="15">
      <c r="A5414" s="157">
        <v>39759831</v>
      </c>
      <c r="B5414" s="158" t="s">
        <v>10782</v>
      </c>
      <c r="C5414" s="159">
        <v>2413</v>
      </c>
    </row>
    <row r="5415" spans="1:3" ht="15">
      <c r="A5415" s="157">
        <v>39760001</v>
      </c>
      <c r="B5415" s="158" t="s">
        <v>10783</v>
      </c>
      <c r="C5415" s="159">
        <v>1700</v>
      </c>
    </row>
    <row r="5416" spans="1:3" ht="15">
      <c r="A5416" s="157">
        <v>39760141</v>
      </c>
      <c r="B5416" s="158" t="s">
        <v>10784</v>
      </c>
      <c r="C5416" s="159">
        <v>2244</v>
      </c>
    </row>
    <row r="5417" spans="1:3" ht="15">
      <c r="A5417" s="157">
        <v>39760251</v>
      </c>
      <c r="B5417" s="158" t="s">
        <v>10785</v>
      </c>
      <c r="C5417" s="159">
        <v>2244</v>
      </c>
    </row>
    <row r="5418" spans="1:3" ht="15">
      <c r="A5418" s="157">
        <v>39760341</v>
      </c>
      <c r="B5418" s="158" t="s">
        <v>10786</v>
      </c>
      <c r="C5418" s="159">
        <v>2244</v>
      </c>
    </row>
    <row r="5419" spans="1:3" ht="15">
      <c r="A5419" s="157">
        <v>39760821</v>
      </c>
      <c r="B5419" s="158" t="s">
        <v>10787</v>
      </c>
      <c r="C5419" s="159">
        <v>2244</v>
      </c>
    </row>
    <row r="5420" spans="1:3" ht="15">
      <c r="A5420" s="157">
        <v>39760831</v>
      </c>
      <c r="B5420" s="158" t="s">
        <v>10788</v>
      </c>
      <c r="C5420" s="159">
        <v>2159</v>
      </c>
    </row>
    <row r="5421" spans="1:3" ht="15">
      <c r="A5421" s="157">
        <v>39762001</v>
      </c>
      <c r="B5421" s="158" t="s">
        <v>10789</v>
      </c>
      <c r="C5421" s="159">
        <v>1700</v>
      </c>
    </row>
    <row r="5422" spans="1:3" ht="15">
      <c r="A5422" s="157">
        <v>39762141</v>
      </c>
      <c r="B5422" s="158" t="s">
        <v>10790</v>
      </c>
      <c r="C5422" s="159">
        <v>2244</v>
      </c>
    </row>
    <row r="5423" spans="1:3" ht="15">
      <c r="A5423" s="157">
        <v>39762251</v>
      </c>
      <c r="B5423" s="158" t="s">
        <v>10791</v>
      </c>
      <c r="C5423" s="159">
        <v>2244</v>
      </c>
    </row>
    <row r="5424" spans="1:3" ht="15">
      <c r="A5424" s="157">
        <v>39762341</v>
      </c>
      <c r="B5424" s="158" t="s">
        <v>10792</v>
      </c>
      <c r="C5424" s="159">
        <v>2244</v>
      </c>
    </row>
    <row r="5425" spans="1:3" ht="15">
      <c r="A5425" s="157">
        <v>39762821</v>
      </c>
      <c r="B5425" s="158" t="s">
        <v>10793</v>
      </c>
      <c r="C5425" s="159">
        <v>2244</v>
      </c>
    </row>
    <row r="5426" spans="1:3" ht="15">
      <c r="A5426" s="157">
        <v>39762831</v>
      </c>
      <c r="B5426" s="158" t="s">
        <v>10794</v>
      </c>
      <c r="C5426" s="159">
        <v>2159</v>
      </c>
    </row>
    <row r="5427" spans="1:3" ht="15">
      <c r="A5427" s="157">
        <v>39763001</v>
      </c>
      <c r="B5427" s="158" t="s">
        <v>10795</v>
      </c>
      <c r="C5427" s="159">
        <v>1500</v>
      </c>
    </row>
    <row r="5428" spans="1:3" ht="15">
      <c r="A5428" s="157">
        <v>39763141</v>
      </c>
      <c r="B5428" s="158" t="s">
        <v>10796</v>
      </c>
      <c r="C5428" s="159">
        <v>1980</v>
      </c>
    </row>
    <row r="5429" spans="1:3" ht="15">
      <c r="A5429" s="157">
        <v>39763251</v>
      </c>
      <c r="B5429" s="158" t="s">
        <v>10797</v>
      </c>
      <c r="C5429" s="159">
        <v>1980</v>
      </c>
    </row>
    <row r="5430" spans="1:3" ht="15">
      <c r="A5430" s="157">
        <v>39763341</v>
      </c>
      <c r="B5430" s="158" t="s">
        <v>10798</v>
      </c>
      <c r="C5430" s="159">
        <v>1980</v>
      </c>
    </row>
    <row r="5431" spans="1:3" ht="15">
      <c r="A5431" s="157">
        <v>39763821</v>
      </c>
      <c r="B5431" s="158" t="s">
        <v>10799</v>
      </c>
      <c r="C5431" s="159">
        <v>1980</v>
      </c>
    </row>
    <row r="5432" spans="1:3" ht="15">
      <c r="A5432" s="157">
        <v>39763831</v>
      </c>
      <c r="B5432" s="158" t="s">
        <v>10800</v>
      </c>
      <c r="C5432" s="159">
        <v>1905</v>
      </c>
    </row>
    <row r="5433" spans="1:3" ht="15">
      <c r="A5433" s="157">
        <v>39765001</v>
      </c>
      <c r="B5433" s="158" t="s">
        <v>10801</v>
      </c>
      <c r="C5433" s="159">
        <v>1500</v>
      </c>
    </row>
    <row r="5434" spans="1:3" ht="15">
      <c r="A5434" s="157">
        <v>39765141</v>
      </c>
      <c r="B5434" s="158" t="s">
        <v>10802</v>
      </c>
      <c r="C5434" s="159">
        <v>1980</v>
      </c>
    </row>
    <row r="5435" spans="1:3" ht="15">
      <c r="A5435" s="157">
        <v>39765251</v>
      </c>
      <c r="B5435" s="158" t="s">
        <v>10803</v>
      </c>
      <c r="C5435" s="159">
        <v>1980</v>
      </c>
    </row>
    <row r="5436" spans="1:3" ht="15">
      <c r="A5436" s="157">
        <v>39765341</v>
      </c>
      <c r="B5436" s="158" t="s">
        <v>10804</v>
      </c>
      <c r="C5436" s="159">
        <v>1980</v>
      </c>
    </row>
    <row r="5437" spans="1:3" ht="15">
      <c r="A5437" s="157">
        <v>39765821</v>
      </c>
      <c r="B5437" s="158" t="s">
        <v>10805</v>
      </c>
      <c r="C5437" s="159">
        <v>1980</v>
      </c>
    </row>
    <row r="5438" spans="1:3" ht="15">
      <c r="A5438" s="157">
        <v>39765831</v>
      </c>
      <c r="B5438" s="158" t="s">
        <v>10806</v>
      </c>
      <c r="C5438" s="159">
        <v>1905</v>
      </c>
    </row>
    <row r="5439" spans="1:3" ht="15">
      <c r="A5439" s="157">
        <v>39766181</v>
      </c>
      <c r="B5439" s="158" t="s">
        <v>10807</v>
      </c>
      <c r="C5439" s="159">
        <v>350</v>
      </c>
    </row>
    <row r="5440" spans="1:3" ht="15">
      <c r="A5440" s="157">
        <v>39767000</v>
      </c>
      <c r="B5440" s="158" t="s">
        <v>10808</v>
      </c>
      <c r="C5440" s="159">
        <v>400</v>
      </c>
    </row>
    <row r="5441" spans="1:3" ht="15">
      <c r="A5441" s="157">
        <v>39767140</v>
      </c>
      <c r="B5441" s="158" t="s">
        <v>10809</v>
      </c>
      <c r="C5441" s="159">
        <v>528</v>
      </c>
    </row>
    <row r="5442" spans="1:3" ht="15">
      <c r="A5442" s="157">
        <v>39767250</v>
      </c>
      <c r="B5442" s="158" t="s">
        <v>10810</v>
      </c>
      <c r="C5442" s="159">
        <v>528</v>
      </c>
    </row>
    <row r="5443" spans="1:3" ht="15">
      <c r="A5443" s="157">
        <v>39767340</v>
      </c>
      <c r="B5443" s="158" t="s">
        <v>10811</v>
      </c>
      <c r="C5443" s="159">
        <v>528</v>
      </c>
    </row>
    <row r="5444" spans="1:3" ht="15">
      <c r="A5444" s="157">
        <v>39767820</v>
      </c>
      <c r="B5444" s="158" t="s">
        <v>10812</v>
      </c>
      <c r="C5444" s="159">
        <v>528</v>
      </c>
    </row>
    <row r="5445" spans="1:3" ht="15">
      <c r="A5445" s="157">
        <v>39767830</v>
      </c>
      <c r="B5445" s="158" t="s">
        <v>10813</v>
      </c>
      <c r="C5445" s="159">
        <v>508</v>
      </c>
    </row>
    <row r="5446" spans="1:3" ht="15">
      <c r="A5446" s="157">
        <v>39768000</v>
      </c>
      <c r="B5446" s="158" t="s">
        <v>10814</v>
      </c>
      <c r="C5446" s="159">
        <v>530</v>
      </c>
    </row>
    <row r="5447" spans="1:3" ht="15">
      <c r="A5447" s="157">
        <v>39768140</v>
      </c>
      <c r="B5447" s="158" t="s">
        <v>10815</v>
      </c>
      <c r="C5447" s="159">
        <v>700</v>
      </c>
    </row>
    <row r="5448" spans="1:3" ht="15">
      <c r="A5448" s="157">
        <v>39768250</v>
      </c>
      <c r="B5448" s="158" t="s">
        <v>10816</v>
      </c>
      <c r="C5448" s="159">
        <v>700</v>
      </c>
    </row>
    <row r="5449" spans="1:3" ht="15">
      <c r="A5449" s="157">
        <v>39768340</v>
      </c>
      <c r="B5449" s="158" t="s">
        <v>10817</v>
      </c>
      <c r="C5449" s="159">
        <v>700</v>
      </c>
    </row>
    <row r="5450" spans="1:3" ht="15">
      <c r="A5450" s="157">
        <v>39768820</v>
      </c>
      <c r="B5450" s="158" t="s">
        <v>10818</v>
      </c>
      <c r="C5450" s="159">
        <v>700</v>
      </c>
    </row>
    <row r="5451" spans="1:3" ht="15">
      <c r="A5451" s="157">
        <v>39768830</v>
      </c>
      <c r="B5451" s="158" t="s">
        <v>10819</v>
      </c>
      <c r="C5451" s="159">
        <v>673</v>
      </c>
    </row>
    <row r="5452" spans="1:3" ht="15">
      <c r="A5452" s="157">
        <v>39769000</v>
      </c>
      <c r="B5452" s="158" t="s">
        <v>10820</v>
      </c>
      <c r="C5452" s="159">
        <v>175</v>
      </c>
    </row>
    <row r="5453" spans="1:3" ht="15">
      <c r="A5453" s="157">
        <v>39769140</v>
      </c>
      <c r="B5453" s="158" t="s">
        <v>10821</v>
      </c>
      <c r="C5453" s="159">
        <v>231</v>
      </c>
    </row>
    <row r="5454" spans="1:3" ht="15">
      <c r="A5454" s="157">
        <v>39769250</v>
      </c>
      <c r="B5454" s="158" t="s">
        <v>10822</v>
      </c>
      <c r="C5454" s="159">
        <v>231</v>
      </c>
    </row>
    <row r="5455" spans="1:3" ht="15">
      <c r="A5455" s="157">
        <v>39769340</v>
      </c>
      <c r="B5455" s="158" t="s">
        <v>10823</v>
      </c>
      <c r="C5455" s="159">
        <v>231</v>
      </c>
    </row>
    <row r="5456" spans="1:3" ht="15">
      <c r="A5456" s="157">
        <v>39769820</v>
      </c>
      <c r="B5456" s="158" t="s">
        <v>10824</v>
      </c>
      <c r="C5456" s="159">
        <v>231</v>
      </c>
    </row>
    <row r="5457" spans="1:3" ht="15">
      <c r="A5457" s="157">
        <v>39769830</v>
      </c>
      <c r="B5457" s="158" t="s">
        <v>10825</v>
      </c>
      <c r="C5457" s="159">
        <v>222</v>
      </c>
    </row>
    <row r="5458" spans="1:3" ht="15">
      <c r="A5458" s="157">
        <v>39770001</v>
      </c>
      <c r="B5458" s="158" t="s">
        <v>10826</v>
      </c>
      <c r="C5458" s="159">
        <v>1900</v>
      </c>
    </row>
    <row r="5459" spans="1:3" ht="15">
      <c r="A5459" s="157">
        <v>39770141</v>
      </c>
      <c r="B5459" s="158" t="s">
        <v>10827</v>
      </c>
      <c r="C5459" s="159">
        <v>2508</v>
      </c>
    </row>
    <row r="5460" spans="1:3" ht="15">
      <c r="A5460" s="157">
        <v>39770251</v>
      </c>
      <c r="B5460" s="158" t="s">
        <v>10828</v>
      </c>
      <c r="C5460" s="159">
        <v>2508</v>
      </c>
    </row>
    <row r="5461" spans="1:3" ht="15">
      <c r="A5461" s="157">
        <v>39770341</v>
      </c>
      <c r="B5461" s="158" t="s">
        <v>10829</v>
      </c>
      <c r="C5461" s="159">
        <v>2508</v>
      </c>
    </row>
    <row r="5462" spans="1:3" ht="15">
      <c r="A5462" s="157">
        <v>39770821</v>
      </c>
      <c r="B5462" s="158" t="s">
        <v>10830</v>
      </c>
      <c r="C5462" s="159">
        <v>2508</v>
      </c>
    </row>
    <row r="5463" spans="1:3" ht="15">
      <c r="A5463" s="157">
        <v>39770831</v>
      </c>
      <c r="B5463" s="158" t="s">
        <v>10831</v>
      </c>
      <c r="C5463" s="159">
        <v>2413</v>
      </c>
    </row>
    <row r="5464" spans="1:3" ht="15">
      <c r="A5464" s="157">
        <v>39771001</v>
      </c>
      <c r="B5464" s="158" t="s">
        <v>10832</v>
      </c>
      <c r="C5464" s="159">
        <v>1500</v>
      </c>
    </row>
    <row r="5465" spans="1:3" ht="15">
      <c r="A5465" s="157">
        <v>39771141</v>
      </c>
      <c r="B5465" s="158" t="s">
        <v>10833</v>
      </c>
      <c r="C5465" s="159">
        <v>1980</v>
      </c>
    </row>
    <row r="5466" spans="1:3" ht="15">
      <c r="A5466" s="157">
        <v>39771251</v>
      </c>
      <c r="B5466" s="158" t="s">
        <v>10834</v>
      </c>
      <c r="C5466" s="159">
        <v>1980</v>
      </c>
    </row>
    <row r="5467" spans="1:3" ht="15">
      <c r="A5467" s="157">
        <v>39771341</v>
      </c>
      <c r="B5467" s="158" t="s">
        <v>10835</v>
      </c>
      <c r="C5467" s="159">
        <v>1980</v>
      </c>
    </row>
    <row r="5468" spans="1:3" ht="15">
      <c r="A5468" s="157">
        <v>39771821</v>
      </c>
      <c r="B5468" s="158" t="s">
        <v>10836</v>
      </c>
      <c r="C5468" s="159">
        <v>1980</v>
      </c>
    </row>
    <row r="5469" spans="1:3" ht="15">
      <c r="A5469" s="157">
        <v>39771831</v>
      </c>
      <c r="B5469" s="158" t="s">
        <v>10837</v>
      </c>
      <c r="C5469" s="159">
        <v>1905</v>
      </c>
    </row>
    <row r="5470" spans="1:3" ht="15">
      <c r="A5470" s="157">
        <v>39773001</v>
      </c>
      <c r="B5470" s="158" t="s">
        <v>10838</v>
      </c>
      <c r="C5470" s="159">
        <v>220</v>
      </c>
    </row>
    <row r="5471" spans="1:3" ht="15">
      <c r="A5471" s="157">
        <v>39773141</v>
      </c>
      <c r="B5471" s="158" t="s">
        <v>10839</v>
      </c>
      <c r="C5471" s="159">
        <v>290</v>
      </c>
    </row>
    <row r="5472" spans="1:3" ht="15">
      <c r="A5472" s="157">
        <v>39773251</v>
      </c>
      <c r="B5472" s="158" t="s">
        <v>10840</v>
      </c>
      <c r="C5472" s="159">
        <v>290</v>
      </c>
    </row>
    <row r="5473" spans="1:3" ht="15">
      <c r="A5473" s="157">
        <v>39773331</v>
      </c>
      <c r="B5473" s="158" t="s">
        <v>10841</v>
      </c>
      <c r="C5473" s="159">
        <v>279</v>
      </c>
    </row>
    <row r="5474" spans="1:3" ht="15">
      <c r="A5474" s="157">
        <v>39773341</v>
      </c>
      <c r="B5474" s="158" t="s">
        <v>10842</v>
      </c>
      <c r="C5474" s="159">
        <v>290</v>
      </c>
    </row>
    <row r="5475" spans="1:3" ht="15">
      <c r="A5475" s="157">
        <v>39773821</v>
      </c>
      <c r="B5475" s="158" t="s">
        <v>10843</v>
      </c>
      <c r="C5475" s="159">
        <v>290</v>
      </c>
    </row>
    <row r="5476" spans="1:3" ht="15">
      <c r="A5476" s="157">
        <v>39773831</v>
      </c>
      <c r="B5476" s="158" t="s">
        <v>10844</v>
      </c>
      <c r="C5476" s="159">
        <v>279</v>
      </c>
    </row>
    <row r="5477" spans="1:3" ht="15">
      <c r="A5477" s="157">
        <v>39773991</v>
      </c>
      <c r="B5477" s="158" t="s">
        <v>10845</v>
      </c>
      <c r="C5477" s="159">
        <v>279</v>
      </c>
    </row>
    <row r="5478" spans="1:3" ht="15">
      <c r="A5478" s="157">
        <v>39774001</v>
      </c>
      <c r="B5478" s="158" t="s">
        <v>10846</v>
      </c>
      <c r="C5478" s="159">
        <v>220</v>
      </c>
    </row>
    <row r="5479" spans="1:3" ht="15">
      <c r="A5479" s="157">
        <v>39774141</v>
      </c>
      <c r="B5479" s="158" t="s">
        <v>10847</v>
      </c>
      <c r="C5479" s="159">
        <v>290</v>
      </c>
    </row>
    <row r="5480" spans="1:3" ht="15">
      <c r="A5480" s="157">
        <v>39774251</v>
      </c>
      <c r="B5480" s="158" t="s">
        <v>10848</v>
      </c>
      <c r="C5480" s="159">
        <v>290</v>
      </c>
    </row>
    <row r="5481" spans="1:3" ht="15">
      <c r="A5481" s="157">
        <v>39774331</v>
      </c>
      <c r="B5481" s="158" t="s">
        <v>10849</v>
      </c>
      <c r="C5481" s="159">
        <v>279</v>
      </c>
    </row>
    <row r="5482" spans="1:3" ht="15">
      <c r="A5482" s="157">
        <v>39774341</v>
      </c>
      <c r="B5482" s="158" t="s">
        <v>10850</v>
      </c>
      <c r="C5482" s="159">
        <v>290</v>
      </c>
    </row>
    <row r="5483" spans="1:3" ht="15">
      <c r="A5483" s="157">
        <v>39774821</v>
      </c>
      <c r="B5483" s="158" t="s">
        <v>10851</v>
      </c>
      <c r="C5483" s="159">
        <v>290</v>
      </c>
    </row>
    <row r="5484" spans="1:3" ht="15">
      <c r="A5484" s="157">
        <v>39774831</v>
      </c>
      <c r="B5484" s="158" t="s">
        <v>10852</v>
      </c>
      <c r="C5484" s="159">
        <v>279</v>
      </c>
    </row>
    <row r="5485" spans="1:3" ht="15">
      <c r="A5485" s="157">
        <v>39774991</v>
      </c>
      <c r="B5485" s="158" t="s">
        <v>10853</v>
      </c>
      <c r="C5485" s="159">
        <v>279</v>
      </c>
    </row>
    <row r="5486" spans="1:3" ht="15">
      <c r="A5486" s="157">
        <v>39775001</v>
      </c>
      <c r="B5486" s="158" t="s">
        <v>10854</v>
      </c>
      <c r="C5486" s="159">
        <v>220</v>
      </c>
    </row>
    <row r="5487" spans="1:3" ht="15">
      <c r="A5487" s="157">
        <v>39775141</v>
      </c>
      <c r="B5487" s="158" t="s">
        <v>10855</v>
      </c>
      <c r="C5487" s="159">
        <v>290</v>
      </c>
    </row>
    <row r="5488" spans="1:3" ht="15">
      <c r="A5488" s="157">
        <v>39775251</v>
      </c>
      <c r="B5488" s="158" t="s">
        <v>10856</v>
      </c>
      <c r="C5488" s="159">
        <v>290</v>
      </c>
    </row>
    <row r="5489" spans="1:3" ht="15">
      <c r="A5489" s="157">
        <v>39775331</v>
      </c>
      <c r="B5489" s="158" t="s">
        <v>10857</v>
      </c>
      <c r="C5489" s="159">
        <v>279</v>
      </c>
    </row>
    <row r="5490" spans="1:3" ht="15">
      <c r="A5490" s="157">
        <v>39775341</v>
      </c>
      <c r="B5490" s="158" t="s">
        <v>10858</v>
      </c>
      <c r="C5490" s="159">
        <v>290</v>
      </c>
    </row>
    <row r="5491" spans="1:3" ht="15">
      <c r="A5491" s="157">
        <v>39775821</v>
      </c>
      <c r="B5491" s="158" t="s">
        <v>10859</v>
      </c>
      <c r="C5491" s="159">
        <v>290</v>
      </c>
    </row>
    <row r="5492" spans="1:3" ht="15">
      <c r="A5492" s="157">
        <v>39775831</v>
      </c>
      <c r="B5492" s="158" t="s">
        <v>10860</v>
      </c>
      <c r="C5492" s="159">
        <v>279</v>
      </c>
    </row>
    <row r="5493" spans="1:3" ht="15">
      <c r="A5493" s="157">
        <v>39775991</v>
      </c>
      <c r="B5493" s="158" t="s">
        <v>10861</v>
      </c>
      <c r="C5493" s="159">
        <v>279</v>
      </c>
    </row>
    <row r="5494" spans="1:3" ht="15">
      <c r="A5494" s="157">
        <v>41761000</v>
      </c>
      <c r="B5494" s="158" t="s">
        <v>10862</v>
      </c>
      <c r="C5494" s="159">
        <v>87</v>
      </c>
    </row>
    <row r="5495" spans="1:3" ht="15">
      <c r="A5495" s="157">
        <v>41761140</v>
      </c>
      <c r="B5495" s="158" t="s">
        <v>10863</v>
      </c>
      <c r="C5495" s="159">
        <v>114</v>
      </c>
    </row>
    <row r="5496" spans="1:3" ht="15">
      <c r="A5496" s="157">
        <v>41761250</v>
      </c>
      <c r="B5496" s="158" t="s">
        <v>10864</v>
      </c>
      <c r="C5496" s="159">
        <v>114</v>
      </c>
    </row>
    <row r="5497" spans="1:3" ht="15">
      <c r="A5497" s="157">
        <v>41761340</v>
      </c>
      <c r="B5497" s="158" t="s">
        <v>10865</v>
      </c>
      <c r="C5497" s="159">
        <v>114</v>
      </c>
    </row>
    <row r="5498" spans="1:3" ht="15">
      <c r="A5498" s="157">
        <v>41761670</v>
      </c>
      <c r="B5498" s="158" t="s">
        <v>10866</v>
      </c>
      <c r="C5498" s="159">
        <v>114</v>
      </c>
    </row>
    <row r="5499" spans="1:3" ht="15">
      <c r="A5499" s="157">
        <v>41761820</v>
      </c>
      <c r="B5499" s="158" t="s">
        <v>10867</v>
      </c>
      <c r="C5499" s="159">
        <v>114</v>
      </c>
    </row>
    <row r="5500" spans="1:3" ht="15">
      <c r="A5500" s="157">
        <v>41761830</v>
      </c>
      <c r="B5500" s="158" t="s">
        <v>10868</v>
      </c>
      <c r="C5500" s="159">
        <v>110</v>
      </c>
    </row>
    <row r="5501" spans="1:3" ht="15">
      <c r="A5501" s="157">
        <v>41762000</v>
      </c>
      <c r="B5501" s="158" t="s">
        <v>10869</v>
      </c>
      <c r="C5501" s="159">
        <v>41</v>
      </c>
    </row>
    <row r="5502" spans="1:3" ht="15">
      <c r="A5502" s="157">
        <v>41762140</v>
      </c>
      <c r="B5502" s="158" t="s">
        <v>10870</v>
      </c>
      <c r="C5502" s="159">
        <v>54</v>
      </c>
    </row>
    <row r="5503" spans="1:3" ht="15">
      <c r="A5503" s="157">
        <v>41762250</v>
      </c>
      <c r="B5503" s="158" t="s">
        <v>10871</v>
      </c>
      <c r="C5503" s="159">
        <v>54</v>
      </c>
    </row>
    <row r="5504" spans="1:3" ht="15">
      <c r="A5504" s="157">
        <v>41762340</v>
      </c>
      <c r="B5504" s="158" t="s">
        <v>10872</v>
      </c>
      <c r="C5504" s="159">
        <v>54</v>
      </c>
    </row>
    <row r="5505" spans="1:3" ht="15">
      <c r="A5505" s="157">
        <v>41762670</v>
      </c>
      <c r="B5505" s="158" t="s">
        <v>10873</v>
      </c>
      <c r="C5505" s="159">
        <v>54</v>
      </c>
    </row>
    <row r="5506" spans="1:3" ht="15">
      <c r="A5506" s="157">
        <v>41762820</v>
      </c>
      <c r="B5506" s="158" t="s">
        <v>10874</v>
      </c>
      <c r="C5506" s="159">
        <v>54</v>
      </c>
    </row>
    <row r="5507" spans="1:3" ht="15">
      <c r="A5507" s="157">
        <v>41762830</v>
      </c>
      <c r="B5507" s="158" t="s">
        <v>10875</v>
      </c>
      <c r="C5507" s="159">
        <v>52</v>
      </c>
    </row>
    <row r="5508" spans="1:3" ht="15">
      <c r="A5508" s="157">
        <v>41763000</v>
      </c>
      <c r="B5508" s="158" t="s">
        <v>10876</v>
      </c>
      <c r="C5508" s="159">
        <v>181</v>
      </c>
    </row>
    <row r="5509" spans="1:3" ht="15">
      <c r="A5509" s="157">
        <v>41763140</v>
      </c>
      <c r="B5509" s="158" t="s">
        <v>10877</v>
      </c>
      <c r="C5509" s="159">
        <v>239</v>
      </c>
    </row>
    <row r="5510" spans="1:3" ht="15">
      <c r="A5510" s="157">
        <v>41763250</v>
      </c>
      <c r="B5510" s="158" t="s">
        <v>10878</v>
      </c>
      <c r="C5510" s="159">
        <v>239</v>
      </c>
    </row>
    <row r="5511" spans="1:3" ht="15">
      <c r="A5511" s="157">
        <v>41763340</v>
      </c>
      <c r="B5511" s="158" t="s">
        <v>10879</v>
      </c>
      <c r="C5511" s="159">
        <v>239</v>
      </c>
    </row>
    <row r="5512" spans="1:3" ht="15">
      <c r="A5512" s="157">
        <v>41763670</v>
      </c>
      <c r="B5512" s="158" t="s">
        <v>10880</v>
      </c>
      <c r="C5512" s="159">
        <v>239</v>
      </c>
    </row>
    <row r="5513" spans="1:3" ht="15">
      <c r="A5513" s="157">
        <v>41763820</v>
      </c>
      <c r="B5513" s="158" t="s">
        <v>10881</v>
      </c>
      <c r="C5513" s="159">
        <v>239</v>
      </c>
    </row>
    <row r="5514" spans="1:3" ht="15">
      <c r="A5514" s="157">
        <v>41763830</v>
      </c>
      <c r="B5514" s="158" t="s">
        <v>10882</v>
      </c>
      <c r="C5514" s="159">
        <v>230</v>
      </c>
    </row>
    <row r="5515" spans="1:3" ht="15">
      <c r="A5515" s="157">
        <v>41764000</v>
      </c>
      <c r="B5515" s="158" t="s">
        <v>10883</v>
      </c>
      <c r="C5515" s="159">
        <v>139</v>
      </c>
    </row>
    <row r="5516" spans="1:3" ht="15">
      <c r="A5516" s="157">
        <v>41764140</v>
      </c>
      <c r="B5516" s="158" t="s">
        <v>10884</v>
      </c>
      <c r="C5516" s="159">
        <v>183</v>
      </c>
    </row>
    <row r="5517" spans="1:3" ht="15">
      <c r="A5517" s="157">
        <v>41764250</v>
      </c>
      <c r="B5517" s="158" t="s">
        <v>10885</v>
      </c>
      <c r="C5517" s="159">
        <v>183</v>
      </c>
    </row>
    <row r="5518" spans="1:3" ht="15">
      <c r="A5518" s="157">
        <v>41764340</v>
      </c>
      <c r="B5518" s="158" t="s">
        <v>10886</v>
      </c>
      <c r="C5518" s="159">
        <v>183</v>
      </c>
    </row>
    <row r="5519" spans="1:3" ht="15">
      <c r="A5519" s="157">
        <v>41764670</v>
      </c>
      <c r="B5519" s="158" t="s">
        <v>10887</v>
      </c>
      <c r="C5519" s="159">
        <v>183</v>
      </c>
    </row>
    <row r="5520" spans="1:3" ht="15">
      <c r="A5520" s="157">
        <v>41764820</v>
      </c>
      <c r="B5520" s="158" t="s">
        <v>10888</v>
      </c>
      <c r="C5520" s="159">
        <v>183</v>
      </c>
    </row>
    <row r="5521" spans="1:3" ht="15">
      <c r="A5521" s="157">
        <v>41764830</v>
      </c>
      <c r="B5521" s="158" t="s">
        <v>10889</v>
      </c>
      <c r="C5521" s="159">
        <v>177</v>
      </c>
    </row>
    <row r="5522" spans="1:3" ht="15">
      <c r="A5522" s="157">
        <v>41765000</v>
      </c>
      <c r="B5522" s="158" t="s">
        <v>10890</v>
      </c>
      <c r="C5522" s="159">
        <v>99</v>
      </c>
    </row>
    <row r="5523" spans="1:3" ht="15">
      <c r="A5523" s="157">
        <v>41765140</v>
      </c>
      <c r="B5523" s="158" t="s">
        <v>10891</v>
      </c>
      <c r="C5523" s="159">
        <v>131</v>
      </c>
    </row>
    <row r="5524" spans="1:3" ht="15">
      <c r="A5524" s="157">
        <v>41765250</v>
      </c>
      <c r="B5524" s="158" t="s">
        <v>10892</v>
      </c>
      <c r="C5524" s="159">
        <v>131</v>
      </c>
    </row>
    <row r="5525" spans="1:3" ht="15">
      <c r="A5525" s="157">
        <v>41765340</v>
      </c>
      <c r="B5525" s="158" t="s">
        <v>10893</v>
      </c>
      <c r="C5525" s="159">
        <v>131</v>
      </c>
    </row>
    <row r="5526" spans="1:3" ht="15">
      <c r="A5526" s="157">
        <v>41765670</v>
      </c>
      <c r="B5526" s="158" t="s">
        <v>10894</v>
      </c>
      <c r="C5526" s="159">
        <v>131</v>
      </c>
    </row>
    <row r="5527" spans="1:3" ht="15">
      <c r="A5527" s="157">
        <v>41765820</v>
      </c>
      <c r="B5527" s="158" t="s">
        <v>10895</v>
      </c>
      <c r="C5527" s="159">
        <v>131</v>
      </c>
    </row>
    <row r="5528" spans="1:3" ht="15">
      <c r="A5528" s="157">
        <v>41765830</v>
      </c>
      <c r="B5528" s="158" t="s">
        <v>10896</v>
      </c>
      <c r="C5528" s="159">
        <v>126</v>
      </c>
    </row>
    <row r="5529" spans="1:3" ht="15">
      <c r="A5529" s="157">
        <v>41766000</v>
      </c>
      <c r="B5529" s="158" t="s">
        <v>10897</v>
      </c>
      <c r="C5529" s="159">
        <v>87</v>
      </c>
    </row>
    <row r="5530" spans="1:3" ht="15">
      <c r="A5530" s="157">
        <v>41766140</v>
      </c>
      <c r="B5530" s="158" t="s">
        <v>10898</v>
      </c>
      <c r="C5530" s="159">
        <v>115</v>
      </c>
    </row>
    <row r="5531" spans="1:3" ht="15">
      <c r="A5531" s="157">
        <v>41766250</v>
      </c>
      <c r="B5531" s="158" t="s">
        <v>10899</v>
      </c>
      <c r="C5531" s="159">
        <v>115</v>
      </c>
    </row>
    <row r="5532" spans="1:3" ht="15">
      <c r="A5532" s="157">
        <v>41766340</v>
      </c>
      <c r="B5532" s="158" t="s">
        <v>10900</v>
      </c>
      <c r="C5532" s="159">
        <v>115</v>
      </c>
    </row>
    <row r="5533" spans="1:3" ht="15">
      <c r="A5533" s="157">
        <v>41766670</v>
      </c>
      <c r="B5533" s="158" t="s">
        <v>10901</v>
      </c>
      <c r="C5533" s="159">
        <v>115</v>
      </c>
    </row>
    <row r="5534" spans="1:3" ht="15">
      <c r="A5534" s="157">
        <v>41766820</v>
      </c>
      <c r="B5534" s="158" t="s">
        <v>10902</v>
      </c>
      <c r="C5534" s="159">
        <v>115</v>
      </c>
    </row>
    <row r="5535" spans="1:3" ht="15">
      <c r="A5535" s="157">
        <v>41766830</v>
      </c>
      <c r="B5535" s="158" t="s">
        <v>10903</v>
      </c>
      <c r="C5535" s="159">
        <v>110</v>
      </c>
    </row>
    <row r="5536" spans="1:3" ht="15">
      <c r="A5536" s="157">
        <v>41767000</v>
      </c>
      <c r="B5536" s="158" t="s">
        <v>10904</v>
      </c>
      <c r="C5536" s="159">
        <v>134</v>
      </c>
    </row>
    <row r="5537" spans="1:3" ht="15">
      <c r="A5537" s="157">
        <v>41767140</v>
      </c>
      <c r="B5537" s="158" t="s">
        <v>10905</v>
      </c>
      <c r="C5537" s="159">
        <v>177</v>
      </c>
    </row>
    <row r="5538" spans="1:3" ht="15">
      <c r="A5538" s="157">
        <v>41767250</v>
      </c>
      <c r="B5538" s="158" t="s">
        <v>10906</v>
      </c>
      <c r="C5538" s="159">
        <v>177</v>
      </c>
    </row>
    <row r="5539" spans="1:3" ht="15">
      <c r="A5539" s="157">
        <v>41767340</v>
      </c>
      <c r="B5539" s="158" t="s">
        <v>10907</v>
      </c>
      <c r="C5539" s="159">
        <v>177</v>
      </c>
    </row>
    <row r="5540" spans="1:3" ht="15">
      <c r="A5540" s="157">
        <v>41767670</v>
      </c>
      <c r="B5540" s="158" t="s">
        <v>10908</v>
      </c>
      <c r="C5540" s="159">
        <v>177</v>
      </c>
    </row>
    <row r="5541" spans="1:3" ht="15">
      <c r="A5541" s="157">
        <v>41767820</v>
      </c>
      <c r="B5541" s="158" t="s">
        <v>10909</v>
      </c>
      <c r="C5541" s="159">
        <v>177</v>
      </c>
    </row>
    <row r="5542" spans="1:3" ht="15">
      <c r="A5542" s="157">
        <v>41767830</v>
      </c>
      <c r="B5542" s="158" t="s">
        <v>10910</v>
      </c>
      <c r="C5542" s="159">
        <v>171</v>
      </c>
    </row>
    <row r="5543" spans="1:3" ht="15">
      <c r="A5543" s="157">
        <v>41768000</v>
      </c>
      <c r="B5543" s="158" t="s">
        <v>10911</v>
      </c>
      <c r="C5543" s="159">
        <v>71</v>
      </c>
    </row>
    <row r="5544" spans="1:3" ht="15">
      <c r="A5544" s="157">
        <v>41768140</v>
      </c>
      <c r="B5544" s="158" t="s">
        <v>10912</v>
      </c>
      <c r="C5544" s="159">
        <v>94</v>
      </c>
    </row>
    <row r="5545" spans="1:3" ht="15">
      <c r="A5545" s="157">
        <v>41768250</v>
      </c>
      <c r="B5545" s="158" t="s">
        <v>10913</v>
      </c>
      <c r="C5545" s="159">
        <v>94</v>
      </c>
    </row>
    <row r="5546" spans="1:3" ht="15">
      <c r="A5546" s="157">
        <v>41768340</v>
      </c>
      <c r="B5546" s="158" t="s">
        <v>10914</v>
      </c>
      <c r="C5546" s="159">
        <v>94</v>
      </c>
    </row>
    <row r="5547" spans="1:3" ht="15">
      <c r="A5547" s="157">
        <v>41768670</v>
      </c>
      <c r="B5547" s="158" t="s">
        <v>10915</v>
      </c>
      <c r="C5547" s="159">
        <v>94</v>
      </c>
    </row>
    <row r="5548" spans="1:3" ht="15">
      <c r="A5548" s="157">
        <v>41768820</v>
      </c>
      <c r="B5548" s="158" t="s">
        <v>10916</v>
      </c>
      <c r="C5548" s="159">
        <v>94</v>
      </c>
    </row>
    <row r="5549" spans="1:3" ht="15">
      <c r="A5549" s="157">
        <v>41768830</v>
      </c>
      <c r="B5549" s="158" t="s">
        <v>10917</v>
      </c>
      <c r="C5549" s="159">
        <v>91</v>
      </c>
    </row>
    <row r="5550" spans="1:3" ht="15">
      <c r="A5550" s="157">
        <v>41769000</v>
      </c>
      <c r="B5550" s="158" t="s">
        <v>10918</v>
      </c>
      <c r="C5550" s="159">
        <v>105</v>
      </c>
    </row>
    <row r="5551" spans="1:3" ht="15">
      <c r="A5551" s="157">
        <v>41769140</v>
      </c>
      <c r="B5551" s="158" t="s">
        <v>10919</v>
      </c>
      <c r="C5551" s="159">
        <v>138</v>
      </c>
    </row>
    <row r="5552" spans="1:3" ht="15">
      <c r="A5552" s="157">
        <v>41769250</v>
      </c>
      <c r="B5552" s="158" t="s">
        <v>10920</v>
      </c>
      <c r="C5552" s="159">
        <v>138</v>
      </c>
    </row>
    <row r="5553" spans="1:3" ht="15">
      <c r="A5553" s="157">
        <v>41769340</v>
      </c>
      <c r="B5553" s="158" t="s">
        <v>10921</v>
      </c>
      <c r="C5553" s="159">
        <v>138</v>
      </c>
    </row>
    <row r="5554" spans="1:3" ht="15">
      <c r="A5554" s="157">
        <v>41769670</v>
      </c>
      <c r="B5554" s="158" t="s">
        <v>10922</v>
      </c>
      <c r="C5554" s="159">
        <v>138</v>
      </c>
    </row>
    <row r="5555" spans="1:3" ht="15">
      <c r="A5555" s="157">
        <v>41769820</v>
      </c>
      <c r="B5555" s="158" t="s">
        <v>10923</v>
      </c>
      <c r="C5555" s="159">
        <v>138</v>
      </c>
    </row>
    <row r="5556" spans="1:3" ht="15">
      <c r="A5556" s="157">
        <v>41769830</v>
      </c>
      <c r="B5556" s="158" t="s">
        <v>10924</v>
      </c>
      <c r="C5556" s="159">
        <v>133</v>
      </c>
    </row>
    <row r="5557" spans="1:3" ht="15">
      <c r="A5557" s="157">
        <v>41781000</v>
      </c>
      <c r="B5557" s="158" t="s">
        <v>10925</v>
      </c>
      <c r="C5557" s="159">
        <v>291</v>
      </c>
    </row>
    <row r="5558" spans="1:3" ht="15">
      <c r="A5558" s="157">
        <v>41781140</v>
      </c>
      <c r="B5558" s="158" t="s">
        <v>10926</v>
      </c>
      <c r="C5558" s="159">
        <v>384</v>
      </c>
    </row>
    <row r="5559" spans="1:3" ht="15">
      <c r="A5559" s="157">
        <v>41781250</v>
      </c>
      <c r="B5559" s="158" t="s">
        <v>10927</v>
      </c>
      <c r="C5559" s="159">
        <v>384</v>
      </c>
    </row>
    <row r="5560" spans="1:3" ht="15">
      <c r="A5560" s="157">
        <v>41781340</v>
      </c>
      <c r="B5560" s="158" t="s">
        <v>10928</v>
      </c>
      <c r="C5560" s="159">
        <v>384</v>
      </c>
    </row>
    <row r="5561" spans="1:3" ht="15">
      <c r="A5561" s="157">
        <v>41781670</v>
      </c>
      <c r="B5561" s="158" t="s">
        <v>10929</v>
      </c>
      <c r="C5561" s="159">
        <v>384</v>
      </c>
    </row>
    <row r="5562" spans="1:3" ht="15">
      <c r="A5562" s="157">
        <v>41781820</v>
      </c>
      <c r="B5562" s="158" t="s">
        <v>10930</v>
      </c>
      <c r="C5562" s="159">
        <v>384</v>
      </c>
    </row>
    <row r="5563" spans="1:3" ht="15">
      <c r="A5563" s="157">
        <v>41781830</v>
      </c>
      <c r="B5563" s="158" t="s">
        <v>10931</v>
      </c>
      <c r="C5563" s="159">
        <v>369</v>
      </c>
    </row>
    <row r="5564" spans="1:3" ht="15">
      <c r="A5564" s="157">
        <v>41783000</v>
      </c>
      <c r="B5564" s="158" t="s">
        <v>10932</v>
      </c>
      <c r="C5564" s="159">
        <v>139</v>
      </c>
    </row>
    <row r="5565" spans="1:3" ht="15">
      <c r="A5565" s="157">
        <v>41783140</v>
      </c>
      <c r="B5565" s="158" t="s">
        <v>10933</v>
      </c>
      <c r="C5565" s="159">
        <v>184</v>
      </c>
    </row>
    <row r="5566" spans="1:3" ht="15">
      <c r="A5566" s="157">
        <v>41783250</v>
      </c>
      <c r="B5566" s="158" t="s">
        <v>10934</v>
      </c>
      <c r="C5566" s="159">
        <v>184</v>
      </c>
    </row>
    <row r="5567" spans="1:3" ht="15">
      <c r="A5567" s="157">
        <v>41783340</v>
      </c>
      <c r="B5567" s="158" t="s">
        <v>10935</v>
      </c>
      <c r="C5567" s="159">
        <v>184</v>
      </c>
    </row>
    <row r="5568" spans="1:3" ht="15">
      <c r="A5568" s="157">
        <v>41783670</v>
      </c>
      <c r="B5568" s="158" t="s">
        <v>10936</v>
      </c>
      <c r="C5568" s="159">
        <v>184</v>
      </c>
    </row>
    <row r="5569" spans="1:3" ht="15">
      <c r="A5569" s="157">
        <v>41783820</v>
      </c>
      <c r="B5569" s="158" t="s">
        <v>10937</v>
      </c>
      <c r="C5569" s="159">
        <v>184</v>
      </c>
    </row>
    <row r="5570" spans="1:3" ht="15">
      <c r="A5570" s="157">
        <v>41783830</v>
      </c>
      <c r="B5570" s="158" t="s">
        <v>10938</v>
      </c>
      <c r="C5570" s="159">
        <v>177</v>
      </c>
    </row>
    <row r="5571" spans="1:3" ht="15">
      <c r="A5571" s="157">
        <v>41784000</v>
      </c>
      <c r="B5571" s="158" t="s">
        <v>10939</v>
      </c>
      <c r="C5571" s="159">
        <v>71</v>
      </c>
    </row>
    <row r="5572" spans="1:3" ht="15">
      <c r="A5572" s="157">
        <v>41784140</v>
      </c>
      <c r="B5572" s="158" t="s">
        <v>10940</v>
      </c>
      <c r="C5572" s="159">
        <v>94</v>
      </c>
    </row>
    <row r="5573" spans="1:3" ht="15">
      <c r="A5573" s="157">
        <v>41784250</v>
      </c>
      <c r="B5573" s="158" t="s">
        <v>10941</v>
      </c>
      <c r="C5573" s="159">
        <v>94</v>
      </c>
    </row>
    <row r="5574" spans="1:3" ht="15">
      <c r="A5574" s="157">
        <v>41784340</v>
      </c>
      <c r="B5574" s="158" t="s">
        <v>10942</v>
      </c>
      <c r="C5574" s="159">
        <v>94</v>
      </c>
    </row>
    <row r="5575" spans="1:3" ht="15">
      <c r="A5575" s="157">
        <v>41784670</v>
      </c>
      <c r="B5575" s="158" t="s">
        <v>10943</v>
      </c>
      <c r="C5575" s="159">
        <v>94</v>
      </c>
    </row>
    <row r="5576" spans="1:3" ht="15">
      <c r="A5576" s="157">
        <v>41784820</v>
      </c>
      <c r="B5576" s="158" t="s">
        <v>10944</v>
      </c>
      <c r="C5576" s="159">
        <v>94</v>
      </c>
    </row>
    <row r="5577" spans="1:3" ht="15">
      <c r="A5577" s="157">
        <v>41784830</v>
      </c>
      <c r="B5577" s="158" t="s">
        <v>10945</v>
      </c>
      <c r="C5577" s="159">
        <v>91</v>
      </c>
    </row>
    <row r="5578" spans="1:3" ht="15">
      <c r="A5578" s="157">
        <v>41785000</v>
      </c>
      <c r="B5578" s="158" t="s">
        <v>10946</v>
      </c>
      <c r="C5578" s="159">
        <v>77</v>
      </c>
    </row>
    <row r="5579" spans="1:3" ht="15">
      <c r="A5579" s="157">
        <v>41785140</v>
      </c>
      <c r="B5579" s="158" t="s">
        <v>10947</v>
      </c>
      <c r="C5579" s="159">
        <v>101</v>
      </c>
    </row>
    <row r="5580" spans="1:3" ht="15">
      <c r="A5580" s="157">
        <v>41785250</v>
      </c>
      <c r="B5580" s="158" t="s">
        <v>10948</v>
      </c>
      <c r="C5580" s="159">
        <v>101</v>
      </c>
    </row>
    <row r="5581" spans="1:3" ht="15">
      <c r="A5581" s="157">
        <v>41785340</v>
      </c>
      <c r="B5581" s="158" t="s">
        <v>10949</v>
      </c>
      <c r="C5581" s="159">
        <v>101</v>
      </c>
    </row>
    <row r="5582" spans="1:3" ht="15">
      <c r="A5582" s="157">
        <v>41785670</v>
      </c>
      <c r="B5582" s="158" t="s">
        <v>10950</v>
      </c>
      <c r="C5582" s="159">
        <v>101</v>
      </c>
    </row>
    <row r="5583" spans="1:3" ht="15">
      <c r="A5583" s="157">
        <v>41785820</v>
      </c>
      <c r="B5583" s="158" t="s">
        <v>10951</v>
      </c>
      <c r="C5583" s="159">
        <v>101</v>
      </c>
    </row>
    <row r="5584" spans="1:3" ht="15">
      <c r="A5584" s="157">
        <v>41785830</v>
      </c>
      <c r="B5584" s="158" t="s">
        <v>10952</v>
      </c>
      <c r="C5584" s="159">
        <v>97</v>
      </c>
    </row>
    <row r="5585" spans="1:3" ht="15">
      <c r="A5585" s="157">
        <v>41786000</v>
      </c>
      <c r="B5585" s="158" t="s">
        <v>10953</v>
      </c>
      <c r="C5585" s="159">
        <v>71</v>
      </c>
    </row>
    <row r="5586" spans="1:3" ht="15">
      <c r="A5586" s="157">
        <v>41786140</v>
      </c>
      <c r="B5586" s="158" t="s">
        <v>10954</v>
      </c>
      <c r="C5586" s="159">
        <v>94</v>
      </c>
    </row>
    <row r="5587" spans="1:3" ht="15">
      <c r="A5587" s="157">
        <v>41786250</v>
      </c>
      <c r="B5587" s="158" t="s">
        <v>10955</v>
      </c>
      <c r="C5587" s="159">
        <v>94</v>
      </c>
    </row>
    <row r="5588" spans="1:3" ht="15">
      <c r="A5588" s="157">
        <v>41786340</v>
      </c>
      <c r="B5588" s="158" t="s">
        <v>10956</v>
      </c>
      <c r="C5588" s="159">
        <v>94</v>
      </c>
    </row>
    <row r="5589" spans="1:3" ht="15">
      <c r="A5589" s="157">
        <v>41786670</v>
      </c>
      <c r="B5589" s="158" t="s">
        <v>10957</v>
      </c>
      <c r="C5589" s="159">
        <v>94</v>
      </c>
    </row>
    <row r="5590" spans="1:3" ht="15">
      <c r="A5590" s="157">
        <v>41786820</v>
      </c>
      <c r="B5590" s="158" t="s">
        <v>10958</v>
      </c>
      <c r="C5590" s="159">
        <v>94</v>
      </c>
    </row>
    <row r="5591" spans="1:3" ht="15">
      <c r="A5591" s="157">
        <v>41786830</v>
      </c>
      <c r="B5591" s="158" t="s">
        <v>10959</v>
      </c>
      <c r="C5591" s="159">
        <v>91</v>
      </c>
    </row>
    <row r="5592" spans="1:3" ht="15">
      <c r="A5592" s="157">
        <v>41787000</v>
      </c>
      <c r="B5592" s="158" t="s">
        <v>10960</v>
      </c>
      <c r="C5592" s="159">
        <v>113</v>
      </c>
    </row>
    <row r="5593" spans="1:3" ht="15">
      <c r="A5593" s="157">
        <v>41787140</v>
      </c>
      <c r="B5593" s="158" t="s">
        <v>10961</v>
      </c>
      <c r="C5593" s="159">
        <v>149</v>
      </c>
    </row>
    <row r="5594" spans="1:3" ht="15">
      <c r="A5594" s="157">
        <v>41787250</v>
      </c>
      <c r="B5594" s="158" t="s">
        <v>10962</v>
      </c>
      <c r="C5594" s="159">
        <v>149</v>
      </c>
    </row>
    <row r="5595" spans="1:3" ht="15">
      <c r="A5595" s="157">
        <v>41787340</v>
      </c>
      <c r="B5595" s="158" t="s">
        <v>10963</v>
      </c>
      <c r="C5595" s="159">
        <v>149</v>
      </c>
    </row>
    <row r="5596" spans="1:3" ht="15">
      <c r="A5596" s="157">
        <v>41787670</v>
      </c>
      <c r="B5596" s="158" t="s">
        <v>10964</v>
      </c>
      <c r="C5596" s="159">
        <v>149</v>
      </c>
    </row>
    <row r="5597" spans="1:3" ht="15">
      <c r="A5597" s="157">
        <v>41787820</v>
      </c>
      <c r="B5597" s="158" t="s">
        <v>10965</v>
      </c>
      <c r="C5597" s="159">
        <v>149</v>
      </c>
    </row>
    <row r="5598" spans="1:3" ht="15">
      <c r="A5598" s="157">
        <v>41787830</v>
      </c>
      <c r="B5598" s="158" t="s">
        <v>10966</v>
      </c>
      <c r="C5598" s="159">
        <v>144</v>
      </c>
    </row>
    <row r="5599" spans="1:3" ht="15">
      <c r="A5599" s="157">
        <v>41788000</v>
      </c>
      <c r="B5599" s="158" t="s">
        <v>10967</v>
      </c>
      <c r="C5599" s="159">
        <v>79</v>
      </c>
    </row>
    <row r="5600" spans="1:3" ht="15">
      <c r="A5600" s="157">
        <v>41788140</v>
      </c>
      <c r="B5600" s="158" t="s">
        <v>10968</v>
      </c>
      <c r="C5600" s="159">
        <v>104</v>
      </c>
    </row>
    <row r="5601" spans="1:3" ht="15">
      <c r="A5601" s="157">
        <v>41788250</v>
      </c>
      <c r="B5601" s="158" t="s">
        <v>10969</v>
      </c>
      <c r="C5601" s="159">
        <v>104</v>
      </c>
    </row>
    <row r="5602" spans="1:3" ht="15">
      <c r="A5602" s="157">
        <v>41788340</v>
      </c>
      <c r="B5602" s="158" t="s">
        <v>10970</v>
      </c>
      <c r="C5602" s="159">
        <v>104</v>
      </c>
    </row>
    <row r="5603" spans="1:3" ht="15">
      <c r="A5603" s="157">
        <v>41788670</v>
      </c>
      <c r="B5603" s="158" t="s">
        <v>10971</v>
      </c>
      <c r="C5603" s="159">
        <v>104</v>
      </c>
    </row>
    <row r="5604" spans="1:3" ht="15">
      <c r="A5604" s="157">
        <v>41788820</v>
      </c>
      <c r="B5604" s="158" t="s">
        <v>10972</v>
      </c>
      <c r="C5604" s="159">
        <v>104</v>
      </c>
    </row>
    <row r="5605" spans="1:3" ht="15">
      <c r="A5605" s="157">
        <v>41788830</v>
      </c>
      <c r="B5605" s="158" t="s">
        <v>10973</v>
      </c>
      <c r="C5605" s="159">
        <v>100</v>
      </c>
    </row>
    <row r="5606" spans="1:3" ht="15">
      <c r="A5606" s="157">
        <v>41789000</v>
      </c>
      <c r="B5606" s="158" t="s">
        <v>10974</v>
      </c>
      <c r="C5606" s="159">
        <v>96</v>
      </c>
    </row>
    <row r="5607" spans="1:3" ht="15">
      <c r="A5607" s="157">
        <v>41789140</v>
      </c>
      <c r="B5607" s="158" t="s">
        <v>10975</v>
      </c>
      <c r="C5607" s="159">
        <v>127</v>
      </c>
    </row>
    <row r="5608" spans="1:3" ht="15">
      <c r="A5608" s="157">
        <v>41789250</v>
      </c>
      <c r="B5608" s="158" t="s">
        <v>10976</v>
      </c>
      <c r="C5608" s="159">
        <v>127</v>
      </c>
    </row>
    <row r="5609" spans="1:3" ht="15">
      <c r="A5609" s="157">
        <v>41789340</v>
      </c>
      <c r="B5609" s="158" t="s">
        <v>10977</v>
      </c>
      <c r="C5609" s="159">
        <v>127</v>
      </c>
    </row>
    <row r="5610" spans="1:3" ht="15">
      <c r="A5610" s="157">
        <v>41789670</v>
      </c>
      <c r="B5610" s="158" t="s">
        <v>10978</v>
      </c>
      <c r="C5610" s="159">
        <v>127</v>
      </c>
    </row>
    <row r="5611" spans="1:3" ht="15">
      <c r="A5611" s="157">
        <v>41789820</v>
      </c>
      <c r="B5611" s="158" t="s">
        <v>10979</v>
      </c>
      <c r="C5611" s="159">
        <v>127</v>
      </c>
    </row>
    <row r="5612" spans="1:3" ht="15">
      <c r="A5612" s="157">
        <v>41789830</v>
      </c>
      <c r="B5612" s="158" t="s">
        <v>10980</v>
      </c>
      <c r="C5612" s="159">
        <v>122</v>
      </c>
    </row>
    <row r="5613" spans="1:3" ht="15">
      <c r="A5613" s="157">
        <v>41794000</v>
      </c>
      <c r="B5613" s="158" t="s">
        <v>10981</v>
      </c>
      <c r="C5613" s="159">
        <v>250</v>
      </c>
    </row>
    <row r="5614" spans="1:3" ht="15">
      <c r="A5614" s="157">
        <v>41794140</v>
      </c>
      <c r="B5614" s="158" t="s">
        <v>10982</v>
      </c>
      <c r="C5614" s="159">
        <v>330</v>
      </c>
    </row>
    <row r="5615" spans="1:3" ht="15">
      <c r="A5615" s="157">
        <v>41794250</v>
      </c>
      <c r="B5615" s="158" t="s">
        <v>10983</v>
      </c>
      <c r="C5615" s="159">
        <v>330</v>
      </c>
    </row>
    <row r="5616" spans="1:3" ht="15">
      <c r="A5616" s="157">
        <v>41794340</v>
      </c>
      <c r="B5616" s="158" t="s">
        <v>10984</v>
      </c>
      <c r="C5616" s="159">
        <v>330</v>
      </c>
    </row>
    <row r="5617" spans="1:3" ht="15">
      <c r="A5617" s="157">
        <v>41794670</v>
      </c>
      <c r="B5617" s="158" t="s">
        <v>10985</v>
      </c>
      <c r="C5617" s="159">
        <v>330</v>
      </c>
    </row>
    <row r="5618" spans="1:3" ht="15">
      <c r="A5618" s="157">
        <v>41794820</v>
      </c>
      <c r="B5618" s="158" t="s">
        <v>10986</v>
      </c>
      <c r="C5618" s="159">
        <v>330</v>
      </c>
    </row>
    <row r="5619" spans="1:3" ht="15">
      <c r="A5619" s="157">
        <v>41794830</v>
      </c>
      <c r="B5619" s="158" t="s">
        <v>10987</v>
      </c>
      <c r="C5619" s="159">
        <v>318</v>
      </c>
    </row>
    <row r="5620" spans="1:3" ht="15">
      <c r="A5620" s="157">
        <v>42804140</v>
      </c>
      <c r="B5620" s="158" t="s">
        <v>10988</v>
      </c>
      <c r="C5620" s="159">
        <v>446</v>
      </c>
    </row>
    <row r="5621" spans="1:3" ht="15">
      <c r="A5621" s="157">
        <v>42805140</v>
      </c>
      <c r="B5621" s="158" t="s">
        <v>10989</v>
      </c>
      <c r="C5621" s="159">
        <v>388</v>
      </c>
    </row>
    <row r="5622" spans="1:3" ht="15">
      <c r="A5622" s="157">
        <v>42810140</v>
      </c>
      <c r="B5622" s="158" t="s">
        <v>10990</v>
      </c>
      <c r="C5622" s="159">
        <v>505</v>
      </c>
    </row>
    <row r="5623" spans="1:3" ht="15">
      <c r="A5623" s="157">
        <v>42811140</v>
      </c>
      <c r="B5623" s="158" t="s">
        <v>3253</v>
      </c>
      <c r="C5623" s="159">
        <v>78</v>
      </c>
    </row>
    <row r="5624" spans="1:3" ht="15">
      <c r="A5624" s="157">
        <v>42812140</v>
      </c>
      <c r="B5624" s="158" t="s">
        <v>10991</v>
      </c>
      <c r="C5624" s="159">
        <v>215</v>
      </c>
    </row>
    <row r="5625" spans="1:3" ht="15">
      <c r="A5625" s="157">
        <v>42813140</v>
      </c>
      <c r="B5625" s="158" t="s">
        <v>3266</v>
      </c>
      <c r="C5625" s="159">
        <v>543</v>
      </c>
    </row>
    <row r="5626" spans="1:3" ht="15">
      <c r="A5626" s="157">
        <v>42822140</v>
      </c>
      <c r="B5626" s="158" t="s">
        <v>10992</v>
      </c>
      <c r="C5626" s="159">
        <v>737</v>
      </c>
    </row>
    <row r="5627" spans="1:3" ht="15">
      <c r="A5627" s="157">
        <v>42823140</v>
      </c>
      <c r="B5627" s="158" t="s">
        <v>3297</v>
      </c>
      <c r="C5627" s="159">
        <v>446</v>
      </c>
    </row>
    <row r="5628" spans="1:3" ht="15">
      <c r="A5628" s="157">
        <v>42826140</v>
      </c>
      <c r="B5628" s="158" t="s">
        <v>10993</v>
      </c>
      <c r="C5628" s="159">
        <v>388</v>
      </c>
    </row>
    <row r="5629" spans="1:3" ht="15">
      <c r="A5629" s="157">
        <v>42843140</v>
      </c>
      <c r="B5629" s="158" t="s">
        <v>3378</v>
      </c>
      <c r="C5629" s="159">
        <v>1007</v>
      </c>
    </row>
    <row r="5630" spans="1:3" ht="15">
      <c r="A5630" s="157">
        <v>42844140</v>
      </c>
      <c r="B5630" s="158" t="s">
        <v>3385</v>
      </c>
      <c r="C5630" s="159">
        <v>718</v>
      </c>
    </row>
    <row r="5631" spans="1:3" ht="15">
      <c r="A5631" s="157">
        <v>42849140</v>
      </c>
      <c r="B5631" s="158" t="s">
        <v>10994</v>
      </c>
      <c r="C5631" s="159">
        <v>1047</v>
      </c>
    </row>
    <row r="5632" spans="1:3" ht="15">
      <c r="A5632" s="157">
        <v>42855140</v>
      </c>
      <c r="B5632" s="158" t="s">
        <v>10995</v>
      </c>
      <c r="C5632" s="159">
        <v>619</v>
      </c>
    </row>
    <row r="5633" spans="1:3" ht="15">
      <c r="A5633" s="157">
        <v>42856140</v>
      </c>
      <c r="B5633" s="158" t="s">
        <v>3415</v>
      </c>
      <c r="C5633" s="159">
        <v>271</v>
      </c>
    </row>
    <row r="5634" spans="1:3" ht="15">
      <c r="A5634" s="157">
        <v>42857140</v>
      </c>
      <c r="B5634" s="158" t="s">
        <v>10996</v>
      </c>
      <c r="C5634" s="159">
        <v>406</v>
      </c>
    </row>
    <row r="5635" spans="1:3" ht="15">
      <c r="A5635" s="157">
        <v>42858140</v>
      </c>
      <c r="B5635" s="158" t="s">
        <v>10997</v>
      </c>
      <c r="C5635" s="159">
        <v>543</v>
      </c>
    </row>
    <row r="5636" spans="1:3" ht="15">
      <c r="A5636" s="157">
        <v>42860140</v>
      </c>
      <c r="B5636" s="158" t="s">
        <v>10998</v>
      </c>
      <c r="C5636" s="159">
        <v>466</v>
      </c>
    </row>
    <row r="5637" spans="1:3" ht="15">
      <c r="A5637" s="157">
        <v>42872140</v>
      </c>
      <c r="B5637" s="158" t="s">
        <v>10999</v>
      </c>
      <c r="C5637" s="159">
        <v>582</v>
      </c>
    </row>
    <row r="5638" spans="1:3" ht="15">
      <c r="A5638" s="157">
        <v>42873140</v>
      </c>
      <c r="B5638" s="158" t="s">
        <v>11000</v>
      </c>
      <c r="C5638" s="159">
        <v>311</v>
      </c>
    </row>
    <row r="5639" spans="1:3" ht="15">
      <c r="A5639" s="157">
        <v>42880140</v>
      </c>
      <c r="B5639" s="158" t="s">
        <v>11001</v>
      </c>
      <c r="C5639" s="159">
        <v>619</v>
      </c>
    </row>
    <row r="5640" spans="1:3" ht="15">
      <c r="A5640" s="157">
        <v>45711141</v>
      </c>
      <c r="B5640" s="158" t="s">
        <v>11002</v>
      </c>
      <c r="C5640" s="159">
        <v>2312</v>
      </c>
    </row>
    <row r="5641" spans="1:3" ht="15">
      <c r="A5641" s="157">
        <v>45712141</v>
      </c>
      <c r="B5641" s="158" t="s">
        <v>11003</v>
      </c>
      <c r="C5641" s="159">
        <v>2514</v>
      </c>
    </row>
    <row r="5642" spans="1:3" ht="15">
      <c r="A5642" s="157">
        <v>45713141</v>
      </c>
      <c r="B5642" s="158" t="s">
        <v>11004</v>
      </c>
      <c r="C5642" s="159">
        <v>2766</v>
      </c>
    </row>
    <row r="5643" spans="1:3" ht="15">
      <c r="A5643" s="157">
        <v>45723141</v>
      </c>
      <c r="B5643" s="158" t="s">
        <v>11005</v>
      </c>
      <c r="C5643" s="159">
        <v>430</v>
      </c>
    </row>
    <row r="5644" spans="1:3" ht="15">
      <c r="A5644" s="157">
        <v>45771141</v>
      </c>
      <c r="B5644" s="158" t="s">
        <v>11006</v>
      </c>
      <c r="C5644" s="159">
        <v>1196</v>
      </c>
    </row>
    <row r="5645" spans="1:3" ht="15">
      <c r="A5645" s="157">
        <v>45772141</v>
      </c>
      <c r="B5645" s="158" t="s">
        <v>11007</v>
      </c>
      <c r="C5645" s="159">
        <v>675</v>
      </c>
    </row>
    <row r="5646" spans="1:3" ht="15">
      <c r="A5646" s="157">
        <v>48001141</v>
      </c>
      <c r="B5646" s="158" t="s">
        <v>11008</v>
      </c>
      <c r="C5646" s="159">
        <v>1357</v>
      </c>
    </row>
    <row r="5647" spans="1:3" ht="15">
      <c r="A5647" s="157">
        <v>48002141</v>
      </c>
      <c r="B5647" s="158" t="s">
        <v>11009</v>
      </c>
      <c r="C5647" s="159">
        <v>1745</v>
      </c>
    </row>
    <row r="5648" spans="1:3" ht="15">
      <c r="A5648" s="157">
        <v>48010141</v>
      </c>
      <c r="B5648" s="158" t="s">
        <v>11010</v>
      </c>
      <c r="C5648" s="159">
        <v>1622</v>
      </c>
    </row>
    <row r="5649" spans="1:3" ht="15">
      <c r="A5649" s="157">
        <v>48020141</v>
      </c>
      <c r="B5649" s="158" t="s">
        <v>11011</v>
      </c>
      <c r="C5649" s="159">
        <v>1745</v>
      </c>
    </row>
    <row r="5650" spans="1:3" ht="15">
      <c r="A5650" s="157">
        <v>48030141</v>
      </c>
      <c r="B5650" s="158" t="s">
        <v>11012</v>
      </c>
      <c r="C5650" s="159">
        <v>2267</v>
      </c>
    </row>
    <row r="5651" spans="1:3" ht="15">
      <c r="A5651" s="157">
        <v>48040001</v>
      </c>
      <c r="B5651" s="158" t="s">
        <v>11013</v>
      </c>
      <c r="C5651" s="159">
        <v>1489</v>
      </c>
    </row>
    <row r="5652" spans="1:3" ht="15">
      <c r="A5652" s="157">
        <v>48040141</v>
      </c>
      <c r="B5652" s="158" t="s">
        <v>11014</v>
      </c>
      <c r="C5652" s="159">
        <v>1966</v>
      </c>
    </row>
    <row r="5653" spans="1:3" ht="15">
      <c r="A5653" s="157">
        <v>48040251</v>
      </c>
      <c r="B5653" s="158" t="s">
        <v>11015</v>
      </c>
      <c r="C5653" s="159">
        <v>1966</v>
      </c>
    </row>
    <row r="5654" spans="1:3" ht="15">
      <c r="A5654" s="157">
        <v>48040341</v>
      </c>
      <c r="B5654" s="158" t="s">
        <v>11016</v>
      </c>
      <c r="C5654" s="159">
        <v>1966</v>
      </c>
    </row>
    <row r="5655" spans="1:3" ht="15">
      <c r="A5655" s="157">
        <v>48040671</v>
      </c>
      <c r="B5655" s="158" t="s">
        <v>11017</v>
      </c>
      <c r="C5655" s="159">
        <v>1966</v>
      </c>
    </row>
    <row r="5656" spans="1:3" ht="15">
      <c r="A5656" s="157">
        <v>48040821</v>
      </c>
      <c r="B5656" s="158" t="s">
        <v>11018</v>
      </c>
      <c r="C5656" s="159">
        <v>1966</v>
      </c>
    </row>
    <row r="5657" spans="1:3" ht="15">
      <c r="A5657" s="157">
        <v>48050141</v>
      </c>
      <c r="B5657" s="158" t="s">
        <v>11019</v>
      </c>
      <c r="C5657" s="159">
        <v>2267</v>
      </c>
    </row>
    <row r="5658" spans="1:3" ht="15">
      <c r="A5658" s="157">
        <v>48060141</v>
      </c>
      <c r="B5658" s="158" t="s">
        <v>11020</v>
      </c>
      <c r="C5658" s="159">
        <v>2092</v>
      </c>
    </row>
    <row r="5659" spans="1:3" ht="15">
      <c r="A5659" s="157">
        <v>48070141</v>
      </c>
      <c r="B5659" s="158" t="s">
        <v>11021</v>
      </c>
      <c r="C5659" s="159">
        <v>2520</v>
      </c>
    </row>
    <row r="5660" spans="1:3" ht="15">
      <c r="A5660" s="157">
        <v>48112141</v>
      </c>
      <c r="B5660" s="158" t="s">
        <v>11022</v>
      </c>
      <c r="C5660" s="159">
        <v>1858</v>
      </c>
    </row>
    <row r="5661" spans="1:3" ht="15">
      <c r="A5661" s="157">
        <v>48120141</v>
      </c>
      <c r="B5661" s="158" t="s">
        <v>11023</v>
      </c>
      <c r="C5661" s="159">
        <v>1892</v>
      </c>
    </row>
    <row r="5662" spans="1:3" ht="15">
      <c r="A5662" s="157">
        <v>48130001</v>
      </c>
      <c r="B5662" s="158" t="s">
        <v>11024</v>
      </c>
      <c r="C5662" s="159">
        <v>1076</v>
      </c>
    </row>
    <row r="5663" spans="1:3" ht="15">
      <c r="A5663" s="157">
        <v>48130141</v>
      </c>
      <c r="B5663" s="158" t="s">
        <v>11025</v>
      </c>
      <c r="C5663" s="159">
        <v>1421</v>
      </c>
    </row>
    <row r="5664" spans="1:3" ht="15">
      <c r="A5664" s="157">
        <v>48130251</v>
      </c>
      <c r="B5664" s="158" t="s">
        <v>11026</v>
      </c>
      <c r="C5664" s="159">
        <v>1421</v>
      </c>
    </row>
    <row r="5665" spans="1:3" ht="15">
      <c r="A5665" s="157">
        <v>48130341</v>
      </c>
      <c r="B5665" s="158" t="s">
        <v>11027</v>
      </c>
      <c r="C5665" s="159">
        <v>1421</v>
      </c>
    </row>
    <row r="5666" spans="1:3" ht="15">
      <c r="A5666" s="157">
        <v>48130821</v>
      </c>
      <c r="B5666" s="158" t="s">
        <v>11028</v>
      </c>
      <c r="C5666" s="159">
        <v>1421</v>
      </c>
    </row>
    <row r="5667" spans="1:3" ht="15">
      <c r="A5667" s="157">
        <v>48140001</v>
      </c>
      <c r="B5667" s="158" t="s">
        <v>11029</v>
      </c>
      <c r="C5667" s="159">
        <v>1130</v>
      </c>
    </row>
    <row r="5668" spans="1:3" ht="15">
      <c r="A5668" s="157">
        <v>48140141</v>
      </c>
      <c r="B5668" s="158" t="s">
        <v>11030</v>
      </c>
      <c r="C5668" s="159">
        <v>1492</v>
      </c>
    </row>
    <row r="5669" spans="1:3" ht="15">
      <c r="A5669" s="157">
        <v>48140251</v>
      </c>
      <c r="B5669" s="158" t="s">
        <v>11031</v>
      </c>
      <c r="C5669" s="159">
        <v>1492</v>
      </c>
    </row>
    <row r="5670" spans="1:3" ht="15">
      <c r="A5670" s="157">
        <v>48140341</v>
      </c>
      <c r="B5670" s="158" t="s">
        <v>11032</v>
      </c>
      <c r="C5670" s="159">
        <v>1492</v>
      </c>
    </row>
    <row r="5671" spans="1:3" ht="15">
      <c r="A5671" s="157">
        <v>48140671</v>
      </c>
      <c r="B5671" s="158" t="s">
        <v>11033</v>
      </c>
      <c r="C5671" s="159">
        <v>1492</v>
      </c>
    </row>
    <row r="5672" spans="1:3" ht="15">
      <c r="A5672" s="157">
        <v>48140821</v>
      </c>
      <c r="B5672" s="158" t="s">
        <v>11034</v>
      </c>
      <c r="C5672" s="159">
        <v>1492</v>
      </c>
    </row>
    <row r="5673" spans="1:3" ht="15">
      <c r="A5673" s="157">
        <v>48150001</v>
      </c>
      <c r="B5673" s="158" t="s">
        <v>11035</v>
      </c>
      <c r="C5673" s="159">
        <v>1076</v>
      </c>
    </row>
    <row r="5674" spans="1:3" ht="15">
      <c r="A5674" s="157">
        <v>48150141</v>
      </c>
      <c r="B5674" s="158" t="s">
        <v>11036</v>
      </c>
      <c r="C5674" s="159">
        <v>1421</v>
      </c>
    </row>
    <row r="5675" spans="1:3" ht="15">
      <c r="A5675" s="157">
        <v>48150251</v>
      </c>
      <c r="B5675" s="158" t="s">
        <v>11037</v>
      </c>
      <c r="C5675" s="159">
        <v>1421</v>
      </c>
    </row>
    <row r="5676" spans="1:3" ht="15">
      <c r="A5676" s="157">
        <v>48150341</v>
      </c>
      <c r="B5676" s="158" t="s">
        <v>11038</v>
      </c>
      <c r="C5676" s="159">
        <v>1421</v>
      </c>
    </row>
    <row r="5677" spans="1:3" ht="15">
      <c r="A5677" s="157">
        <v>48150821</v>
      </c>
      <c r="B5677" s="158" t="s">
        <v>11039</v>
      </c>
      <c r="C5677" s="159">
        <v>1421</v>
      </c>
    </row>
    <row r="5678" spans="1:3" ht="15">
      <c r="A5678" s="157">
        <v>48160001</v>
      </c>
      <c r="B5678" s="158" t="s">
        <v>11040</v>
      </c>
      <c r="C5678" s="159">
        <v>1130</v>
      </c>
    </row>
    <row r="5679" spans="1:3" ht="15">
      <c r="A5679" s="157">
        <v>48160141</v>
      </c>
      <c r="B5679" s="158" t="s">
        <v>11041</v>
      </c>
      <c r="C5679" s="159">
        <v>1492</v>
      </c>
    </row>
    <row r="5680" spans="1:3" ht="15">
      <c r="A5680" s="157">
        <v>48160251</v>
      </c>
      <c r="B5680" s="158" t="s">
        <v>11042</v>
      </c>
      <c r="C5680" s="159">
        <v>1492</v>
      </c>
    </row>
    <row r="5681" spans="1:3" ht="15">
      <c r="A5681" s="157">
        <v>48160341</v>
      </c>
      <c r="B5681" s="158" t="s">
        <v>11043</v>
      </c>
      <c r="C5681" s="159">
        <v>1492</v>
      </c>
    </row>
    <row r="5682" spans="1:3" ht="15">
      <c r="A5682" s="157">
        <v>48160671</v>
      </c>
      <c r="B5682" s="158" t="s">
        <v>11044</v>
      </c>
      <c r="C5682" s="159">
        <v>1492</v>
      </c>
    </row>
    <row r="5683" spans="1:3" ht="15">
      <c r="A5683" s="157">
        <v>48160821</v>
      </c>
      <c r="B5683" s="158" t="s">
        <v>11045</v>
      </c>
      <c r="C5683" s="159">
        <v>1492</v>
      </c>
    </row>
    <row r="5684" spans="1:3" ht="15">
      <c r="A5684" s="157">
        <v>48170001</v>
      </c>
      <c r="B5684" s="158" t="s">
        <v>11046</v>
      </c>
      <c r="C5684" s="159">
        <v>1189</v>
      </c>
    </row>
    <row r="5685" spans="1:3" ht="15">
      <c r="A5685" s="157">
        <v>48170141</v>
      </c>
      <c r="B5685" s="158" t="s">
        <v>11047</v>
      </c>
      <c r="C5685" s="159">
        <v>1570</v>
      </c>
    </row>
    <row r="5686" spans="1:3" ht="15">
      <c r="A5686" s="157">
        <v>48170251</v>
      </c>
      <c r="B5686" s="158" t="s">
        <v>11048</v>
      </c>
      <c r="C5686" s="159">
        <v>1570</v>
      </c>
    </row>
    <row r="5687" spans="1:3" ht="15">
      <c r="A5687" s="157">
        <v>48170341</v>
      </c>
      <c r="B5687" s="158" t="s">
        <v>11049</v>
      </c>
      <c r="C5687" s="159">
        <v>1570</v>
      </c>
    </row>
    <row r="5688" spans="1:3" ht="15">
      <c r="A5688" s="157">
        <v>48170821</v>
      </c>
      <c r="B5688" s="158" t="s">
        <v>11050</v>
      </c>
      <c r="C5688" s="159">
        <v>1570</v>
      </c>
    </row>
    <row r="5689" spans="1:3" ht="15">
      <c r="A5689" s="157">
        <v>48180001</v>
      </c>
      <c r="B5689" s="158" t="s">
        <v>11051</v>
      </c>
      <c r="C5689" s="159">
        <v>1167</v>
      </c>
    </row>
    <row r="5690" spans="1:3" ht="15">
      <c r="A5690" s="157">
        <v>48180141</v>
      </c>
      <c r="B5690" s="158" t="s">
        <v>11052</v>
      </c>
      <c r="C5690" s="159">
        <v>1541</v>
      </c>
    </row>
    <row r="5691" spans="1:3" ht="15">
      <c r="A5691" s="157">
        <v>48180251</v>
      </c>
      <c r="B5691" s="158" t="s">
        <v>11053</v>
      </c>
      <c r="C5691" s="159">
        <v>1541</v>
      </c>
    </row>
    <row r="5692" spans="1:3" ht="15">
      <c r="A5692" s="157">
        <v>48180341</v>
      </c>
      <c r="B5692" s="158" t="s">
        <v>11054</v>
      </c>
      <c r="C5692" s="159">
        <v>1541</v>
      </c>
    </row>
    <row r="5693" spans="1:3" ht="15">
      <c r="A5693" s="157">
        <v>48180821</v>
      </c>
      <c r="B5693" s="158" t="s">
        <v>11055</v>
      </c>
      <c r="C5693" s="159">
        <v>1541</v>
      </c>
    </row>
    <row r="5694" spans="1:3" ht="15">
      <c r="A5694" s="157">
        <v>48210141</v>
      </c>
      <c r="B5694" s="158" t="s">
        <v>11056</v>
      </c>
      <c r="C5694" s="159">
        <v>1473</v>
      </c>
    </row>
    <row r="5695" spans="1:3" ht="15">
      <c r="A5695" s="157">
        <v>48430001</v>
      </c>
      <c r="B5695" s="158" t="s">
        <v>11057</v>
      </c>
      <c r="C5695" s="159">
        <v>1291</v>
      </c>
    </row>
    <row r="5696" spans="1:3" ht="15">
      <c r="A5696" s="157">
        <v>48430141</v>
      </c>
      <c r="B5696" s="158" t="s">
        <v>11058</v>
      </c>
      <c r="C5696" s="159">
        <v>1705</v>
      </c>
    </row>
    <row r="5697" spans="1:3" ht="15">
      <c r="A5697" s="157">
        <v>48430251</v>
      </c>
      <c r="B5697" s="158" t="s">
        <v>11059</v>
      </c>
      <c r="C5697" s="159">
        <v>1705</v>
      </c>
    </row>
    <row r="5698" spans="1:3" ht="15">
      <c r="A5698" s="157">
        <v>48430341</v>
      </c>
      <c r="B5698" s="158" t="s">
        <v>11060</v>
      </c>
      <c r="C5698" s="159">
        <v>1705</v>
      </c>
    </row>
    <row r="5699" spans="1:3" ht="15">
      <c r="A5699" s="157">
        <v>48430671</v>
      </c>
      <c r="B5699" s="158" t="s">
        <v>11061</v>
      </c>
      <c r="C5699" s="159">
        <v>1705</v>
      </c>
    </row>
    <row r="5700" spans="1:3" ht="15">
      <c r="A5700" s="157">
        <v>48430821</v>
      </c>
      <c r="B5700" s="158" t="s">
        <v>11062</v>
      </c>
      <c r="C5700" s="159">
        <v>1705</v>
      </c>
    </row>
    <row r="5701" spans="1:3" ht="15">
      <c r="A5701" s="157">
        <v>48431001</v>
      </c>
      <c r="B5701" s="158" t="s">
        <v>11063</v>
      </c>
      <c r="C5701" s="159">
        <v>1291</v>
      </c>
    </row>
    <row r="5702" spans="1:3" ht="15">
      <c r="A5702" s="157">
        <v>48431141</v>
      </c>
      <c r="B5702" s="158" t="s">
        <v>11064</v>
      </c>
      <c r="C5702" s="159">
        <v>1705</v>
      </c>
    </row>
    <row r="5703" spans="1:3" ht="15">
      <c r="A5703" s="157">
        <v>48431251</v>
      </c>
      <c r="B5703" s="158" t="s">
        <v>11065</v>
      </c>
      <c r="C5703" s="159">
        <v>1705</v>
      </c>
    </row>
    <row r="5704" spans="1:3" ht="15">
      <c r="A5704" s="157">
        <v>48431341</v>
      </c>
      <c r="B5704" s="158" t="s">
        <v>11066</v>
      </c>
      <c r="C5704" s="159">
        <v>1705</v>
      </c>
    </row>
    <row r="5705" spans="1:3" ht="15">
      <c r="A5705" s="157">
        <v>48431671</v>
      </c>
      <c r="B5705" s="158" t="s">
        <v>11067</v>
      </c>
      <c r="C5705" s="159">
        <v>1705</v>
      </c>
    </row>
    <row r="5706" spans="1:3" ht="15">
      <c r="A5706" s="157">
        <v>48431821</v>
      </c>
      <c r="B5706" s="158" t="s">
        <v>11068</v>
      </c>
      <c r="C5706" s="159">
        <v>1705</v>
      </c>
    </row>
    <row r="5707" spans="1:3" ht="15">
      <c r="A5707" s="157">
        <v>48441141</v>
      </c>
      <c r="B5707" s="158" t="s">
        <v>11069</v>
      </c>
      <c r="C5707" s="159">
        <v>6971</v>
      </c>
    </row>
    <row r="5708" spans="1:3" ht="15">
      <c r="A5708" s="157">
        <v>48443001</v>
      </c>
      <c r="B5708" s="158" t="s">
        <v>11070</v>
      </c>
      <c r="C5708" s="159">
        <v>1937</v>
      </c>
    </row>
    <row r="5709" spans="1:3" ht="15">
      <c r="A5709" s="157">
        <v>48443141</v>
      </c>
      <c r="B5709" s="158" t="s">
        <v>11071</v>
      </c>
      <c r="C5709" s="159">
        <v>2557</v>
      </c>
    </row>
    <row r="5710" spans="1:3" ht="15">
      <c r="A5710" s="157">
        <v>48443251</v>
      </c>
      <c r="B5710" s="158" t="s">
        <v>11072</v>
      </c>
      <c r="C5710" s="159">
        <v>2557</v>
      </c>
    </row>
    <row r="5711" spans="1:3" ht="15">
      <c r="A5711" s="157">
        <v>48443341</v>
      </c>
      <c r="B5711" s="158" t="s">
        <v>11073</v>
      </c>
      <c r="C5711" s="159">
        <v>2557</v>
      </c>
    </row>
    <row r="5712" spans="1:3" ht="15">
      <c r="A5712" s="157">
        <v>48443821</v>
      </c>
      <c r="B5712" s="158" t="s">
        <v>11074</v>
      </c>
      <c r="C5712" s="159">
        <v>2557</v>
      </c>
    </row>
    <row r="5713" spans="1:3" ht="15">
      <c r="A5713" s="157">
        <v>48444001</v>
      </c>
      <c r="B5713" s="158" t="s">
        <v>11075</v>
      </c>
      <c r="C5713" s="159">
        <v>1937</v>
      </c>
    </row>
    <row r="5714" spans="1:3" ht="15">
      <c r="A5714" s="157">
        <v>48444141</v>
      </c>
      <c r="B5714" s="158" t="s">
        <v>11076</v>
      </c>
      <c r="C5714" s="159">
        <v>2557</v>
      </c>
    </row>
    <row r="5715" spans="1:3" ht="15">
      <c r="A5715" s="157">
        <v>48444251</v>
      </c>
      <c r="B5715" s="158" t="s">
        <v>11077</v>
      </c>
      <c r="C5715" s="159">
        <v>2557</v>
      </c>
    </row>
    <row r="5716" spans="1:3" ht="15">
      <c r="A5716" s="157">
        <v>48444341</v>
      </c>
      <c r="B5716" s="158" t="s">
        <v>11078</v>
      </c>
      <c r="C5716" s="159">
        <v>2557</v>
      </c>
    </row>
    <row r="5717" spans="1:3" ht="15">
      <c r="A5717" s="157">
        <v>48444821</v>
      </c>
      <c r="B5717" s="158" t="s">
        <v>11079</v>
      </c>
      <c r="C5717" s="159">
        <v>2557</v>
      </c>
    </row>
    <row r="5718" spans="1:3" ht="15">
      <c r="A5718" s="157">
        <v>48481141</v>
      </c>
      <c r="B5718" s="158" t="s">
        <v>11080</v>
      </c>
      <c r="C5718" s="159">
        <v>3126</v>
      </c>
    </row>
    <row r="5719" spans="1:3" ht="15">
      <c r="A5719" s="157">
        <v>48482141</v>
      </c>
      <c r="B5719" s="158" t="s">
        <v>11081</v>
      </c>
      <c r="C5719" s="159">
        <v>3126</v>
      </c>
    </row>
    <row r="5720" spans="1:3" ht="15">
      <c r="A5720" s="157">
        <v>48483141</v>
      </c>
      <c r="B5720" s="158" t="s">
        <v>11082</v>
      </c>
      <c r="C5720" s="159">
        <v>2735</v>
      </c>
    </row>
    <row r="5721" spans="1:3" ht="15">
      <c r="A5721" s="157">
        <v>48484141</v>
      </c>
      <c r="B5721" s="158" t="s">
        <v>11083</v>
      </c>
      <c r="C5721" s="159">
        <v>2735</v>
      </c>
    </row>
    <row r="5722" spans="1:3" ht="15">
      <c r="A5722" s="157">
        <v>48485141</v>
      </c>
      <c r="B5722" s="158" t="s">
        <v>11084</v>
      </c>
      <c r="C5722" s="159">
        <v>649</v>
      </c>
    </row>
    <row r="5723" spans="1:3" ht="15">
      <c r="A5723" s="157">
        <v>48489141</v>
      </c>
      <c r="B5723" s="158" t="s">
        <v>11085</v>
      </c>
      <c r="C5723" s="159">
        <v>541</v>
      </c>
    </row>
    <row r="5724" spans="1:3" ht="15">
      <c r="A5724" s="157">
        <v>48497141</v>
      </c>
      <c r="B5724" s="158" t="s">
        <v>11086</v>
      </c>
      <c r="C5724" s="159">
        <v>541</v>
      </c>
    </row>
    <row r="5725" spans="1:3" ht="15">
      <c r="A5725" s="157">
        <v>48498141</v>
      </c>
      <c r="B5725" s="158" t="s">
        <v>11087</v>
      </c>
      <c r="C5725" s="159">
        <v>541</v>
      </c>
    </row>
    <row r="5726" spans="1:3" ht="15">
      <c r="A5726" s="157">
        <v>48652141</v>
      </c>
      <c r="B5726" s="158" t="s">
        <v>11088</v>
      </c>
      <c r="C5726" s="159">
        <v>304</v>
      </c>
    </row>
    <row r="5727" spans="1:3" ht="15">
      <c r="A5727" s="157">
        <v>48653141</v>
      </c>
      <c r="B5727" s="158" t="s">
        <v>11089</v>
      </c>
      <c r="C5727" s="159">
        <v>304</v>
      </c>
    </row>
    <row r="5728" spans="1:3" ht="15">
      <c r="A5728" s="157">
        <v>48654141</v>
      </c>
      <c r="B5728" s="158" t="s">
        <v>11090</v>
      </c>
      <c r="C5728" s="159">
        <v>304</v>
      </c>
    </row>
    <row r="5729" spans="1:3" ht="15">
      <c r="A5729" s="157">
        <v>48710181</v>
      </c>
      <c r="B5729" s="158" t="s">
        <v>11091</v>
      </c>
      <c r="C5729" s="159">
        <v>1291</v>
      </c>
    </row>
    <row r="5730" spans="1:3" ht="15">
      <c r="A5730" s="157">
        <v>48711001</v>
      </c>
      <c r="B5730" s="158" t="s">
        <v>11092</v>
      </c>
      <c r="C5730" s="159">
        <v>807</v>
      </c>
    </row>
    <row r="5731" spans="1:3" ht="15">
      <c r="A5731" s="157">
        <v>48711141</v>
      </c>
      <c r="B5731" s="158" t="s">
        <v>11093</v>
      </c>
      <c r="C5731" s="159">
        <v>1065</v>
      </c>
    </row>
    <row r="5732" spans="1:3" ht="15">
      <c r="A5732" s="157">
        <v>48711251</v>
      </c>
      <c r="B5732" s="158" t="s">
        <v>11094</v>
      </c>
      <c r="C5732" s="159">
        <v>1065</v>
      </c>
    </row>
    <row r="5733" spans="1:3" ht="15">
      <c r="A5733" s="157">
        <v>48711341</v>
      </c>
      <c r="B5733" s="158" t="s">
        <v>11095</v>
      </c>
      <c r="C5733" s="159">
        <v>1065</v>
      </c>
    </row>
    <row r="5734" spans="1:3" ht="15">
      <c r="A5734" s="157">
        <v>48711671</v>
      </c>
      <c r="B5734" s="158" t="s">
        <v>11096</v>
      </c>
      <c r="C5734" s="159">
        <v>1065</v>
      </c>
    </row>
    <row r="5735" spans="1:3" ht="15">
      <c r="A5735" s="157">
        <v>48711821</v>
      </c>
      <c r="B5735" s="158" t="s">
        <v>11097</v>
      </c>
      <c r="C5735" s="159">
        <v>1065</v>
      </c>
    </row>
    <row r="5736" spans="1:3" ht="15">
      <c r="A5736" s="157">
        <v>48712001</v>
      </c>
      <c r="B5736" s="158" t="s">
        <v>11098</v>
      </c>
      <c r="C5736" s="159">
        <v>1227</v>
      </c>
    </row>
    <row r="5737" spans="1:3" ht="15">
      <c r="A5737" s="157">
        <v>48712141</v>
      </c>
      <c r="B5737" s="158" t="s">
        <v>11099</v>
      </c>
      <c r="C5737" s="159">
        <v>1620</v>
      </c>
    </row>
    <row r="5738" spans="1:3" ht="15">
      <c r="A5738" s="157">
        <v>48712251</v>
      </c>
      <c r="B5738" s="158" t="s">
        <v>11100</v>
      </c>
      <c r="C5738" s="159">
        <v>1620</v>
      </c>
    </row>
    <row r="5739" spans="1:3" ht="15">
      <c r="A5739" s="157">
        <v>48712341</v>
      </c>
      <c r="B5739" s="158" t="s">
        <v>11101</v>
      </c>
      <c r="C5739" s="159">
        <v>1620</v>
      </c>
    </row>
    <row r="5740" spans="1:3" ht="15">
      <c r="A5740" s="157">
        <v>48712671</v>
      </c>
      <c r="B5740" s="158" t="s">
        <v>11102</v>
      </c>
      <c r="C5740" s="159">
        <v>1620</v>
      </c>
    </row>
    <row r="5741" spans="1:3" ht="15">
      <c r="A5741" s="157">
        <v>48712821</v>
      </c>
      <c r="B5741" s="158" t="s">
        <v>11103</v>
      </c>
      <c r="C5741" s="159">
        <v>1620</v>
      </c>
    </row>
    <row r="5742" spans="1:3" ht="15">
      <c r="A5742" s="157">
        <v>48713001</v>
      </c>
      <c r="B5742" s="158" t="s">
        <v>11104</v>
      </c>
      <c r="C5742" s="159">
        <v>1560</v>
      </c>
    </row>
    <row r="5743" spans="1:3" ht="15">
      <c r="A5743" s="157">
        <v>48713141</v>
      </c>
      <c r="B5743" s="158" t="s">
        <v>11105</v>
      </c>
      <c r="C5743" s="159">
        <v>2060</v>
      </c>
    </row>
    <row r="5744" spans="1:3" ht="15">
      <c r="A5744" s="157">
        <v>48713251</v>
      </c>
      <c r="B5744" s="158" t="s">
        <v>11106</v>
      </c>
      <c r="C5744" s="159">
        <v>2060</v>
      </c>
    </row>
    <row r="5745" spans="1:3" ht="15">
      <c r="A5745" s="157">
        <v>48713341</v>
      </c>
      <c r="B5745" s="158" t="s">
        <v>11107</v>
      </c>
      <c r="C5745" s="159">
        <v>2060</v>
      </c>
    </row>
    <row r="5746" spans="1:3" ht="15">
      <c r="A5746" s="157">
        <v>48713671</v>
      </c>
      <c r="B5746" s="158" t="s">
        <v>11108</v>
      </c>
      <c r="C5746" s="159">
        <v>2060</v>
      </c>
    </row>
    <row r="5747" spans="1:3" ht="15">
      <c r="A5747" s="157">
        <v>48713821</v>
      </c>
      <c r="B5747" s="158" t="s">
        <v>11109</v>
      </c>
      <c r="C5747" s="159">
        <v>2060</v>
      </c>
    </row>
    <row r="5748" spans="1:3" ht="15">
      <c r="A5748" s="157">
        <v>48720181</v>
      </c>
      <c r="B5748" s="158" t="s">
        <v>11110</v>
      </c>
      <c r="C5748" s="159">
        <v>1184</v>
      </c>
    </row>
    <row r="5749" spans="1:3" ht="15">
      <c r="A5749" s="157">
        <v>48722001</v>
      </c>
      <c r="B5749" s="158" t="s">
        <v>11111</v>
      </c>
      <c r="C5749" s="159">
        <v>1227</v>
      </c>
    </row>
    <row r="5750" spans="1:3" ht="15">
      <c r="A5750" s="157">
        <v>48722141</v>
      </c>
      <c r="B5750" s="158" t="s">
        <v>11112</v>
      </c>
      <c r="C5750" s="159">
        <v>1620</v>
      </c>
    </row>
    <row r="5751" spans="1:3" ht="15">
      <c r="A5751" s="157">
        <v>48722251</v>
      </c>
      <c r="B5751" s="158" t="s">
        <v>11113</v>
      </c>
      <c r="C5751" s="159">
        <v>1620</v>
      </c>
    </row>
    <row r="5752" spans="1:3" ht="15">
      <c r="A5752" s="157">
        <v>48722341</v>
      </c>
      <c r="B5752" s="158" t="s">
        <v>11114</v>
      </c>
      <c r="C5752" s="159">
        <v>1620</v>
      </c>
    </row>
    <row r="5753" spans="1:3" ht="15">
      <c r="A5753" s="157">
        <v>48722671</v>
      </c>
      <c r="B5753" s="158" t="s">
        <v>11115</v>
      </c>
      <c r="C5753" s="159">
        <v>1620</v>
      </c>
    </row>
    <row r="5754" spans="1:3" ht="15">
      <c r="A5754" s="157">
        <v>48722821</v>
      </c>
      <c r="B5754" s="158" t="s">
        <v>11116</v>
      </c>
      <c r="C5754" s="159">
        <v>1620</v>
      </c>
    </row>
    <row r="5755" spans="1:3" ht="15">
      <c r="A5755" s="157">
        <v>48723001</v>
      </c>
      <c r="B5755" s="158" t="s">
        <v>11117</v>
      </c>
      <c r="C5755" s="159">
        <v>1937</v>
      </c>
    </row>
    <row r="5756" spans="1:3" ht="15">
      <c r="A5756" s="157">
        <v>48723141</v>
      </c>
      <c r="B5756" s="158" t="s">
        <v>11118</v>
      </c>
      <c r="C5756" s="159">
        <v>2557</v>
      </c>
    </row>
    <row r="5757" spans="1:3" ht="15">
      <c r="A5757" s="157">
        <v>48723251</v>
      </c>
      <c r="B5757" s="158" t="s">
        <v>11119</v>
      </c>
      <c r="C5757" s="159">
        <v>2557</v>
      </c>
    </row>
    <row r="5758" spans="1:3" ht="15">
      <c r="A5758" s="157">
        <v>48723341</v>
      </c>
      <c r="B5758" s="158" t="s">
        <v>11120</v>
      </c>
      <c r="C5758" s="159">
        <v>2557</v>
      </c>
    </row>
    <row r="5759" spans="1:3" ht="15">
      <c r="A5759" s="157">
        <v>48723671</v>
      </c>
      <c r="B5759" s="158" t="s">
        <v>11121</v>
      </c>
      <c r="C5759" s="159">
        <v>2557</v>
      </c>
    </row>
    <row r="5760" spans="1:3" ht="15">
      <c r="A5760" s="157">
        <v>48723821</v>
      </c>
      <c r="B5760" s="158" t="s">
        <v>11122</v>
      </c>
      <c r="C5760" s="159">
        <v>2557</v>
      </c>
    </row>
    <row r="5761" spans="1:3" ht="15">
      <c r="A5761" s="157">
        <v>48771001</v>
      </c>
      <c r="B5761" s="158" t="s">
        <v>11123</v>
      </c>
      <c r="C5761" s="159">
        <v>269</v>
      </c>
    </row>
    <row r="5762" spans="1:3" ht="15">
      <c r="A5762" s="157">
        <v>48771141</v>
      </c>
      <c r="B5762" s="158" t="s">
        <v>11124</v>
      </c>
      <c r="C5762" s="159">
        <v>355</v>
      </c>
    </row>
    <row r="5763" spans="1:3" ht="15">
      <c r="A5763" s="157">
        <v>48771251</v>
      </c>
      <c r="B5763" s="158" t="s">
        <v>11125</v>
      </c>
      <c r="C5763" s="159">
        <v>355</v>
      </c>
    </row>
    <row r="5764" spans="1:3" ht="15">
      <c r="A5764" s="157">
        <v>48771341</v>
      </c>
      <c r="B5764" s="158" t="s">
        <v>11126</v>
      </c>
      <c r="C5764" s="159">
        <v>355</v>
      </c>
    </row>
    <row r="5765" spans="1:3" ht="15">
      <c r="A5765" s="157">
        <v>48771671</v>
      </c>
      <c r="B5765" s="158" t="s">
        <v>11127</v>
      </c>
      <c r="C5765" s="159">
        <v>355</v>
      </c>
    </row>
    <row r="5766" spans="1:3" ht="15">
      <c r="A5766" s="157">
        <v>48771821</v>
      </c>
      <c r="B5766" s="158" t="s">
        <v>11128</v>
      </c>
      <c r="C5766" s="159">
        <v>355</v>
      </c>
    </row>
    <row r="5767" spans="1:3" ht="15">
      <c r="A5767" s="157">
        <v>48772001</v>
      </c>
      <c r="B5767" s="158" t="s">
        <v>11129</v>
      </c>
      <c r="C5767" s="159">
        <v>269</v>
      </c>
    </row>
    <row r="5768" spans="1:3" ht="15">
      <c r="A5768" s="157">
        <v>48772141</v>
      </c>
      <c r="B5768" s="158" t="s">
        <v>11130</v>
      </c>
      <c r="C5768" s="159">
        <v>355</v>
      </c>
    </row>
    <row r="5769" spans="1:3" ht="15">
      <c r="A5769" s="157">
        <v>48772251</v>
      </c>
      <c r="B5769" s="158" t="s">
        <v>11131</v>
      </c>
      <c r="C5769" s="159">
        <v>355</v>
      </c>
    </row>
    <row r="5770" spans="1:3" ht="15">
      <c r="A5770" s="157">
        <v>48772341</v>
      </c>
      <c r="B5770" s="158" t="s">
        <v>11132</v>
      </c>
      <c r="C5770" s="159">
        <v>355</v>
      </c>
    </row>
    <row r="5771" spans="1:3" ht="15">
      <c r="A5771" s="157">
        <v>48772671</v>
      </c>
      <c r="B5771" s="158" t="s">
        <v>11133</v>
      </c>
      <c r="C5771" s="159">
        <v>355</v>
      </c>
    </row>
    <row r="5772" spans="1:3" ht="15">
      <c r="A5772" s="157">
        <v>48772821</v>
      </c>
      <c r="B5772" s="158" t="s">
        <v>11134</v>
      </c>
      <c r="C5772" s="159">
        <v>355</v>
      </c>
    </row>
    <row r="5773" spans="1:3" ht="15">
      <c r="A5773" s="157">
        <v>48780001</v>
      </c>
      <c r="B5773" s="158" t="s">
        <v>11135</v>
      </c>
      <c r="C5773" s="159">
        <v>274</v>
      </c>
    </row>
    <row r="5774" spans="1:3" ht="15">
      <c r="A5774" s="157">
        <v>48780141</v>
      </c>
      <c r="B5774" s="158" t="s">
        <v>11136</v>
      </c>
      <c r="C5774" s="159">
        <v>362</v>
      </c>
    </row>
    <row r="5775" spans="1:3" ht="15">
      <c r="A5775" s="157">
        <v>48780251</v>
      </c>
      <c r="B5775" s="158" t="s">
        <v>11137</v>
      </c>
      <c r="C5775" s="159">
        <v>362</v>
      </c>
    </row>
    <row r="5776" spans="1:3" ht="15">
      <c r="A5776" s="157">
        <v>48780341</v>
      </c>
      <c r="B5776" s="158" t="s">
        <v>11138</v>
      </c>
      <c r="C5776" s="159">
        <v>362</v>
      </c>
    </row>
    <row r="5777" spans="1:3" ht="15">
      <c r="A5777" s="157">
        <v>48780671</v>
      </c>
      <c r="B5777" s="158" t="s">
        <v>11139</v>
      </c>
      <c r="C5777" s="159">
        <v>362</v>
      </c>
    </row>
    <row r="5778" spans="1:3" ht="15">
      <c r="A5778" s="157">
        <v>48780821</v>
      </c>
      <c r="B5778" s="158" t="s">
        <v>11140</v>
      </c>
      <c r="C5778" s="159">
        <v>362</v>
      </c>
    </row>
    <row r="5779" spans="1:3" ht="15">
      <c r="A5779" s="157">
        <v>48781001</v>
      </c>
      <c r="B5779" s="158" t="s">
        <v>11141</v>
      </c>
      <c r="C5779" s="159">
        <v>376</v>
      </c>
    </row>
    <row r="5780" spans="1:3" ht="15">
      <c r="A5780" s="157">
        <v>48781141</v>
      </c>
      <c r="B5780" s="158" t="s">
        <v>11142</v>
      </c>
      <c r="C5780" s="159">
        <v>497</v>
      </c>
    </row>
    <row r="5781" spans="1:3" ht="15">
      <c r="A5781" s="157">
        <v>48781251</v>
      </c>
      <c r="B5781" s="158" t="s">
        <v>11143</v>
      </c>
      <c r="C5781" s="159">
        <v>497</v>
      </c>
    </row>
    <row r="5782" spans="1:3" ht="15">
      <c r="A5782" s="157">
        <v>48781341</v>
      </c>
      <c r="B5782" s="158" t="s">
        <v>11144</v>
      </c>
      <c r="C5782" s="159">
        <v>497</v>
      </c>
    </row>
    <row r="5783" spans="1:3" ht="15">
      <c r="A5783" s="157">
        <v>48781821</v>
      </c>
      <c r="B5783" s="158" t="s">
        <v>11145</v>
      </c>
      <c r="C5783" s="159">
        <v>497</v>
      </c>
    </row>
    <row r="5784" spans="1:3" ht="15">
      <c r="A5784" s="157">
        <v>48791141</v>
      </c>
      <c r="B5784" s="158" t="s">
        <v>11146</v>
      </c>
      <c r="C5784" s="159">
        <v>945</v>
      </c>
    </row>
    <row r="5785" spans="1:3" ht="15">
      <c r="A5785" s="157">
        <v>48793141</v>
      </c>
      <c r="B5785" s="158" t="s">
        <v>11147</v>
      </c>
      <c r="C5785" s="159">
        <v>945</v>
      </c>
    </row>
    <row r="5786" spans="1:3" ht="15">
      <c r="A5786" s="157">
        <v>56270671</v>
      </c>
      <c r="B5786" s="158" t="s">
        <v>11148</v>
      </c>
      <c r="C5786" s="159">
        <v>610</v>
      </c>
    </row>
    <row r="5787" spans="1:3" ht="15">
      <c r="A5787" s="157">
        <v>56270801</v>
      </c>
      <c r="B5787" s="158" t="s">
        <v>11149</v>
      </c>
      <c r="C5787" s="159">
        <v>462</v>
      </c>
    </row>
    <row r="5788" spans="1:3" ht="15">
      <c r="A5788" s="157">
        <v>56271671</v>
      </c>
      <c r="B5788" s="158" t="s">
        <v>11150</v>
      </c>
      <c r="C5788" s="159">
        <v>625</v>
      </c>
    </row>
    <row r="5789" spans="1:3" ht="15">
      <c r="A5789" s="157">
        <v>56271801</v>
      </c>
      <c r="B5789" s="158" t="s">
        <v>11151</v>
      </c>
      <c r="C5789" s="159">
        <v>474</v>
      </c>
    </row>
    <row r="5790" spans="1:3" ht="15">
      <c r="A5790" s="157">
        <v>56272671</v>
      </c>
      <c r="B5790" s="158" t="s">
        <v>11152</v>
      </c>
      <c r="C5790" s="159">
        <v>642</v>
      </c>
    </row>
    <row r="5791" spans="1:3" ht="15">
      <c r="A5791" s="157">
        <v>56272801</v>
      </c>
      <c r="B5791" s="158" t="s">
        <v>11153</v>
      </c>
      <c r="C5791" s="159">
        <v>486</v>
      </c>
    </row>
    <row r="5792" spans="1:3" ht="15">
      <c r="A5792" s="157">
        <v>56273671</v>
      </c>
      <c r="B5792" s="158" t="s">
        <v>11154</v>
      </c>
      <c r="C5792" s="159">
        <v>658</v>
      </c>
    </row>
    <row r="5793" spans="1:3" ht="15">
      <c r="A5793" s="157">
        <v>56273801</v>
      </c>
      <c r="B5793" s="158" t="s">
        <v>11155</v>
      </c>
      <c r="C5793" s="159">
        <v>498</v>
      </c>
    </row>
    <row r="5794" spans="1:3" ht="15">
      <c r="A5794" s="157">
        <v>56274671</v>
      </c>
      <c r="B5794" s="158" t="s">
        <v>11156</v>
      </c>
      <c r="C5794" s="159">
        <v>673</v>
      </c>
    </row>
    <row r="5795" spans="1:3" ht="15">
      <c r="A5795" s="157">
        <v>56274801</v>
      </c>
      <c r="B5795" s="158" t="s">
        <v>11157</v>
      </c>
      <c r="C5795" s="159">
        <v>510</v>
      </c>
    </row>
    <row r="5796" spans="1:3" ht="15">
      <c r="A5796" s="157">
        <v>56275671</v>
      </c>
      <c r="B5796" s="158" t="s">
        <v>11158</v>
      </c>
      <c r="C5796" s="159">
        <v>689</v>
      </c>
    </row>
    <row r="5797" spans="1:3" ht="15">
      <c r="A5797" s="157">
        <v>56275801</v>
      </c>
      <c r="B5797" s="158" t="s">
        <v>11159</v>
      </c>
      <c r="C5797" s="159">
        <v>522</v>
      </c>
    </row>
    <row r="5798" spans="1:3" ht="15">
      <c r="A5798" s="157">
        <v>56276671</v>
      </c>
      <c r="B5798" s="158" t="s">
        <v>11160</v>
      </c>
      <c r="C5798" s="159">
        <v>704</v>
      </c>
    </row>
    <row r="5799" spans="1:3" ht="15">
      <c r="A5799" s="157">
        <v>56276801</v>
      </c>
      <c r="B5799" s="158" t="s">
        <v>11161</v>
      </c>
      <c r="C5799" s="159">
        <v>534</v>
      </c>
    </row>
    <row r="5800" spans="1:3" ht="15">
      <c r="A5800" s="157">
        <v>72864001</v>
      </c>
      <c r="B5800" s="158" t="s">
        <v>11162</v>
      </c>
      <c r="C5800" s="159">
        <v>650</v>
      </c>
    </row>
    <row r="5801" spans="1:3" ht="15">
      <c r="A5801" s="157">
        <v>72864141</v>
      </c>
      <c r="B5801" s="158" t="s">
        <v>11163</v>
      </c>
      <c r="C5801" s="159">
        <v>858</v>
      </c>
    </row>
    <row r="5802" spans="1:3" ht="15">
      <c r="A5802" s="157">
        <v>72864251</v>
      </c>
      <c r="B5802" s="158" t="s">
        <v>11164</v>
      </c>
      <c r="C5802" s="159">
        <v>858</v>
      </c>
    </row>
    <row r="5803" spans="1:3" ht="15">
      <c r="A5803" s="157">
        <v>72864341</v>
      </c>
      <c r="B5803" s="158" t="s">
        <v>11165</v>
      </c>
      <c r="C5803" s="159">
        <v>858</v>
      </c>
    </row>
    <row r="5804" spans="1:3" ht="15">
      <c r="A5804" s="157">
        <v>72864671</v>
      </c>
      <c r="B5804" s="158" t="s">
        <v>11166</v>
      </c>
      <c r="C5804" s="159">
        <v>858</v>
      </c>
    </row>
    <row r="5805" spans="1:3" ht="15">
      <c r="A5805" s="157">
        <v>72864801</v>
      </c>
      <c r="B5805" s="158" t="s">
        <v>11167</v>
      </c>
      <c r="C5805" s="159">
        <v>858</v>
      </c>
    </row>
    <row r="5806" spans="1:3" ht="15">
      <c r="A5806" s="157">
        <v>72864831</v>
      </c>
      <c r="B5806" s="158" t="s">
        <v>11168</v>
      </c>
      <c r="C5806" s="159">
        <v>826</v>
      </c>
    </row>
    <row r="5807" spans="1:3" ht="15">
      <c r="A5807" s="157">
        <v>72865001</v>
      </c>
      <c r="B5807" s="158" t="s">
        <v>11169</v>
      </c>
      <c r="C5807" s="159">
        <v>625</v>
      </c>
    </row>
    <row r="5808" spans="1:3" ht="15">
      <c r="A5808" s="157">
        <v>72865141</v>
      </c>
      <c r="B5808" s="158" t="s">
        <v>11170</v>
      </c>
      <c r="C5808" s="159">
        <v>825</v>
      </c>
    </row>
    <row r="5809" spans="1:3" ht="15">
      <c r="A5809" s="157">
        <v>72865251</v>
      </c>
      <c r="B5809" s="158" t="s">
        <v>11171</v>
      </c>
      <c r="C5809" s="159">
        <v>825</v>
      </c>
    </row>
    <row r="5810" spans="1:3" ht="15">
      <c r="A5810" s="157">
        <v>72865341</v>
      </c>
      <c r="B5810" s="158" t="s">
        <v>11172</v>
      </c>
      <c r="C5810" s="159">
        <v>825</v>
      </c>
    </row>
    <row r="5811" spans="1:3" ht="15">
      <c r="A5811" s="157">
        <v>72865671</v>
      </c>
      <c r="B5811" s="158" t="s">
        <v>11173</v>
      </c>
      <c r="C5811" s="159">
        <v>825</v>
      </c>
    </row>
    <row r="5812" spans="1:3" ht="15">
      <c r="A5812" s="157">
        <v>72865801</v>
      </c>
      <c r="B5812" s="158" t="s">
        <v>11174</v>
      </c>
      <c r="C5812" s="159">
        <v>825</v>
      </c>
    </row>
    <row r="5813" spans="1:3" ht="15">
      <c r="A5813" s="157">
        <v>72865831</v>
      </c>
      <c r="B5813" s="158" t="s">
        <v>11175</v>
      </c>
      <c r="C5813" s="159">
        <v>794</v>
      </c>
    </row>
    <row r="5814" spans="1:3" ht="15">
      <c r="A5814" s="157">
        <v>72866001</v>
      </c>
      <c r="B5814" s="158" t="s">
        <v>11176</v>
      </c>
      <c r="C5814" s="159">
        <v>600</v>
      </c>
    </row>
    <row r="5815" spans="1:3" ht="15">
      <c r="A5815" s="157">
        <v>72866141</v>
      </c>
      <c r="B5815" s="158" t="s">
        <v>11177</v>
      </c>
      <c r="C5815" s="159">
        <v>792</v>
      </c>
    </row>
    <row r="5816" spans="1:3" ht="15">
      <c r="A5816" s="157">
        <v>72866251</v>
      </c>
      <c r="B5816" s="158" t="s">
        <v>11178</v>
      </c>
      <c r="C5816" s="159">
        <v>792</v>
      </c>
    </row>
    <row r="5817" spans="1:3" ht="15">
      <c r="A5817" s="157">
        <v>72866341</v>
      </c>
      <c r="B5817" s="158" t="s">
        <v>11179</v>
      </c>
      <c r="C5817" s="159">
        <v>792</v>
      </c>
    </row>
    <row r="5818" spans="1:3" ht="15">
      <c r="A5818" s="157">
        <v>72866671</v>
      </c>
      <c r="B5818" s="158" t="s">
        <v>11180</v>
      </c>
      <c r="C5818" s="159">
        <v>792</v>
      </c>
    </row>
    <row r="5819" spans="1:3" ht="15">
      <c r="A5819" s="157">
        <v>72866801</v>
      </c>
      <c r="B5819" s="158" t="s">
        <v>11181</v>
      </c>
      <c r="C5819" s="159">
        <v>792</v>
      </c>
    </row>
    <row r="5820" spans="1:3" ht="15">
      <c r="A5820" s="157">
        <v>72866831</v>
      </c>
      <c r="B5820" s="158" t="s">
        <v>11182</v>
      </c>
      <c r="C5820" s="159">
        <v>762</v>
      </c>
    </row>
    <row r="5821" spans="1:3" ht="15">
      <c r="A5821" s="157">
        <v>72867001</v>
      </c>
      <c r="B5821" s="158" t="s">
        <v>11183</v>
      </c>
      <c r="C5821" s="159">
        <v>575</v>
      </c>
    </row>
    <row r="5822" spans="1:3" ht="15">
      <c r="A5822" s="157">
        <v>72867141</v>
      </c>
      <c r="B5822" s="158" t="s">
        <v>11184</v>
      </c>
      <c r="C5822" s="159">
        <v>759</v>
      </c>
    </row>
    <row r="5823" spans="1:3" ht="15">
      <c r="A5823" s="157">
        <v>72867251</v>
      </c>
      <c r="B5823" s="158" t="s">
        <v>11185</v>
      </c>
      <c r="C5823" s="159">
        <v>759</v>
      </c>
    </row>
    <row r="5824" spans="1:3" ht="15">
      <c r="A5824" s="157">
        <v>72867341</v>
      </c>
      <c r="B5824" s="158" t="s">
        <v>11186</v>
      </c>
      <c r="C5824" s="159">
        <v>759</v>
      </c>
    </row>
    <row r="5825" spans="1:3" ht="15">
      <c r="A5825" s="157">
        <v>72867671</v>
      </c>
      <c r="B5825" s="158" t="s">
        <v>11187</v>
      </c>
      <c r="C5825" s="159">
        <v>759</v>
      </c>
    </row>
    <row r="5826" spans="1:3" ht="15">
      <c r="A5826" s="157">
        <v>72867801</v>
      </c>
      <c r="B5826" s="158" t="s">
        <v>11188</v>
      </c>
      <c r="C5826" s="159">
        <v>759</v>
      </c>
    </row>
    <row r="5827" spans="1:3" ht="15">
      <c r="A5827" s="157">
        <v>72867831</v>
      </c>
      <c r="B5827" s="158" t="s">
        <v>11189</v>
      </c>
      <c r="C5827" s="159">
        <v>730</v>
      </c>
    </row>
    <row r="5828" spans="1:3" ht="15">
      <c r="A5828" s="157">
        <v>72868001</v>
      </c>
      <c r="B5828" s="158" t="s">
        <v>11190</v>
      </c>
      <c r="C5828" s="159">
        <v>450</v>
      </c>
    </row>
    <row r="5829" spans="1:3" ht="15">
      <c r="A5829" s="157">
        <v>72868141</v>
      </c>
      <c r="B5829" s="158" t="s">
        <v>11191</v>
      </c>
      <c r="C5829" s="159">
        <v>594</v>
      </c>
    </row>
    <row r="5830" spans="1:3" ht="15">
      <c r="A5830" s="157">
        <v>72868251</v>
      </c>
      <c r="B5830" s="158" t="s">
        <v>11192</v>
      </c>
      <c r="C5830" s="159">
        <v>594</v>
      </c>
    </row>
    <row r="5831" spans="1:3" ht="15">
      <c r="A5831" s="157">
        <v>72868341</v>
      </c>
      <c r="B5831" s="158" t="s">
        <v>11193</v>
      </c>
      <c r="C5831" s="159">
        <v>594</v>
      </c>
    </row>
    <row r="5832" spans="1:3" ht="15">
      <c r="A5832" s="157">
        <v>72868671</v>
      </c>
      <c r="B5832" s="158" t="s">
        <v>11194</v>
      </c>
      <c r="C5832" s="159">
        <v>594</v>
      </c>
    </row>
    <row r="5833" spans="1:3" ht="15">
      <c r="A5833" s="157">
        <v>72868801</v>
      </c>
      <c r="B5833" s="158" t="s">
        <v>11195</v>
      </c>
      <c r="C5833" s="159">
        <v>594</v>
      </c>
    </row>
    <row r="5834" spans="1:3" ht="15">
      <c r="A5834" s="157">
        <v>72868831</v>
      </c>
      <c r="B5834" s="158" t="s">
        <v>11196</v>
      </c>
      <c r="C5834" s="159">
        <v>572</v>
      </c>
    </row>
    <row r="5835" spans="1:3" ht="15">
      <c r="A5835" s="157">
        <v>72869001</v>
      </c>
      <c r="B5835" s="158" t="s">
        <v>11197</v>
      </c>
      <c r="C5835" s="159">
        <v>450</v>
      </c>
    </row>
    <row r="5836" spans="1:3" ht="15">
      <c r="A5836" s="157">
        <v>72869141</v>
      </c>
      <c r="B5836" s="158" t="s">
        <v>11198</v>
      </c>
      <c r="C5836" s="159">
        <v>594</v>
      </c>
    </row>
    <row r="5837" spans="1:3" ht="15">
      <c r="A5837" s="157">
        <v>72869251</v>
      </c>
      <c r="B5837" s="158" t="s">
        <v>11199</v>
      </c>
      <c r="C5837" s="159">
        <v>594</v>
      </c>
    </row>
    <row r="5838" spans="1:3" ht="15">
      <c r="A5838" s="157">
        <v>72869341</v>
      </c>
      <c r="B5838" s="158" t="s">
        <v>11200</v>
      </c>
      <c r="C5838" s="159">
        <v>594</v>
      </c>
    </row>
    <row r="5839" spans="1:3" ht="15">
      <c r="A5839" s="157">
        <v>72869671</v>
      </c>
      <c r="B5839" s="158" t="s">
        <v>11201</v>
      </c>
      <c r="C5839" s="159">
        <v>594</v>
      </c>
    </row>
    <row r="5840" spans="1:3" ht="15">
      <c r="A5840" s="157">
        <v>72869801</v>
      </c>
      <c r="B5840" s="158" t="s">
        <v>11202</v>
      </c>
      <c r="C5840" s="159">
        <v>594</v>
      </c>
    </row>
    <row r="5841" spans="1:3" ht="15">
      <c r="A5841" s="157">
        <v>72869831</v>
      </c>
      <c r="B5841" s="158" t="s">
        <v>11203</v>
      </c>
      <c r="C5841" s="159">
        <v>572</v>
      </c>
    </row>
    <row r="5842" spans="1:3" ht="15">
      <c r="A5842" s="157">
        <v>74731671</v>
      </c>
      <c r="B5842" s="158" t="s">
        <v>11204</v>
      </c>
      <c r="C5842" s="159">
        <v>463</v>
      </c>
    </row>
    <row r="5843" spans="1:3" ht="15">
      <c r="A5843" s="157">
        <v>74731821</v>
      </c>
      <c r="B5843" s="158" t="s">
        <v>11205</v>
      </c>
      <c r="C5843" s="159">
        <v>463</v>
      </c>
    </row>
    <row r="5844" spans="1:3">
      <c r="A5844" s="84"/>
      <c r="B5844" s="78"/>
      <c r="C5844" s="155"/>
    </row>
    <row r="5845" spans="1:3">
      <c r="A5845" s="84"/>
      <c r="B5845" s="78"/>
      <c r="C5845" s="155"/>
    </row>
    <row r="5846" spans="1:3">
      <c r="A5846" s="79">
        <v>4053000</v>
      </c>
      <c r="B5846" s="83" t="s">
        <v>4524</v>
      </c>
      <c r="C5846" s="41" t="s">
        <v>4525</v>
      </c>
    </row>
    <row r="5847" spans="1:3">
      <c r="A5847" s="79">
        <v>4053620</v>
      </c>
      <c r="B5847" s="83" t="s">
        <v>4524</v>
      </c>
      <c r="C5847" s="41" t="s">
        <v>4525</v>
      </c>
    </row>
    <row r="5848" spans="1:3">
      <c r="A5848" s="79">
        <v>4053820</v>
      </c>
      <c r="B5848" s="83" t="s">
        <v>4524</v>
      </c>
      <c r="C5848" s="41" t="s">
        <v>4525</v>
      </c>
    </row>
    <row r="5849" spans="1:3">
      <c r="A5849" s="79">
        <v>4053830</v>
      </c>
      <c r="B5849" s="83" t="s">
        <v>4524</v>
      </c>
      <c r="C5849" s="41" t="s">
        <v>4525</v>
      </c>
    </row>
    <row r="5850" spans="1:3">
      <c r="A5850" s="79">
        <v>4054000</v>
      </c>
      <c r="B5850" s="83" t="s">
        <v>4526</v>
      </c>
      <c r="C5850" s="41" t="s">
        <v>4525</v>
      </c>
    </row>
    <row r="5851" spans="1:3">
      <c r="A5851" s="79">
        <v>4054620</v>
      </c>
      <c r="B5851" s="83" t="s">
        <v>4526</v>
      </c>
      <c r="C5851" s="41" t="s">
        <v>4525</v>
      </c>
    </row>
    <row r="5852" spans="1:3">
      <c r="A5852" s="79">
        <v>4054820</v>
      </c>
      <c r="B5852" s="83" t="s">
        <v>4526</v>
      </c>
      <c r="C5852" s="41" t="s">
        <v>4525</v>
      </c>
    </row>
    <row r="5853" spans="1:3">
      <c r="A5853" s="79">
        <v>4054830</v>
      </c>
      <c r="B5853" s="83" t="s">
        <v>4526</v>
      </c>
      <c r="C5853" s="41" t="s">
        <v>4525</v>
      </c>
    </row>
    <row r="5854" spans="1:3">
      <c r="A5854" s="79">
        <v>4055000</v>
      </c>
      <c r="B5854" s="83" t="s">
        <v>4527</v>
      </c>
      <c r="C5854" s="41" t="s">
        <v>4525</v>
      </c>
    </row>
    <row r="5855" spans="1:3">
      <c r="A5855" s="79">
        <v>4055620</v>
      </c>
      <c r="B5855" s="83" t="s">
        <v>4528</v>
      </c>
      <c r="C5855" s="41" t="s">
        <v>4525</v>
      </c>
    </row>
    <row r="5856" spans="1:3">
      <c r="A5856" s="79">
        <v>4055820</v>
      </c>
      <c r="B5856" s="83" t="s">
        <v>4528</v>
      </c>
      <c r="C5856" s="41" t="s">
        <v>4525</v>
      </c>
    </row>
    <row r="5857" spans="1:3">
      <c r="A5857" s="79">
        <v>4055830</v>
      </c>
      <c r="B5857" s="83" t="s">
        <v>4528</v>
      </c>
      <c r="C5857" s="41" t="s">
        <v>4525</v>
      </c>
    </row>
    <row r="5858" spans="1:3">
      <c r="A5858" s="79">
        <v>4055920</v>
      </c>
      <c r="B5858" s="83" t="s">
        <v>4528</v>
      </c>
      <c r="C5858" s="41" t="s">
        <v>4525</v>
      </c>
    </row>
    <row r="5859" spans="1:3">
      <c r="A5859" s="79">
        <v>4056000</v>
      </c>
      <c r="B5859" s="83" t="s">
        <v>4529</v>
      </c>
      <c r="C5859" s="41" t="s">
        <v>4525</v>
      </c>
    </row>
    <row r="5860" spans="1:3">
      <c r="A5860" s="79">
        <v>4056820</v>
      </c>
      <c r="B5860" s="83" t="s">
        <v>4529</v>
      </c>
      <c r="C5860" s="41" t="s">
        <v>4525</v>
      </c>
    </row>
    <row r="5861" spans="1:3">
      <c r="A5861" s="79">
        <v>4056830</v>
      </c>
      <c r="B5861" s="83" t="s">
        <v>4529</v>
      </c>
      <c r="C5861" s="41" t="s">
        <v>4525</v>
      </c>
    </row>
    <row r="5862" spans="1:3">
      <c r="A5862" s="79">
        <v>4058000</v>
      </c>
      <c r="B5862" s="78" t="s">
        <v>4530</v>
      </c>
      <c r="C5862" s="41" t="s">
        <v>4525</v>
      </c>
    </row>
    <row r="5863" spans="1:3">
      <c r="A5863" s="80">
        <v>4058860</v>
      </c>
      <c r="B5863" s="78" t="s">
        <v>4531</v>
      </c>
      <c r="C5863" s="41" t="s">
        <v>4525</v>
      </c>
    </row>
    <row r="5864" spans="1:3">
      <c r="A5864" s="79">
        <v>4060000</v>
      </c>
      <c r="B5864" s="78" t="s">
        <v>4532</v>
      </c>
      <c r="C5864" s="41" t="s">
        <v>4525</v>
      </c>
    </row>
    <row r="5865" spans="1:3">
      <c r="A5865" s="80">
        <v>4060860</v>
      </c>
      <c r="B5865" s="78" t="s">
        <v>4533</v>
      </c>
      <c r="C5865" s="41" t="s">
        <v>4525</v>
      </c>
    </row>
    <row r="5866" spans="1:3">
      <c r="A5866" s="80">
        <v>4063000</v>
      </c>
      <c r="B5866" s="83" t="s">
        <v>4534</v>
      </c>
      <c r="C5866" s="41" t="s">
        <v>4525</v>
      </c>
    </row>
    <row r="5867" spans="1:3">
      <c r="A5867" s="80">
        <v>4063820</v>
      </c>
      <c r="B5867" s="83" t="s">
        <v>4534</v>
      </c>
      <c r="C5867" s="41" t="s">
        <v>4525</v>
      </c>
    </row>
    <row r="5868" spans="1:3">
      <c r="A5868" s="79">
        <v>4065000</v>
      </c>
      <c r="B5868" s="83" t="s">
        <v>4535</v>
      </c>
      <c r="C5868" s="41" t="s">
        <v>4525</v>
      </c>
    </row>
    <row r="5869" spans="1:3">
      <c r="A5869" s="79">
        <v>4065860</v>
      </c>
      <c r="B5869" s="83" t="s">
        <v>4535</v>
      </c>
      <c r="C5869" s="41" t="s">
        <v>4525</v>
      </c>
    </row>
    <row r="5870" spans="1:3">
      <c r="A5870" s="79">
        <v>4066001</v>
      </c>
      <c r="B5870" s="87" t="s">
        <v>4536</v>
      </c>
      <c r="C5870" s="41" t="s">
        <v>4525</v>
      </c>
    </row>
    <row r="5871" spans="1:3">
      <c r="A5871" s="79">
        <v>4066861</v>
      </c>
      <c r="B5871" s="87" t="s">
        <v>4536</v>
      </c>
      <c r="C5871" s="41" t="s">
        <v>4525</v>
      </c>
    </row>
    <row r="5872" spans="1:3">
      <c r="A5872" s="79">
        <v>4067000</v>
      </c>
      <c r="B5872" s="78" t="s">
        <v>4537</v>
      </c>
      <c r="C5872" s="41" t="s">
        <v>4525</v>
      </c>
    </row>
    <row r="5873" spans="1:3">
      <c r="A5873" s="79">
        <v>4067860</v>
      </c>
      <c r="B5873" s="78" t="s">
        <v>4538</v>
      </c>
      <c r="C5873" s="41" t="s">
        <v>4525</v>
      </c>
    </row>
    <row r="5874" spans="1:3">
      <c r="A5874" s="80">
        <v>4068000</v>
      </c>
      <c r="B5874" s="83" t="s">
        <v>4539</v>
      </c>
      <c r="C5874" s="41" t="s">
        <v>4525</v>
      </c>
    </row>
    <row r="5875" spans="1:3">
      <c r="A5875" s="80">
        <v>4068620</v>
      </c>
      <c r="B5875" s="83" t="s">
        <v>4539</v>
      </c>
      <c r="C5875" s="41" t="s">
        <v>4525</v>
      </c>
    </row>
    <row r="5876" spans="1:3">
      <c r="A5876" s="80">
        <v>4068820</v>
      </c>
      <c r="B5876" s="83" t="s">
        <v>4539</v>
      </c>
      <c r="C5876" s="41" t="s">
        <v>4525</v>
      </c>
    </row>
    <row r="5877" spans="1:3">
      <c r="A5877" s="80">
        <v>4068830</v>
      </c>
      <c r="B5877" s="83" t="s">
        <v>4539</v>
      </c>
      <c r="C5877" s="41" t="s">
        <v>4525</v>
      </c>
    </row>
    <row r="5878" spans="1:3">
      <c r="A5878" s="80">
        <v>4068920</v>
      </c>
      <c r="B5878" s="83" t="s">
        <v>4539</v>
      </c>
      <c r="C5878" s="41" t="s">
        <v>4525</v>
      </c>
    </row>
    <row r="5879" spans="1:3">
      <c r="A5879" s="80">
        <v>4068930</v>
      </c>
      <c r="B5879" s="83" t="s">
        <v>4539</v>
      </c>
      <c r="C5879" s="41" t="s">
        <v>4525</v>
      </c>
    </row>
    <row r="5880" spans="1:3">
      <c r="A5880" s="80">
        <v>4070620</v>
      </c>
      <c r="B5880" s="87" t="s">
        <v>4540</v>
      </c>
      <c r="C5880" s="41" t="s">
        <v>4525</v>
      </c>
    </row>
    <row r="5881" spans="1:3">
      <c r="A5881" s="80">
        <v>4070930</v>
      </c>
      <c r="B5881" s="83" t="s">
        <v>4541</v>
      </c>
      <c r="C5881" s="41" t="s">
        <v>4525</v>
      </c>
    </row>
    <row r="5882" spans="1:3">
      <c r="A5882" s="80">
        <v>4071930</v>
      </c>
      <c r="B5882" s="83" t="s">
        <v>4542</v>
      </c>
      <c r="C5882" s="41" t="s">
        <v>4525</v>
      </c>
    </row>
    <row r="5883" spans="1:3">
      <c r="A5883" s="80">
        <v>4072620</v>
      </c>
      <c r="B5883" s="87" t="s">
        <v>4543</v>
      </c>
      <c r="C5883" s="41" t="s">
        <v>4525</v>
      </c>
    </row>
    <row r="5884" spans="1:3">
      <c r="A5884" s="80">
        <v>4072930</v>
      </c>
      <c r="B5884" s="83" t="s">
        <v>4544</v>
      </c>
      <c r="C5884" s="41" t="s">
        <v>4525</v>
      </c>
    </row>
    <row r="5885" spans="1:3">
      <c r="A5885" s="80">
        <v>4073930</v>
      </c>
      <c r="B5885" s="83" t="s">
        <v>4545</v>
      </c>
      <c r="C5885" s="41" t="s">
        <v>4525</v>
      </c>
    </row>
    <row r="5886" spans="1:3">
      <c r="A5886" s="80">
        <v>4076001</v>
      </c>
      <c r="B5886" s="87" t="s">
        <v>4546</v>
      </c>
      <c r="C5886" s="41" t="s">
        <v>4525</v>
      </c>
    </row>
    <row r="5887" spans="1:3">
      <c r="A5887" s="80">
        <v>4076861</v>
      </c>
      <c r="B5887" s="87" t="s">
        <v>4546</v>
      </c>
      <c r="C5887" s="41" t="s">
        <v>4525</v>
      </c>
    </row>
    <row r="5888" spans="1:3">
      <c r="A5888" s="79">
        <v>4080000</v>
      </c>
      <c r="B5888" s="87" t="s">
        <v>4547</v>
      </c>
      <c r="C5888" s="41" t="s">
        <v>4525</v>
      </c>
    </row>
    <row r="5889" spans="1:3">
      <c r="A5889" s="80">
        <v>4080620</v>
      </c>
      <c r="B5889" s="87" t="s">
        <v>4548</v>
      </c>
      <c r="C5889" s="41" t="s">
        <v>4525</v>
      </c>
    </row>
    <row r="5890" spans="1:3">
      <c r="A5890" s="80">
        <v>4080820</v>
      </c>
      <c r="B5890" s="87" t="s">
        <v>4547</v>
      </c>
      <c r="C5890" s="41" t="s">
        <v>4525</v>
      </c>
    </row>
    <row r="5891" spans="1:3">
      <c r="A5891" s="80">
        <v>4080920</v>
      </c>
      <c r="B5891" s="87" t="s">
        <v>4547</v>
      </c>
      <c r="C5891" s="41" t="s">
        <v>4525</v>
      </c>
    </row>
    <row r="5892" spans="1:3">
      <c r="A5892" s="80">
        <v>4080930</v>
      </c>
      <c r="B5892" s="83" t="s">
        <v>4549</v>
      </c>
      <c r="C5892" s="41" t="s">
        <v>4525</v>
      </c>
    </row>
    <row r="5893" spans="1:3">
      <c r="A5893" s="79">
        <v>4081000</v>
      </c>
      <c r="B5893" s="83" t="s">
        <v>4550</v>
      </c>
      <c r="C5893" s="41" t="s">
        <v>4525</v>
      </c>
    </row>
    <row r="5894" spans="1:3">
      <c r="A5894" s="80">
        <v>4081820</v>
      </c>
      <c r="B5894" s="83" t="s">
        <v>4551</v>
      </c>
      <c r="C5894" s="41" t="s">
        <v>4525</v>
      </c>
    </row>
    <row r="5895" spans="1:3">
      <c r="A5895" s="80">
        <v>4081930</v>
      </c>
      <c r="B5895" s="83" t="s">
        <v>4552</v>
      </c>
      <c r="C5895" s="41" t="s">
        <v>4525</v>
      </c>
    </row>
    <row r="5896" spans="1:3">
      <c r="A5896" s="79">
        <v>4082000</v>
      </c>
      <c r="B5896" s="87" t="s">
        <v>4553</v>
      </c>
      <c r="C5896" s="41" t="s">
        <v>4525</v>
      </c>
    </row>
    <row r="5897" spans="1:3">
      <c r="A5897" s="80">
        <v>4082620</v>
      </c>
      <c r="B5897" s="87" t="s">
        <v>4554</v>
      </c>
      <c r="C5897" s="41" t="s">
        <v>4525</v>
      </c>
    </row>
    <row r="5898" spans="1:3">
      <c r="A5898" s="80">
        <v>4082820</v>
      </c>
      <c r="B5898" s="87" t="s">
        <v>4553</v>
      </c>
      <c r="C5898" s="41" t="s">
        <v>4525</v>
      </c>
    </row>
    <row r="5899" spans="1:3">
      <c r="A5899" s="80">
        <v>4082920</v>
      </c>
      <c r="B5899" s="87" t="s">
        <v>4553</v>
      </c>
      <c r="C5899" s="41" t="s">
        <v>4525</v>
      </c>
    </row>
    <row r="5900" spans="1:3">
      <c r="A5900" s="80">
        <v>4082930</v>
      </c>
      <c r="B5900" s="83" t="s">
        <v>4555</v>
      </c>
      <c r="C5900" s="41" t="s">
        <v>4525</v>
      </c>
    </row>
    <row r="5901" spans="1:3">
      <c r="A5901" s="79">
        <v>4083000</v>
      </c>
      <c r="B5901" s="83" t="s">
        <v>4556</v>
      </c>
      <c r="C5901" s="41" t="s">
        <v>4525</v>
      </c>
    </row>
    <row r="5902" spans="1:3">
      <c r="A5902" s="79">
        <v>4083820</v>
      </c>
      <c r="B5902" s="83" t="s">
        <v>4557</v>
      </c>
      <c r="C5902" s="41" t="s">
        <v>4525</v>
      </c>
    </row>
    <row r="5903" spans="1:3">
      <c r="A5903" s="79">
        <v>4083930</v>
      </c>
      <c r="B5903" s="83" t="s">
        <v>4558</v>
      </c>
      <c r="C5903" s="41" t="s">
        <v>4525</v>
      </c>
    </row>
    <row r="5904" spans="1:3">
      <c r="A5904" s="81">
        <v>4120181</v>
      </c>
      <c r="B5904" s="83" t="s">
        <v>4559</v>
      </c>
      <c r="C5904" s="41" t="s">
        <v>4525</v>
      </c>
    </row>
    <row r="5905" spans="1:3">
      <c r="A5905" s="84">
        <v>4124181</v>
      </c>
      <c r="B5905" s="83" t="s">
        <v>4560</v>
      </c>
      <c r="C5905" s="41" t="s">
        <v>4525</v>
      </c>
    </row>
    <row r="5906" spans="1:3">
      <c r="A5906" s="84">
        <v>4125181</v>
      </c>
      <c r="B5906" s="83" t="s">
        <v>4561</v>
      </c>
      <c r="C5906" s="41" t="s">
        <v>4525</v>
      </c>
    </row>
    <row r="5907" spans="1:3">
      <c r="A5907" s="84">
        <v>4126000</v>
      </c>
      <c r="B5907" s="83" t="s">
        <v>4562</v>
      </c>
      <c r="C5907" s="41" t="s">
        <v>4525</v>
      </c>
    </row>
    <row r="5908" spans="1:3">
      <c r="A5908" s="84">
        <v>4126820</v>
      </c>
      <c r="B5908" s="83" t="s">
        <v>4562</v>
      </c>
      <c r="C5908" s="41" t="s">
        <v>4525</v>
      </c>
    </row>
    <row r="5909" spans="1:3">
      <c r="A5909" s="84">
        <v>4126830</v>
      </c>
      <c r="B5909" s="83" t="s">
        <v>4563</v>
      </c>
      <c r="C5909" s="41" t="s">
        <v>4525</v>
      </c>
    </row>
    <row r="5910" spans="1:3">
      <c r="A5910" s="84">
        <v>4127000</v>
      </c>
      <c r="B5910" s="83" t="s">
        <v>4564</v>
      </c>
      <c r="C5910" s="41" t="s">
        <v>4525</v>
      </c>
    </row>
    <row r="5911" spans="1:3">
      <c r="A5911" s="84">
        <v>4127820</v>
      </c>
      <c r="B5911" s="83" t="s">
        <v>4564</v>
      </c>
      <c r="C5911" s="41" t="s">
        <v>4525</v>
      </c>
    </row>
    <row r="5912" spans="1:3">
      <c r="A5912" s="84">
        <v>4128000</v>
      </c>
      <c r="B5912" s="83" t="s">
        <v>4565</v>
      </c>
      <c r="C5912" s="41" t="s">
        <v>4525</v>
      </c>
    </row>
    <row r="5913" spans="1:3">
      <c r="A5913" s="84">
        <v>4129000</v>
      </c>
      <c r="B5913" s="83" t="s">
        <v>4566</v>
      </c>
      <c r="C5913" s="41" t="s">
        <v>4525</v>
      </c>
    </row>
    <row r="5914" spans="1:3">
      <c r="A5914" s="84">
        <v>4129820</v>
      </c>
      <c r="B5914" s="83" t="s">
        <v>4566</v>
      </c>
      <c r="C5914" s="41" t="s">
        <v>4525</v>
      </c>
    </row>
    <row r="5915" spans="1:3">
      <c r="A5915" s="84">
        <v>4129830</v>
      </c>
      <c r="B5915" s="83" t="s">
        <v>4567</v>
      </c>
      <c r="C5915" s="41" t="s">
        <v>4525</v>
      </c>
    </row>
    <row r="5916" spans="1:3">
      <c r="A5916" s="84">
        <v>4130000</v>
      </c>
      <c r="B5916" s="87" t="s">
        <v>4568</v>
      </c>
      <c r="C5916" s="41" t="s">
        <v>4525</v>
      </c>
    </row>
    <row r="5917" spans="1:3">
      <c r="A5917" s="84">
        <v>4130820</v>
      </c>
      <c r="B5917" s="87" t="s">
        <v>4568</v>
      </c>
      <c r="C5917" s="41" t="s">
        <v>4525</v>
      </c>
    </row>
    <row r="5918" spans="1:3">
      <c r="A5918" s="84">
        <v>4131000</v>
      </c>
      <c r="B5918" s="87" t="s">
        <v>4569</v>
      </c>
      <c r="C5918" s="41" t="s">
        <v>4525</v>
      </c>
    </row>
    <row r="5919" spans="1:3">
      <c r="A5919" s="84">
        <v>4131820</v>
      </c>
      <c r="B5919" s="87" t="s">
        <v>4569</v>
      </c>
      <c r="C5919" s="41" t="s">
        <v>4525</v>
      </c>
    </row>
    <row r="5920" spans="1:3">
      <c r="A5920" s="84">
        <v>4132000</v>
      </c>
      <c r="B5920" s="83" t="s">
        <v>4570</v>
      </c>
      <c r="C5920" s="41" t="s">
        <v>4525</v>
      </c>
    </row>
    <row r="5921" spans="1:3">
      <c r="A5921" s="84">
        <v>4132620</v>
      </c>
      <c r="B5921" s="83" t="s">
        <v>4571</v>
      </c>
      <c r="C5921" s="41" t="s">
        <v>4525</v>
      </c>
    </row>
    <row r="5922" spans="1:3">
      <c r="A5922" s="84">
        <v>4132820</v>
      </c>
      <c r="B5922" s="83" t="s">
        <v>4570</v>
      </c>
      <c r="C5922" s="41" t="s">
        <v>4525</v>
      </c>
    </row>
    <row r="5923" spans="1:3">
      <c r="A5923" s="84">
        <v>4132830</v>
      </c>
      <c r="B5923" s="83" t="s">
        <v>4570</v>
      </c>
      <c r="C5923" s="41" t="s">
        <v>4525</v>
      </c>
    </row>
    <row r="5924" spans="1:3">
      <c r="A5924" s="84">
        <v>4132920</v>
      </c>
      <c r="B5924" s="83" t="s">
        <v>4570</v>
      </c>
      <c r="C5924" s="41" t="s">
        <v>4525</v>
      </c>
    </row>
    <row r="5925" spans="1:3">
      <c r="A5925" s="84">
        <v>4133000</v>
      </c>
      <c r="B5925" s="83" t="s">
        <v>4572</v>
      </c>
      <c r="C5925" s="41" t="s">
        <v>4525</v>
      </c>
    </row>
    <row r="5926" spans="1:3">
      <c r="A5926" s="84">
        <v>4133620</v>
      </c>
      <c r="B5926" s="83" t="s">
        <v>4573</v>
      </c>
      <c r="C5926" s="41" t="s">
        <v>4525</v>
      </c>
    </row>
    <row r="5927" spans="1:3">
      <c r="A5927" s="84">
        <v>4133820</v>
      </c>
      <c r="B5927" s="83" t="s">
        <v>4572</v>
      </c>
      <c r="C5927" s="41" t="s">
        <v>4525</v>
      </c>
    </row>
    <row r="5928" spans="1:3">
      <c r="A5928" s="84">
        <v>4133920</v>
      </c>
      <c r="B5928" s="83" t="s">
        <v>4572</v>
      </c>
      <c r="C5928" s="41" t="s">
        <v>4525</v>
      </c>
    </row>
    <row r="5929" spans="1:3">
      <c r="A5929" s="84">
        <v>4134000</v>
      </c>
      <c r="B5929" s="83" t="s">
        <v>4574</v>
      </c>
      <c r="C5929" s="41" t="s">
        <v>4525</v>
      </c>
    </row>
    <row r="5930" spans="1:3">
      <c r="A5930" s="84">
        <v>4134620</v>
      </c>
      <c r="B5930" s="87" t="s">
        <v>4575</v>
      </c>
      <c r="C5930" s="41" t="s">
        <v>4525</v>
      </c>
    </row>
    <row r="5931" spans="1:3">
      <c r="A5931" s="84">
        <v>4134820</v>
      </c>
      <c r="B5931" s="83" t="s">
        <v>4576</v>
      </c>
      <c r="C5931" s="41" t="s">
        <v>4525</v>
      </c>
    </row>
    <row r="5932" spans="1:3">
      <c r="A5932" s="84">
        <v>4134920</v>
      </c>
      <c r="B5932" s="83" t="s">
        <v>4576</v>
      </c>
      <c r="C5932" s="41" t="s">
        <v>4525</v>
      </c>
    </row>
    <row r="5933" spans="1:3">
      <c r="A5933" s="84">
        <v>4135000</v>
      </c>
      <c r="B5933" s="83" t="s">
        <v>4577</v>
      </c>
      <c r="C5933" s="41" t="s">
        <v>4525</v>
      </c>
    </row>
    <row r="5934" spans="1:3">
      <c r="A5934" s="84">
        <v>4135820</v>
      </c>
      <c r="B5934" s="83" t="s">
        <v>4577</v>
      </c>
      <c r="C5934" s="41" t="s">
        <v>4525</v>
      </c>
    </row>
    <row r="5935" spans="1:3">
      <c r="A5935" s="84">
        <v>4135830</v>
      </c>
      <c r="B5935" s="83" t="s">
        <v>4577</v>
      </c>
      <c r="C5935" s="41" t="s">
        <v>4525</v>
      </c>
    </row>
    <row r="5936" spans="1:3">
      <c r="A5936" s="84">
        <v>4136000</v>
      </c>
      <c r="B5936" s="83" t="s">
        <v>4578</v>
      </c>
      <c r="C5936" s="41" t="s">
        <v>4525</v>
      </c>
    </row>
    <row r="5937" spans="1:3">
      <c r="A5937" s="84">
        <v>4136820</v>
      </c>
      <c r="B5937" s="83" t="s">
        <v>4578</v>
      </c>
      <c r="C5937" s="41" t="s">
        <v>4525</v>
      </c>
    </row>
    <row r="5938" spans="1:3">
      <c r="A5938" s="84">
        <v>4137000</v>
      </c>
      <c r="B5938" s="83" t="s">
        <v>4579</v>
      </c>
      <c r="C5938" s="41" t="s">
        <v>4525</v>
      </c>
    </row>
    <row r="5939" spans="1:3">
      <c r="A5939" s="84">
        <v>4138000</v>
      </c>
      <c r="B5939" s="83" t="s">
        <v>4580</v>
      </c>
      <c r="C5939" s="41" t="s">
        <v>4525</v>
      </c>
    </row>
    <row r="5940" spans="1:3">
      <c r="A5940" s="84">
        <v>4138820</v>
      </c>
      <c r="B5940" s="83" t="s">
        <v>4580</v>
      </c>
      <c r="C5940" s="41" t="s">
        <v>4525</v>
      </c>
    </row>
    <row r="5941" spans="1:3">
      <c r="A5941" s="84">
        <v>4138830</v>
      </c>
      <c r="B5941" s="83" t="s">
        <v>4580</v>
      </c>
      <c r="C5941" s="41" t="s">
        <v>4525</v>
      </c>
    </row>
    <row r="5942" spans="1:3">
      <c r="A5942" s="84">
        <v>4139000</v>
      </c>
      <c r="B5942" s="83" t="s">
        <v>4581</v>
      </c>
      <c r="C5942" s="41" t="s">
        <v>4525</v>
      </c>
    </row>
    <row r="5943" spans="1:3">
      <c r="A5943" s="84">
        <v>4139820</v>
      </c>
      <c r="B5943" s="83" t="s">
        <v>4581</v>
      </c>
      <c r="C5943" s="41" t="s">
        <v>4525</v>
      </c>
    </row>
    <row r="5944" spans="1:3">
      <c r="A5944" s="84">
        <v>4140000</v>
      </c>
      <c r="B5944" s="83" t="s">
        <v>4582</v>
      </c>
      <c r="C5944" s="41" t="s">
        <v>4525</v>
      </c>
    </row>
    <row r="5945" spans="1:3">
      <c r="A5945" s="84">
        <v>4140820</v>
      </c>
      <c r="B5945" s="83" t="s">
        <v>4582</v>
      </c>
      <c r="C5945" s="41" t="s">
        <v>4525</v>
      </c>
    </row>
    <row r="5946" spans="1:3">
      <c r="A5946" s="84">
        <v>4141000</v>
      </c>
      <c r="B5946" s="83" t="s">
        <v>4583</v>
      </c>
      <c r="C5946" s="41" t="s">
        <v>4525</v>
      </c>
    </row>
    <row r="5947" spans="1:3">
      <c r="A5947" s="84">
        <v>4141620</v>
      </c>
      <c r="B5947" s="83" t="s">
        <v>4583</v>
      </c>
      <c r="C5947" s="41" t="s">
        <v>4525</v>
      </c>
    </row>
    <row r="5948" spans="1:3">
      <c r="A5948" s="84">
        <v>4141820</v>
      </c>
      <c r="B5948" s="83" t="s">
        <v>4583</v>
      </c>
      <c r="C5948" s="41" t="s">
        <v>4525</v>
      </c>
    </row>
    <row r="5949" spans="1:3">
      <c r="A5949" s="84">
        <v>4141830</v>
      </c>
      <c r="B5949" s="83" t="s">
        <v>4583</v>
      </c>
      <c r="C5949" s="41" t="s">
        <v>4525</v>
      </c>
    </row>
    <row r="5950" spans="1:3">
      <c r="A5950" s="84">
        <v>4141920</v>
      </c>
      <c r="B5950" s="83" t="s">
        <v>4583</v>
      </c>
      <c r="C5950" s="41" t="s">
        <v>4525</v>
      </c>
    </row>
    <row r="5951" spans="1:3">
      <c r="A5951" s="84">
        <v>4142000</v>
      </c>
      <c r="B5951" s="83" t="s">
        <v>4584</v>
      </c>
      <c r="C5951" s="41" t="s">
        <v>4525</v>
      </c>
    </row>
    <row r="5952" spans="1:3">
      <c r="A5952" s="84">
        <v>4142620</v>
      </c>
      <c r="B5952" s="83" t="s">
        <v>4584</v>
      </c>
      <c r="C5952" s="41" t="s">
        <v>4525</v>
      </c>
    </row>
    <row r="5953" spans="1:3">
      <c r="A5953" s="84">
        <v>4142820</v>
      </c>
      <c r="B5953" s="83" t="s">
        <v>4584</v>
      </c>
      <c r="C5953" s="41" t="s">
        <v>4525</v>
      </c>
    </row>
    <row r="5954" spans="1:3">
      <c r="A5954" s="84">
        <v>4142920</v>
      </c>
      <c r="B5954" s="83" t="s">
        <v>4584</v>
      </c>
      <c r="C5954" s="41" t="s">
        <v>4525</v>
      </c>
    </row>
    <row r="5955" spans="1:3">
      <c r="A5955" s="84">
        <v>4143000</v>
      </c>
      <c r="B5955" s="83" t="s">
        <v>4585</v>
      </c>
      <c r="C5955" s="41" t="s">
        <v>4525</v>
      </c>
    </row>
    <row r="5956" spans="1:3">
      <c r="A5956" s="84">
        <v>4143620</v>
      </c>
      <c r="B5956" s="83" t="s">
        <v>4585</v>
      </c>
      <c r="C5956" s="41" t="s">
        <v>4525</v>
      </c>
    </row>
    <row r="5957" spans="1:3">
      <c r="A5957" s="84">
        <v>4143820</v>
      </c>
      <c r="B5957" s="83" t="s">
        <v>4585</v>
      </c>
      <c r="C5957" s="41" t="s">
        <v>4525</v>
      </c>
    </row>
    <row r="5958" spans="1:3">
      <c r="A5958" s="84">
        <v>4143920</v>
      </c>
      <c r="B5958" s="83" t="s">
        <v>4585</v>
      </c>
      <c r="C5958" s="41" t="s">
        <v>4525</v>
      </c>
    </row>
    <row r="5959" spans="1:3">
      <c r="A5959" s="98">
        <v>4146000</v>
      </c>
      <c r="B5959" s="83" t="s">
        <v>4586</v>
      </c>
      <c r="C5959" s="41" t="s">
        <v>4525</v>
      </c>
    </row>
    <row r="5960" spans="1:3">
      <c r="A5960" s="82">
        <v>4146820</v>
      </c>
      <c r="B5960" s="83" t="s">
        <v>4586</v>
      </c>
      <c r="C5960" s="41" t="s">
        <v>4525</v>
      </c>
    </row>
    <row r="5961" spans="1:3">
      <c r="A5961" s="82">
        <v>4146830</v>
      </c>
      <c r="B5961" s="83" t="s">
        <v>4586</v>
      </c>
      <c r="C5961" s="41" t="s">
        <v>4525</v>
      </c>
    </row>
    <row r="5962" spans="1:3">
      <c r="A5962" s="98">
        <v>4147000</v>
      </c>
      <c r="B5962" s="83" t="s">
        <v>4587</v>
      </c>
      <c r="C5962" s="41" t="s">
        <v>4525</v>
      </c>
    </row>
    <row r="5963" spans="1:3">
      <c r="A5963" s="98">
        <v>4147820</v>
      </c>
      <c r="B5963" s="83" t="s">
        <v>4587</v>
      </c>
      <c r="C5963" s="41" t="s">
        <v>4525</v>
      </c>
    </row>
    <row r="5964" spans="1:3">
      <c r="A5964" s="98">
        <v>4147830</v>
      </c>
      <c r="B5964" s="83" t="s">
        <v>4587</v>
      </c>
      <c r="C5964" s="41" t="s">
        <v>4525</v>
      </c>
    </row>
    <row r="5965" spans="1:3">
      <c r="A5965" s="98">
        <v>4148000</v>
      </c>
      <c r="B5965" s="83" t="s">
        <v>4588</v>
      </c>
      <c r="C5965" s="41" t="s">
        <v>4525</v>
      </c>
    </row>
    <row r="5966" spans="1:3">
      <c r="A5966" s="98">
        <v>4148820</v>
      </c>
      <c r="B5966" s="83" t="s">
        <v>4588</v>
      </c>
      <c r="C5966" s="41" t="s">
        <v>4525</v>
      </c>
    </row>
    <row r="5967" spans="1:3">
      <c r="A5967" s="98">
        <v>4148830</v>
      </c>
      <c r="B5967" s="83" t="s">
        <v>4588</v>
      </c>
      <c r="C5967" s="41" t="s">
        <v>4525</v>
      </c>
    </row>
    <row r="5968" spans="1:3">
      <c r="A5968" s="98">
        <v>4149000</v>
      </c>
      <c r="B5968" s="121" t="s">
        <v>4589</v>
      </c>
      <c r="C5968" s="41" t="s">
        <v>4525</v>
      </c>
    </row>
    <row r="5969" spans="1:3">
      <c r="A5969" s="98">
        <v>4149820</v>
      </c>
      <c r="B5969" s="121" t="s">
        <v>4589</v>
      </c>
      <c r="C5969" s="41" t="s">
        <v>4525</v>
      </c>
    </row>
    <row r="5970" spans="1:3">
      <c r="A5970" s="98">
        <v>4149830</v>
      </c>
      <c r="B5970" s="121" t="s">
        <v>4589</v>
      </c>
      <c r="C5970" s="41" t="s">
        <v>4525</v>
      </c>
    </row>
    <row r="5971" spans="1:3">
      <c r="A5971" s="98">
        <v>4150000</v>
      </c>
      <c r="B5971" s="121" t="s">
        <v>4590</v>
      </c>
      <c r="C5971" s="41" t="s">
        <v>4525</v>
      </c>
    </row>
    <row r="5972" spans="1:3">
      <c r="A5972" s="98">
        <v>4150820</v>
      </c>
      <c r="B5972" s="121" t="s">
        <v>4590</v>
      </c>
      <c r="C5972" s="41" t="s">
        <v>4525</v>
      </c>
    </row>
    <row r="5973" spans="1:3">
      <c r="A5973" s="98">
        <v>4150830</v>
      </c>
      <c r="B5973" s="121" t="s">
        <v>4590</v>
      </c>
      <c r="C5973" s="41" t="s">
        <v>4525</v>
      </c>
    </row>
    <row r="5974" spans="1:3">
      <c r="A5974" s="98">
        <v>4151000</v>
      </c>
      <c r="B5974" s="121" t="s">
        <v>4591</v>
      </c>
      <c r="C5974" s="41" t="s">
        <v>4525</v>
      </c>
    </row>
    <row r="5975" spans="1:3">
      <c r="A5975" s="98">
        <v>4151820</v>
      </c>
      <c r="B5975" s="121" t="s">
        <v>4591</v>
      </c>
      <c r="C5975" s="41" t="s">
        <v>4525</v>
      </c>
    </row>
    <row r="5976" spans="1:3">
      <c r="A5976" s="98">
        <v>4151830</v>
      </c>
      <c r="B5976" s="121" t="s">
        <v>4591</v>
      </c>
      <c r="C5976" s="41" t="s">
        <v>4525</v>
      </c>
    </row>
    <row r="5977" spans="1:3">
      <c r="A5977" s="98">
        <v>4152000</v>
      </c>
      <c r="B5977" s="83" t="s">
        <v>4592</v>
      </c>
      <c r="C5977" s="41" t="s">
        <v>4525</v>
      </c>
    </row>
    <row r="5978" spans="1:3">
      <c r="A5978" s="98">
        <v>4152820</v>
      </c>
      <c r="B5978" s="83" t="s">
        <v>4592</v>
      </c>
      <c r="C5978" s="41" t="s">
        <v>4525</v>
      </c>
    </row>
    <row r="5979" spans="1:3">
      <c r="A5979" s="98">
        <v>4153000</v>
      </c>
      <c r="B5979" s="83" t="s">
        <v>4593</v>
      </c>
      <c r="C5979" s="41" t="s">
        <v>4525</v>
      </c>
    </row>
    <row r="5980" spans="1:3">
      <c r="A5980" s="98">
        <v>4153820</v>
      </c>
      <c r="B5980" s="83" t="s">
        <v>4593</v>
      </c>
      <c r="C5980" s="41" t="s">
        <v>4525</v>
      </c>
    </row>
    <row r="5981" spans="1:3">
      <c r="A5981" s="98">
        <v>4154000</v>
      </c>
      <c r="B5981" s="83" t="s">
        <v>4594</v>
      </c>
      <c r="C5981" s="41" t="s">
        <v>4525</v>
      </c>
    </row>
    <row r="5982" spans="1:3">
      <c r="A5982" s="98">
        <v>4154820</v>
      </c>
      <c r="B5982" s="83" t="s">
        <v>4594</v>
      </c>
      <c r="C5982" s="41" t="s">
        <v>4525</v>
      </c>
    </row>
    <row r="5983" spans="1:3">
      <c r="A5983" s="98">
        <v>4155000</v>
      </c>
      <c r="B5983" s="121" t="s">
        <v>4595</v>
      </c>
      <c r="C5983" s="41" t="s">
        <v>4525</v>
      </c>
    </row>
    <row r="5984" spans="1:3">
      <c r="A5984" s="98">
        <v>4155820</v>
      </c>
      <c r="B5984" s="121" t="s">
        <v>4595</v>
      </c>
      <c r="C5984" s="41" t="s">
        <v>4525</v>
      </c>
    </row>
    <row r="5985" spans="1:3">
      <c r="A5985" s="98">
        <v>4156000</v>
      </c>
      <c r="B5985" s="121" t="s">
        <v>4596</v>
      </c>
      <c r="C5985" s="41" t="s">
        <v>4525</v>
      </c>
    </row>
    <row r="5986" spans="1:3">
      <c r="A5986" s="98">
        <v>4156820</v>
      </c>
      <c r="B5986" s="121" t="s">
        <v>4596</v>
      </c>
      <c r="C5986" s="41" t="s">
        <v>4525</v>
      </c>
    </row>
    <row r="5987" spans="1:3">
      <c r="A5987" s="98">
        <v>4157000</v>
      </c>
      <c r="B5987" s="121" t="s">
        <v>4597</v>
      </c>
      <c r="C5987" s="41" t="s">
        <v>4525</v>
      </c>
    </row>
    <row r="5988" spans="1:3">
      <c r="A5988" s="98">
        <v>4157820</v>
      </c>
      <c r="B5988" s="121" t="s">
        <v>4597</v>
      </c>
      <c r="C5988" s="41" t="s">
        <v>4525</v>
      </c>
    </row>
    <row r="5989" spans="1:3">
      <c r="A5989" s="98">
        <v>4158000</v>
      </c>
      <c r="B5989" s="83" t="s">
        <v>4598</v>
      </c>
      <c r="C5989" s="41" t="s">
        <v>4525</v>
      </c>
    </row>
    <row r="5990" spans="1:3">
      <c r="A5990" s="98">
        <v>4158820</v>
      </c>
      <c r="B5990" s="83" t="s">
        <v>4598</v>
      </c>
      <c r="C5990" s="41" t="s">
        <v>4525</v>
      </c>
    </row>
    <row r="5991" spans="1:3">
      <c r="A5991" s="98">
        <v>4159000</v>
      </c>
      <c r="B5991" s="83" t="s">
        <v>4599</v>
      </c>
      <c r="C5991" s="41" t="s">
        <v>4525</v>
      </c>
    </row>
    <row r="5992" spans="1:3">
      <c r="A5992" s="98">
        <v>4159820</v>
      </c>
      <c r="B5992" s="83" t="s">
        <v>4599</v>
      </c>
      <c r="C5992" s="41" t="s">
        <v>4525</v>
      </c>
    </row>
    <row r="5993" spans="1:3">
      <c r="A5993" s="98">
        <v>4160000</v>
      </c>
      <c r="B5993" s="83" t="s">
        <v>4600</v>
      </c>
      <c r="C5993" s="41" t="s">
        <v>4525</v>
      </c>
    </row>
    <row r="5994" spans="1:3">
      <c r="A5994" s="98">
        <v>4160820</v>
      </c>
      <c r="B5994" s="83" t="s">
        <v>4600</v>
      </c>
      <c r="C5994" s="41" t="s">
        <v>4525</v>
      </c>
    </row>
    <row r="5995" spans="1:3">
      <c r="A5995" s="98">
        <v>4161000</v>
      </c>
      <c r="B5995" s="121" t="s">
        <v>4601</v>
      </c>
      <c r="C5995" s="41" t="s">
        <v>4525</v>
      </c>
    </row>
    <row r="5996" spans="1:3">
      <c r="A5996" s="98">
        <v>4161820</v>
      </c>
      <c r="B5996" s="121" t="s">
        <v>4601</v>
      </c>
      <c r="C5996" s="41" t="s">
        <v>4525</v>
      </c>
    </row>
    <row r="5997" spans="1:3">
      <c r="A5997" s="98">
        <v>4162000</v>
      </c>
      <c r="B5997" s="121" t="s">
        <v>4602</v>
      </c>
      <c r="C5997" s="41" t="s">
        <v>4525</v>
      </c>
    </row>
    <row r="5998" spans="1:3">
      <c r="A5998" s="98">
        <v>4162820</v>
      </c>
      <c r="B5998" s="121" t="s">
        <v>4602</v>
      </c>
      <c r="C5998" s="41" t="s">
        <v>4525</v>
      </c>
    </row>
    <row r="5999" spans="1:3">
      <c r="A5999" s="98">
        <v>4163000</v>
      </c>
      <c r="B5999" s="121" t="s">
        <v>4603</v>
      </c>
      <c r="C5999" s="41" t="s">
        <v>4525</v>
      </c>
    </row>
    <row r="6000" spans="1:3">
      <c r="A6000" s="98">
        <v>4163820</v>
      </c>
      <c r="B6000" s="121" t="s">
        <v>4603</v>
      </c>
      <c r="C6000" s="41" t="s">
        <v>4525</v>
      </c>
    </row>
    <row r="6001" spans="1:3">
      <c r="A6001" s="122">
        <v>4164000</v>
      </c>
      <c r="B6001" s="121" t="s">
        <v>4604</v>
      </c>
      <c r="C6001" s="41" t="s">
        <v>4525</v>
      </c>
    </row>
    <row r="6002" spans="1:3">
      <c r="A6002" s="136">
        <v>4164820</v>
      </c>
      <c r="B6002" s="121" t="s">
        <v>4604</v>
      </c>
      <c r="C6002" s="41" t="s">
        <v>4525</v>
      </c>
    </row>
    <row r="6003" spans="1:3">
      <c r="A6003" s="136">
        <v>4164830</v>
      </c>
      <c r="B6003" s="121" t="s">
        <v>4604</v>
      </c>
      <c r="C6003" s="41" t="s">
        <v>4525</v>
      </c>
    </row>
    <row r="6004" spans="1:3">
      <c r="A6004" s="122">
        <v>4165000</v>
      </c>
      <c r="B6004" s="121" t="s">
        <v>4605</v>
      </c>
      <c r="C6004" s="41" t="s">
        <v>4525</v>
      </c>
    </row>
    <row r="6005" spans="1:3">
      <c r="A6005" s="82">
        <v>4165820</v>
      </c>
      <c r="B6005" s="121" t="s">
        <v>4605</v>
      </c>
      <c r="C6005" s="41" t="s">
        <v>4525</v>
      </c>
    </row>
    <row r="6006" spans="1:3">
      <c r="A6006" s="122">
        <v>4166000</v>
      </c>
      <c r="B6006" s="121" t="s">
        <v>4606</v>
      </c>
      <c r="C6006" s="41" t="s">
        <v>4525</v>
      </c>
    </row>
    <row r="6007" spans="1:3">
      <c r="A6007" s="82">
        <v>4166820</v>
      </c>
      <c r="B6007" s="121" t="s">
        <v>4606</v>
      </c>
      <c r="C6007" s="41" t="s">
        <v>4525</v>
      </c>
    </row>
    <row r="6008" spans="1:3">
      <c r="A6008" s="122">
        <v>4167000</v>
      </c>
      <c r="B6008" s="83" t="s">
        <v>4607</v>
      </c>
      <c r="C6008" s="41" t="s">
        <v>4525</v>
      </c>
    </row>
    <row r="6009" spans="1:3">
      <c r="A6009" s="122">
        <v>4167820</v>
      </c>
      <c r="B6009" s="83" t="s">
        <v>4607</v>
      </c>
      <c r="C6009" s="41" t="s">
        <v>4525</v>
      </c>
    </row>
    <row r="6010" spans="1:3">
      <c r="A6010" s="122">
        <v>4167830</v>
      </c>
      <c r="B6010" s="83" t="s">
        <v>4608</v>
      </c>
      <c r="C6010" s="41" t="s">
        <v>4525</v>
      </c>
    </row>
    <row r="6011" spans="1:3">
      <c r="A6011" s="122">
        <v>4169000</v>
      </c>
      <c r="B6011" s="83" t="s">
        <v>4609</v>
      </c>
      <c r="C6011" s="41" t="s">
        <v>4525</v>
      </c>
    </row>
    <row r="6012" spans="1:3">
      <c r="A6012" s="122">
        <v>4169820</v>
      </c>
      <c r="B6012" s="83" t="s">
        <v>4609</v>
      </c>
      <c r="C6012" s="41" t="s">
        <v>4525</v>
      </c>
    </row>
    <row r="6013" spans="1:3">
      <c r="A6013" s="122">
        <v>4169830</v>
      </c>
      <c r="B6013" s="83" t="s">
        <v>4610</v>
      </c>
      <c r="C6013" s="41" t="s">
        <v>4525</v>
      </c>
    </row>
    <row r="6014" spans="1:3">
      <c r="A6014" s="122">
        <v>4170000</v>
      </c>
      <c r="B6014" s="83" t="s">
        <v>4611</v>
      </c>
      <c r="C6014" s="41" t="s">
        <v>4525</v>
      </c>
    </row>
    <row r="6015" spans="1:3">
      <c r="A6015" s="122">
        <v>4170820</v>
      </c>
      <c r="B6015" s="83" t="s">
        <v>4611</v>
      </c>
      <c r="C6015" s="41" t="s">
        <v>4525</v>
      </c>
    </row>
    <row r="6016" spans="1:3">
      <c r="A6016" s="122">
        <v>4170830</v>
      </c>
      <c r="B6016" s="83" t="s">
        <v>4612</v>
      </c>
      <c r="C6016" s="41" t="s">
        <v>4525</v>
      </c>
    </row>
    <row r="6017" spans="1:3">
      <c r="A6017" s="122">
        <v>4171000</v>
      </c>
      <c r="B6017" s="83" t="s">
        <v>4613</v>
      </c>
      <c r="C6017" s="41" t="s">
        <v>4525</v>
      </c>
    </row>
    <row r="6018" spans="1:3">
      <c r="A6018" s="122">
        <v>4171820</v>
      </c>
      <c r="B6018" s="83" t="s">
        <v>4613</v>
      </c>
      <c r="C6018" s="41" t="s">
        <v>4525</v>
      </c>
    </row>
    <row r="6019" spans="1:3">
      <c r="A6019" s="122">
        <v>4171830</v>
      </c>
      <c r="B6019" s="83" t="s">
        <v>4614</v>
      </c>
      <c r="C6019" s="41" t="s">
        <v>4525</v>
      </c>
    </row>
    <row r="6020" spans="1:3">
      <c r="A6020" s="122">
        <v>4172000</v>
      </c>
      <c r="B6020" s="121" t="s">
        <v>4615</v>
      </c>
      <c r="C6020" s="41" t="s">
        <v>4525</v>
      </c>
    </row>
    <row r="6021" spans="1:3">
      <c r="A6021" s="122">
        <v>4172820</v>
      </c>
      <c r="B6021" s="121" t="s">
        <v>4615</v>
      </c>
      <c r="C6021" s="41" t="s">
        <v>4525</v>
      </c>
    </row>
    <row r="6022" spans="1:3">
      <c r="A6022" s="122">
        <v>4172830</v>
      </c>
      <c r="B6022" s="121" t="s">
        <v>4615</v>
      </c>
      <c r="C6022" s="41" t="s">
        <v>4525</v>
      </c>
    </row>
    <row r="6023" spans="1:3">
      <c r="A6023" s="122">
        <v>4180000</v>
      </c>
      <c r="B6023" s="87" t="s">
        <v>4616</v>
      </c>
      <c r="C6023" s="41" t="s">
        <v>4525</v>
      </c>
    </row>
    <row r="6024" spans="1:3">
      <c r="A6024" s="122">
        <v>4180820</v>
      </c>
      <c r="B6024" s="87" t="s">
        <v>4616</v>
      </c>
      <c r="C6024" s="41" t="s">
        <v>4525</v>
      </c>
    </row>
    <row r="6025" spans="1:3">
      <c r="A6025" s="122">
        <v>4182000</v>
      </c>
      <c r="B6025" s="87" t="s">
        <v>4617</v>
      </c>
      <c r="C6025" s="41" t="s">
        <v>4525</v>
      </c>
    </row>
    <row r="6026" spans="1:3">
      <c r="A6026" s="82">
        <v>4182820</v>
      </c>
      <c r="B6026" s="87" t="s">
        <v>4617</v>
      </c>
      <c r="C6026" s="41" t="s">
        <v>4525</v>
      </c>
    </row>
    <row r="6027" spans="1:3">
      <c r="A6027" s="122">
        <v>4183000</v>
      </c>
      <c r="B6027" s="87" t="s">
        <v>4618</v>
      </c>
      <c r="C6027" s="41" t="s">
        <v>4525</v>
      </c>
    </row>
    <row r="6028" spans="1:3">
      <c r="A6028" s="82">
        <v>4183820</v>
      </c>
      <c r="B6028" s="87" t="s">
        <v>4618</v>
      </c>
      <c r="C6028" s="41" t="s">
        <v>4525</v>
      </c>
    </row>
    <row r="6029" spans="1:3">
      <c r="A6029" s="122">
        <v>4184000</v>
      </c>
      <c r="B6029" s="87" t="s">
        <v>4619</v>
      </c>
      <c r="C6029" s="41" t="s">
        <v>4525</v>
      </c>
    </row>
    <row r="6030" spans="1:3">
      <c r="A6030" s="82">
        <v>4184820</v>
      </c>
      <c r="B6030" s="87" t="s">
        <v>4619</v>
      </c>
      <c r="C6030" s="41" t="s">
        <v>4525</v>
      </c>
    </row>
    <row r="6031" spans="1:3">
      <c r="A6031" s="122">
        <v>4185000</v>
      </c>
      <c r="B6031" s="121" t="s">
        <v>4620</v>
      </c>
      <c r="C6031" s="41" t="s">
        <v>4525</v>
      </c>
    </row>
    <row r="6032" spans="1:3">
      <c r="A6032" s="82">
        <v>4185820</v>
      </c>
      <c r="B6032" s="121" t="s">
        <v>4620</v>
      </c>
      <c r="C6032" s="41" t="s">
        <v>4525</v>
      </c>
    </row>
    <row r="6033" spans="1:3">
      <c r="A6033" s="82">
        <v>4186623</v>
      </c>
      <c r="B6033" s="87" t="s">
        <v>4621</v>
      </c>
      <c r="C6033" s="41" t="s">
        <v>4525</v>
      </c>
    </row>
    <row r="6034" spans="1:3">
      <c r="A6034" s="82">
        <v>4186933</v>
      </c>
      <c r="B6034" s="83" t="s">
        <v>4622</v>
      </c>
      <c r="C6034" s="41" t="s">
        <v>4525</v>
      </c>
    </row>
    <row r="6035" spans="1:3">
      <c r="A6035" s="79">
        <v>4187003</v>
      </c>
      <c r="B6035" s="78" t="s">
        <v>4623</v>
      </c>
      <c r="C6035" s="41" t="s">
        <v>4525</v>
      </c>
    </row>
    <row r="6036" spans="1:3">
      <c r="A6036" s="79">
        <v>4187823</v>
      </c>
      <c r="B6036" s="78" t="s">
        <v>4624</v>
      </c>
      <c r="C6036" s="41" t="s">
        <v>4525</v>
      </c>
    </row>
    <row r="6037" spans="1:3">
      <c r="A6037" s="79">
        <v>4190003</v>
      </c>
      <c r="B6037" s="83" t="s">
        <v>4625</v>
      </c>
      <c r="C6037" s="41" t="s">
        <v>4525</v>
      </c>
    </row>
    <row r="6038" spans="1:3">
      <c r="A6038" s="79">
        <v>4190823</v>
      </c>
      <c r="B6038" s="83" t="s">
        <v>4625</v>
      </c>
      <c r="C6038" s="41" t="s">
        <v>4525</v>
      </c>
    </row>
    <row r="6039" spans="1:3">
      <c r="A6039" s="79">
        <v>4190923</v>
      </c>
      <c r="B6039" s="83" t="s">
        <v>4625</v>
      </c>
      <c r="C6039" s="41" t="s">
        <v>4525</v>
      </c>
    </row>
    <row r="6040" spans="1:3">
      <c r="A6040" s="79">
        <v>4190933</v>
      </c>
      <c r="B6040" s="83" t="s">
        <v>4626</v>
      </c>
      <c r="C6040" s="41" t="s">
        <v>4525</v>
      </c>
    </row>
    <row r="6041" spans="1:3">
      <c r="A6041" s="122">
        <v>4193000</v>
      </c>
      <c r="B6041" s="87" t="s">
        <v>4627</v>
      </c>
      <c r="C6041" s="41" t="s">
        <v>4525</v>
      </c>
    </row>
    <row r="6042" spans="1:3">
      <c r="A6042" s="122">
        <v>4193820</v>
      </c>
      <c r="B6042" s="87" t="s">
        <v>4627</v>
      </c>
      <c r="C6042" s="41" t="s">
        <v>4525</v>
      </c>
    </row>
    <row r="6043" spans="1:3">
      <c r="A6043" s="122">
        <v>4195000</v>
      </c>
      <c r="B6043" s="87" t="s">
        <v>4628</v>
      </c>
      <c r="C6043" s="41" t="s">
        <v>4525</v>
      </c>
    </row>
    <row r="6044" spans="1:3">
      <c r="A6044" s="82">
        <v>4195820</v>
      </c>
      <c r="B6044" s="87" t="s">
        <v>4628</v>
      </c>
      <c r="C6044" s="41" t="s">
        <v>4525</v>
      </c>
    </row>
    <row r="6045" spans="1:3">
      <c r="A6045" s="122">
        <v>4196000</v>
      </c>
      <c r="B6045" s="87" t="s">
        <v>4629</v>
      </c>
      <c r="C6045" s="41" t="s">
        <v>4525</v>
      </c>
    </row>
    <row r="6046" spans="1:3">
      <c r="A6046" s="82">
        <v>4196820</v>
      </c>
      <c r="B6046" s="87" t="s">
        <v>4629</v>
      </c>
      <c r="C6046" s="41" t="s">
        <v>4525</v>
      </c>
    </row>
    <row r="6047" spans="1:3">
      <c r="A6047" s="122">
        <v>4197000</v>
      </c>
      <c r="B6047" s="87" t="s">
        <v>4630</v>
      </c>
      <c r="C6047" s="41" t="s">
        <v>4525</v>
      </c>
    </row>
    <row r="6048" spans="1:3">
      <c r="A6048" s="82">
        <v>4197820</v>
      </c>
      <c r="B6048" s="87" t="s">
        <v>4630</v>
      </c>
      <c r="C6048" s="41" t="s">
        <v>4525</v>
      </c>
    </row>
    <row r="6049" spans="1:3">
      <c r="A6049" s="122">
        <v>4198000</v>
      </c>
      <c r="B6049" s="121" t="s">
        <v>4631</v>
      </c>
      <c r="C6049" s="41" t="s">
        <v>4525</v>
      </c>
    </row>
    <row r="6050" spans="1:3">
      <c r="A6050" s="82">
        <v>4198820</v>
      </c>
      <c r="B6050" s="121" t="s">
        <v>4631</v>
      </c>
      <c r="C6050" s="41" t="s">
        <v>4525</v>
      </c>
    </row>
    <row r="6051" spans="1:3">
      <c r="A6051" s="81">
        <v>4199000</v>
      </c>
      <c r="B6051" s="83" t="s">
        <v>4632</v>
      </c>
      <c r="C6051" s="41" t="s">
        <v>4525</v>
      </c>
    </row>
    <row r="6052" spans="1:3">
      <c r="A6052" s="81">
        <v>4200000</v>
      </c>
      <c r="B6052" s="83" t="s">
        <v>4633</v>
      </c>
      <c r="C6052" s="41" t="s">
        <v>4525</v>
      </c>
    </row>
    <row r="6053" spans="1:3">
      <c r="A6053" s="81">
        <v>4201000</v>
      </c>
      <c r="B6053" s="78" t="s">
        <v>4634</v>
      </c>
      <c r="C6053" s="41" t="s">
        <v>4525</v>
      </c>
    </row>
    <row r="6054" spans="1:3">
      <c r="A6054" s="81">
        <v>4203000</v>
      </c>
      <c r="B6054" s="83" t="s">
        <v>4635</v>
      </c>
      <c r="C6054" s="41" t="s">
        <v>4525</v>
      </c>
    </row>
    <row r="6055" spans="1:3">
      <c r="A6055" s="81">
        <v>4204000</v>
      </c>
      <c r="B6055" s="83" t="s">
        <v>4636</v>
      </c>
      <c r="C6055" s="41" t="s">
        <v>4525</v>
      </c>
    </row>
    <row r="6056" spans="1:3">
      <c r="A6056" s="122">
        <v>4206000</v>
      </c>
      <c r="B6056" s="121" t="s">
        <v>4637</v>
      </c>
      <c r="C6056" s="41" t="s">
        <v>4525</v>
      </c>
    </row>
    <row r="6057" spans="1:3">
      <c r="A6057" s="82">
        <v>4206820</v>
      </c>
      <c r="B6057" s="121" t="s">
        <v>4638</v>
      </c>
      <c r="C6057" s="41" t="s">
        <v>4525</v>
      </c>
    </row>
    <row r="6058" spans="1:3">
      <c r="A6058" s="82">
        <v>4206830</v>
      </c>
      <c r="B6058" s="121" t="s">
        <v>4639</v>
      </c>
      <c r="C6058" s="41" t="s">
        <v>4525</v>
      </c>
    </row>
    <row r="6059" spans="1:3">
      <c r="A6059" s="81">
        <v>4210000</v>
      </c>
      <c r="B6059" s="83" t="s">
        <v>4640</v>
      </c>
      <c r="C6059" s="41" t="s">
        <v>4525</v>
      </c>
    </row>
    <row r="6060" spans="1:3">
      <c r="A6060" s="81">
        <v>4211000</v>
      </c>
      <c r="B6060" s="83" t="s">
        <v>4641</v>
      </c>
      <c r="C6060" s="41" t="s">
        <v>4525</v>
      </c>
    </row>
    <row r="6061" spans="1:3">
      <c r="A6061" s="81">
        <v>4212000</v>
      </c>
      <c r="B6061" s="78" t="s">
        <v>4642</v>
      </c>
      <c r="C6061" s="41" t="s">
        <v>4525</v>
      </c>
    </row>
    <row r="6062" spans="1:3">
      <c r="A6062" s="79">
        <v>4214620</v>
      </c>
      <c r="B6062" s="87" t="s">
        <v>4643</v>
      </c>
      <c r="C6062" s="41" t="s">
        <v>4525</v>
      </c>
    </row>
    <row r="6063" spans="1:3">
      <c r="A6063" s="84">
        <v>4215001</v>
      </c>
      <c r="B6063" s="87" t="s">
        <v>4644</v>
      </c>
      <c r="C6063" s="41" t="s">
        <v>4525</v>
      </c>
    </row>
    <row r="6064" spans="1:3">
      <c r="A6064" s="84">
        <v>4215801</v>
      </c>
      <c r="B6064" s="87" t="s">
        <v>4644</v>
      </c>
      <c r="C6064" s="41" t="s">
        <v>4525</v>
      </c>
    </row>
    <row r="6065" spans="1:3">
      <c r="A6065" s="84">
        <v>4215921</v>
      </c>
      <c r="B6065" s="87" t="s">
        <v>4644</v>
      </c>
      <c r="C6065" s="41" t="s">
        <v>4525</v>
      </c>
    </row>
    <row r="6066" spans="1:3">
      <c r="A6066" s="84">
        <v>4218920</v>
      </c>
      <c r="B6066" s="83" t="s">
        <v>4645</v>
      </c>
      <c r="C6066" s="41" t="s">
        <v>4525</v>
      </c>
    </row>
    <row r="6067" spans="1:3">
      <c r="A6067" s="84">
        <v>4219000</v>
      </c>
      <c r="B6067" s="78" t="s">
        <v>4646</v>
      </c>
      <c r="C6067" s="41" t="s">
        <v>4525</v>
      </c>
    </row>
    <row r="6068" spans="1:3">
      <c r="A6068" s="84">
        <v>4219800</v>
      </c>
      <c r="B6068" s="78" t="s">
        <v>4647</v>
      </c>
      <c r="C6068" s="41" t="s">
        <v>4525</v>
      </c>
    </row>
    <row r="6069" spans="1:3">
      <c r="A6069" s="84">
        <v>4219830</v>
      </c>
      <c r="B6069" s="78" t="s">
        <v>4648</v>
      </c>
      <c r="C6069" s="41" t="s">
        <v>4525</v>
      </c>
    </row>
    <row r="6070" spans="1:3">
      <c r="A6070" s="84">
        <v>4219920</v>
      </c>
      <c r="B6070" s="83" t="s">
        <v>4649</v>
      </c>
      <c r="C6070" s="41" t="s">
        <v>4525</v>
      </c>
    </row>
    <row r="6071" spans="1:3">
      <c r="A6071" s="79">
        <v>4220000</v>
      </c>
      <c r="B6071" s="83" t="s">
        <v>4650</v>
      </c>
      <c r="C6071" s="41" t="s">
        <v>4525</v>
      </c>
    </row>
    <row r="6072" spans="1:3">
      <c r="A6072" s="79">
        <v>4220620</v>
      </c>
      <c r="B6072" s="87" t="s">
        <v>4651</v>
      </c>
      <c r="C6072" s="41" t="s">
        <v>4525</v>
      </c>
    </row>
    <row r="6073" spans="1:3">
      <c r="A6073" s="79">
        <v>4220820</v>
      </c>
      <c r="B6073" s="83" t="s">
        <v>4650</v>
      </c>
      <c r="C6073" s="41" t="s">
        <v>4525</v>
      </c>
    </row>
    <row r="6074" spans="1:3">
      <c r="A6074" s="79">
        <v>4220830</v>
      </c>
      <c r="B6074" s="83" t="s">
        <v>4652</v>
      </c>
      <c r="C6074" s="41" t="s">
        <v>4525</v>
      </c>
    </row>
    <row r="6075" spans="1:3">
      <c r="A6075" s="79">
        <v>4220920</v>
      </c>
      <c r="B6075" s="83" t="s">
        <v>4650</v>
      </c>
      <c r="C6075" s="41" t="s">
        <v>4525</v>
      </c>
    </row>
    <row r="6076" spans="1:3">
      <c r="A6076" s="79">
        <v>4220930</v>
      </c>
      <c r="B6076" s="83" t="s">
        <v>4651</v>
      </c>
      <c r="C6076" s="41" t="s">
        <v>4525</v>
      </c>
    </row>
    <row r="6077" spans="1:3">
      <c r="A6077" s="79">
        <v>4221000</v>
      </c>
      <c r="B6077" s="83" t="s">
        <v>4653</v>
      </c>
      <c r="C6077" s="41" t="s">
        <v>4525</v>
      </c>
    </row>
    <row r="6078" spans="1:3">
      <c r="A6078" s="79">
        <v>4221620</v>
      </c>
      <c r="B6078" s="87" t="s">
        <v>4654</v>
      </c>
      <c r="C6078" s="41" t="s">
        <v>4525</v>
      </c>
    </row>
    <row r="6079" spans="1:3">
      <c r="A6079" s="79">
        <v>4221820</v>
      </c>
      <c r="B6079" s="83" t="s">
        <v>4655</v>
      </c>
      <c r="C6079" s="41" t="s">
        <v>4525</v>
      </c>
    </row>
    <row r="6080" spans="1:3">
      <c r="A6080" s="79">
        <v>4221830</v>
      </c>
      <c r="B6080" s="83" t="s">
        <v>4655</v>
      </c>
      <c r="C6080" s="41" t="s">
        <v>4525</v>
      </c>
    </row>
    <row r="6081" spans="1:3">
      <c r="A6081" s="79">
        <v>4221920</v>
      </c>
      <c r="B6081" s="83" t="s">
        <v>4655</v>
      </c>
      <c r="C6081" s="41" t="s">
        <v>4525</v>
      </c>
    </row>
    <row r="6082" spans="1:3">
      <c r="A6082" s="79">
        <v>4221930</v>
      </c>
      <c r="B6082" s="83" t="s">
        <v>4654</v>
      </c>
      <c r="C6082" s="41" t="s">
        <v>4525</v>
      </c>
    </row>
    <row r="6083" spans="1:3">
      <c r="A6083" s="79">
        <v>4222000</v>
      </c>
      <c r="B6083" s="83" t="s">
        <v>4656</v>
      </c>
      <c r="C6083" s="41" t="s">
        <v>4525</v>
      </c>
    </row>
    <row r="6084" spans="1:3">
      <c r="A6084" s="79">
        <v>4222620</v>
      </c>
      <c r="B6084" s="87" t="s">
        <v>4657</v>
      </c>
      <c r="C6084" s="41" t="s">
        <v>4525</v>
      </c>
    </row>
    <row r="6085" spans="1:3">
      <c r="A6085" s="79">
        <v>4222820</v>
      </c>
      <c r="B6085" s="83" t="s">
        <v>4656</v>
      </c>
      <c r="C6085" s="41" t="s">
        <v>4525</v>
      </c>
    </row>
    <row r="6086" spans="1:3">
      <c r="A6086" s="79">
        <v>4222830</v>
      </c>
      <c r="B6086" s="83" t="s">
        <v>4656</v>
      </c>
      <c r="C6086" s="41" t="s">
        <v>4525</v>
      </c>
    </row>
    <row r="6087" spans="1:3">
      <c r="A6087" s="79">
        <v>4222920</v>
      </c>
      <c r="B6087" s="83" t="s">
        <v>4656</v>
      </c>
      <c r="C6087" s="41" t="s">
        <v>4525</v>
      </c>
    </row>
    <row r="6088" spans="1:3">
      <c r="A6088" s="79">
        <v>4222930</v>
      </c>
      <c r="B6088" s="83" t="s">
        <v>4657</v>
      </c>
      <c r="C6088" s="41" t="s">
        <v>4525</v>
      </c>
    </row>
    <row r="6089" spans="1:3">
      <c r="A6089" s="79">
        <v>4223000</v>
      </c>
      <c r="B6089" s="83" t="s">
        <v>4658</v>
      </c>
      <c r="C6089" s="41" t="s">
        <v>4525</v>
      </c>
    </row>
    <row r="6090" spans="1:3">
      <c r="A6090" s="79">
        <v>4223620</v>
      </c>
      <c r="B6090" s="87" t="s">
        <v>4659</v>
      </c>
      <c r="C6090" s="41" t="s">
        <v>4525</v>
      </c>
    </row>
    <row r="6091" spans="1:3">
      <c r="A6091" s="79">
        <v>4223820</v>
      </c>
      <c r="B6091" s="83" t="s">
        <v>4658</v>
      </c>
      <c r="C6091" s="41" t="s">
        <v>4525</v>
      </c>
    </row>
    <row r="6092" spans="1:3">
      <c r="A6092" s="79">
        <v>4223830</v>
      </c>
      <c r="B6092" s="83" t="s">
        <v>4658</v>
      </c>
      <c r="C6092" s="41" t="s">
        <v>4525</v>
      </c>
    </row>
    <row r="6093" spans="1:3">
      <c r="A6093" s="79">
        <v>4223920</v>
      </c>
      <c r="B6093" s="83" t="s">
        <v>4658</v>
      </c>
      <c r="C6093" s="41" t="s">
        <v>4525</v>
      </c>
    </row>
    <row r="6094" spans="1:3">
      <c r="A6094" s="79">
        <v>4223930</v>
      </c>
      <c r="B6094" s="83" t="s">
        <v>4659</v>
      </c>
      <c r="C6094" s="41" t="s">
        <v>4525</v>
      </c>
    </row>
    <row r="6095" spans="1:3">
      <c r="A6095" s="79">
        <v>4225000</v>
      </c>
      <c r="B6095" s="83" t="s">
        <v>4650</v>
      </c>
      <c r="C6095" s="41" t="s">
        <v>4525</v>
      </c>
    </row>
    <row r="6096" spans="1:3">
      <c r="A6096" s="80">
        <v>4225820</v>
      </c>
      <c r="B6096" s="83" t="s">
        <v>4650</v>
      </c>
      <c r="C6096" s="41" t="s">
        <v>4525</v>
      </c>
    </row>
    <row r="6097" spans="1:3">
      <c r="A6097" s="80">
        <v>4225830</v>
      </c>
      <c r="B6097" s="83" t="s">
        <v>4660</v>
      </c>
      <c r="C6097" s="41" t="s">
        <v>4525</v>
      </c>
    </row>
    <row r="6098" spans="1:3">
      <c r="A6098" s="80">
        <v>4225930</v>
      </c>
      <c r="B6098" s="83" t="s">
        <v>4660</v>
      </c>
      <c r="C6098" s="41" t="s">
        <v>4525</v>
      </c>
    </row>
    <row r="6099" spans="1:3">
      <c r="A6099" s="79">
        <v>4226000</v>
      </c>
      <c r="B6099" s="83" t="s">
        <v>4653</v>
      </c>
      <c r="C6099" s="41" t="s">
        <v>4525</v>
      </c>
    </row>
    <row r="6100" spans="1:3">
      <c r="A6100" s="80">
        <v>4226820</v>
      </c>
      <c r="B6100" s="83" t="s">
        <v>4653</v>
      </c>
      <c r="C6100" s="41" t="s">
        <v>4525</v>
      </c>
    </row>
    <row r="6101" spans="1:3">
      <c r="A6101" s="80">
        <v>4226830</v>
      </c>
      <c r="B6101" s="83" t="s">
        <v>4661</v>
      </c>
      <c r="C6101" s="41" t="s">
        <v>4525</v>
      </c>
    </row>
    <row r="6102" spans="1:3">
      <c r="A6102" s="80">
        <v>4226930</v>
      </c>
      <c r="B6102" s="83" t="s">
        <v>4661</v>
      </c>
      <c r="C6102" s="41" t="s">
        <v>4525</v>
      </c>
    </row>
    <row r="6103" spans="1:3">
      <c r="A6103" s="79">
        <v>4227000</v>
      </c>
      <c r="B6103" s="83" t="s">
        <v>4662</v>
      </c>
      <c r="C6103" s="41" t="s">
        <v>4525</v>
      </c>
    </row>
    <row r="6104" spans="1:3">
      <c r="A6104" s="80">
        <v>4227820</v>
      </c>
      <c r="B6104" s="83" t="s">
        <v>4662</v>
      </c>
      <c r="C6104" s="41" t="s">
        <v>4525</v>
      </c>
    </row>
    <row r="6105" spans="1:3">
      <c r="A6105" s="80">
        <v>4227830</v>
      </c>
      <c r="B6105" s="83" t="s">
        <v>4663</v>
      </c>
      <c r="C6105" s="41" t="s">
        <v>4525</v>
      </c>
    </row>
    <row r="6106" spans="1:3">
      <c r="A6106" s="80">
        <v>4227930</v>
      </c>
      <c r="B6106" s="83" t="s">
        <v>4663</v>
      </c>
      <c r="C6106" s="41" t="s">
        <v>4525</v>
      </c>
    </row>
    <row r="6107" spans="1:3">
      <c r="A6107" s="79">
        <v>4228000</v>
      </c>
      <c r="B6107" s="83" t="s">
        <v>4664</v>
      </c>
      <c r="C6107" s="41" t="s">
        <v>4525</v>
      </c>
    </row>
    <row r="6108" spans="1:3">
      <c r="A6108" s="80">
        <v>4228820</v>
      </c>
      <c r="B6108" s="83" t="s">
        <v>4664</v>
      </c>
      <c r="C6108" s="41" t="s">
        <v>4525</v>
      </c>
    </row>
    <row r="6109" spans="1:3">
      <c r="A6109" s="80">
        <v>4228830</v>
      </c>
      <c r="B6109" s="83" t="s">
        <v>4665</v>
      </c>
      <c r="C6109" s="41" t="s">
        <v>4525</v>
      </c>
    </row>
    <row r="6110" spans="1:3">
      <c r="A6110" s="80">
        <v>4228930</v>
      </c>
      <c r="B6110" s="83" t="s">
        <v>4665</v>
      </c>
      <c r="C6110" s="41" t="s">
        <v>4525</v>
      </c>
    </row>
    <row r="6111" spans="1:3">
      <c r="A6111" s="77">
        <v>4230830</v>
      </c>
      <c r="B6111" s="83" t="s">
        <v>4666</v>
      </c>
      <c r="C6111" s="41" t="s">
        <v>4525</v>
      </c>
    </row>
    <row r="6112" spans="1:3">
      <c r="A6112" s="77">
        <v>4231830</v>
      </c>
      <c r="B6112" s="83" t="s">
        <v>4667</v>
      </c>
      <c r="C6112" s="41" t="s">
        <v>4525</v>
      </c>
    </row>
    <row r="6113" spans="1:3">
      <c r="A6113" s="77">
        <v>4232830</v>
      </c>
      <c r="B6113" s="83" t="s">
        <v>4668</v>
      </c>
      <c r="C6113" s="41" t="s">
        <v>4525</v>
      </c>
    </row>
    <row r="6114" spans="1:3">
      <c r="A6114" s="77">
        <v>4233830</v>
      </c>
      <c r="B6114" s="83" t="s">
        <v>4669</v>
      </c>
      <c r="C6114" s="41" t="s">
        <v>4525</v>
      </c>
    </row>
    <row r="6115" spans="1:3">
      <c r="A6115" s="84">
        <v>4247000</v>
      </c>
      <c r="B6115" s="78" t="s">
        <v>4670</v>
      </c>
      <c r="C6115" s="41" t="s">
        <v>4525</v>
      </c>
    </row>
    <row r="6116" spans="1:3">
      <c r="A6116" s="84">
        <v>4247800</v>
      </c>
      <c r="B6116" s="78" t="s">
        <v>4671</v>
      </c>
      <c r="C6116" s="41" t="s">
        <v>4525</v>
      </c>
    </row>
    <row r="6117" spans="1:3">
      <c r="A6117" s="77">
        <v>4249000</v>
      </c>
      <c r="B6117" s="87" t="s">
        <v>4672</v>
      </c>
      <c r="C6117" s="41" t="s">
        <v>4525</v>
      </c>
    </row>
    <row r="6118" spans="1:3">
      <c r="A6118" s="77">
        <v>4249800</v>
      </c>
      <c r="B6118" s="87" t="s">
        <v>4672</v>
      </c>
      <c r="C6118" s="41" t="s">
        <v>4525</v>
      </c>
    </row>
    <row r="6119" spans="1:3">
      <c r="A6119" s="84">
        <v>4260000</v>
      </c>
      <c r="B6119" s="83" t="s">
        <v>4673</v>
      </c>
      <c r="C6119" s="41" t="s">
        <v>4525</v>
      </c>
    </row>
    <row r="6120" spans="1:3">
      <c r="A6120" s="84">
        <v>4260620</v>
      </c>
      <c r="B6120" s="83" t="s">
        <v>4673</v>
      </c>
      <c r="C6120" s="41" t="s">
        <v>4525</v>
      </c>
    </row>
    <row r="6121" spans="1:3">
      <c r="A6121" s="84">
        <v>4260820</v>
      </c>
      <c r="B6121" s="83" t="s">
        <v>4673</v>
      </c>
      <c r="C6121" s="41" t="s">
        <v>4525</v>
      </c>
    </row>
    <row r="6122" spans="1:3">
      <c r="A6122" s="84">
        <v>4260830</v>
      </c>
      <c r="B6122" s="83" t="s">
        <v>4673</v>
      </c>
      <c r="C6122" s="41" t="s">
        <v>4525</v>
      </c>
    </row>
    <row r="6123" spans="1:3">
      <c r="A6123" s="84">
        <v>4260920</v>
      </c>
      <c r="B6123" s="83" t="s">
        <v>4673</v>
      </c>
      <c r="C6123" s="41" t="s">
        <v>4525</v>
      </c>
    </row>
    <row r="6124" spans="1:3">
      <c r="A6124" s="84">
        <v>4261000</v>
      </c>
      <c r="B6124" s="83" t="s">
        <v>4674</v>
      </c>
      <c r="C6124" s="41" t="s">
        <v>4525</v>
      </c>
    </row>
    <row r="6125" spans="1:3">
      <c r="A6125" s="84">
        <v>4261620</v>
      </c>
      <c r="B6125" s="83" t="s">
        <v>4674</v>
      </c>
      <c r="C6125" s="41" t="s">
        <v>4525</v>
      </c>
    </row>
    <row r="6126" spans="1:3">
      <c r="A6126" s="84">
        <v>4261820</v>
      </c>
      <c r="B6126" s="83" t="s">
        <v>4674</v>
      </c>
      <c r="C6126" s="41" t="s">
        <v>4525</v>
      </c>
    </row>
    <row r="6127" spans="1:3">
      <c r="A6127" s="84">
        <v>4261830</v>
      </c>
      <c r="B6127" s="83" t="s">
        <v>4674</v>
      </c>
      <c r="C6127" s="41" t="s">
        <v>4525</v>
      </c>
    </row>
    <row r="6128" spans="1:3">
      <c r="A6128" s="84">
        <v>4261920</v>
      </c>
      <c r="B6128" s="83" t="s">
        <v>4674</v>
      </c>
      <c r="C6128" s="41" t="s">
        <v>4525</v>
      </c>
    </row>
    <row r="6129" spans="1:3">
      <c r="A6129" s="84">
        <v>4262000</v>
      </c>
      <c r="B6129" s="83" t="s">
        <v>4675</v>
      </c>
      <c r="C6129" s="41" t="s">
        <v>4525</v>
      </c>
    </row>
    <row r="6130" spans="1:3">
      <c r="A6130" s="84">
        <v>4262620</v>
      </c>
      <c r="B6130" s="83" t="s">
        <v>4675</v>
      </c>
      <c r="C6130" s="41" t="s">
        <v>4525</v>
      </c>
    </row>
    <row r="6131" spans="1:3">
      <c r="A6131" s="84">
        <v>4262820</v>
      </c>
      <c r="B6131" s="83" t="s">
        <v>4675</v>
      </c>
      <c r="C6131" s="41" t="s">
        <v>4525</v>
      </c>
    </row>
    <row r="6132" spans="1:3">
      <c r="A6132" s="84">
        <v>4262830</v>
      </c>
      <c r="B6132" s="83" t="s">
        <v>4675</v>
      </c>
      <c r="C6132" s="41" t="s">
        <v>4525</v>
      </c>
    </row>
    <row r="6133" spans="1:3">
      <c r="A6133" s="84">
        <v>4262920</v>
      </c>
      <c r="B6133" s="83" t="s">
        <v>4675</v>
      </c>
      <c r="C6133" s="41" t="s">
        <v>4525</v>
      </c>
    </row>
    <row r="6134" spans="1:3">
      <c r="A6134" s="84">
        <v>4265000</v>
      </c>
      <c r="B6134" s="83" t="s">
        <v>4676</v>
      </c>
      <c r="C6134" s="41" t="s">
        <v>4525</v>
      </c>
    </row>
    <row r="6135" spans="1:3">
      <c r="A6135" s="84">
        <v>4265820</v>
      </c>
      <c r="B6135" s="83" t="s">
        <v>4676</v>
      </c>
      <c r="C6135" s="41" t="s">
        <v>4525</v>
      </c>
    </row>
    <row r="6136" spans="1:3">
      <c r="A6136" s="84">
        <v>4267000</v>
      </c>
      <c r="B6136" s="87" t="s">
        <v>4677</v>
      </c>
      <c r="C6136" s="41" t="s">
        <v>4525</v>
      </c>
    </row>
    <row r="6137" spans="1:3">
      <c r="A6137" s="84">
        <v>4267620</v>
      </c>
      <c r="B6137" s="87" t="s">
        <v>4677</v>
      </c>
      <c r="C6137" s="41" t="s">
        <v>4525</v>
      </c>
    </row>
    <row r="6138" spans="1:3">
      <c r="A6138" s="84">
        <v>4267800</v>
      </c>
      <c r="B6138" s="83" t="s">
        <v>4677</v>
      </c>
      <c r="C6138" s="41" t="s">
        <v>4525</v>
      </c>
    </row>
    <row r="6139" spans="1:3">
      <c r="A6139" s="84">
        <v>4267820</v>
      </c>
      <c r="B6139" s="87" t="s">
        <v>4677</v>
      </c>
      <c r="C6139" s="41" t="s">
        <v>4525</v>
      </c>
    </row>
    <row r="6140" spans="1:3">
      <c r="A6140" s="84">
        <v>4267830</v>
      </c>
      <c r="B6140" s="87" t="s">
        <v>4677</v>
      </c>
      <c r="C6140" s="41" t="s">
        <v>4525</v>
      </c>
    </row>
    <row r="6141" spans="1:3">
      <c r="A6141" s="84">
        <v>4267920</v>
      </c>
      <c r="B6141" s="87" t="s">
        <v>4677</v>
      </c>
      <c r="C6141" s="41" t="s">
        <v>4525</v>
      </c>
    </row>
    <row r="6142" spans="1:3">
      <c r="A6142" s="88">
        <v>4270000</v>
      </c>
      <c r="B6142" s="87" t="s">
        <v>4678</v>
      </c>
      <c r="C6142" s="41" t="s">
        <v>4525</v>
      </c>
    </row>
    <row r="6143" spans="1:3">
      <c r="A6143" s="88">
        <v>4270620</v>
      </c>
      <c r="B6143" s="87" t="s">
        <v>4678</v>
      </c>
      <c r="C6143" s="41" t="s">
        <v>4525</v>
      </c>
    </row>
    <row r="6144" spans="1:3">
      <c r="A6144" s="88">
        <v>4270820</v>
      </c>
      <c r="B6144" s="87" t="s">
        <v>4678</v>
      </c>
      <c r="C6144" s="41" t="s">
        <v>4525</v>
      </c>
    </row>
    <row r="6145" spans="1:3">
      <c r="A6145" s="88">
        <v>4270920</v>
      </c>
      <c r="B6145" s="87" t="s">
        <v>4678</v>
      </c>
      <c r="C6145" s="41" t="s">
        <v>4525</v>
      </c>
    </row>
    <row r="6146" spans="1:3">
      <c r="A6146" s="88">
        <v>4271000</v>
      </c>
      <c r="B6146" s="83" t="s">
        <v>4679</v>
      </c>
      <c r="C6146" s="41" t="s">
        <v>4525</v>
      </c>
    </row>
    <row r="6147" spans="1:3">
      <c r="A6147" s="88">
        <v>4271620</v>
      </c>
      <c r="B6147" s="83" t="s">
        <v>4679</v>
      </c>
      <c r="C6147" s="41" t="s">
        <v>4525</v>
      </c>
    </row>
    <row r="6148" spans="1:3">
      <c r="A6148" s="88">
        <v>4271820</v>
      </c>
      <c r="B6148" s="83" t="s">
        <v>4679</v>
      </c>
      <c r="C6148" s="41" t="s">
        <v>4525</v>
      </c>
    </row>
    <row r="6149" spans="1:3">
      <c r="A6149" s="88">
        <v>4271920</v>
      </c>
      <c r="B6149" s="83" t="s">
        <v>4679</v>
      </c>
      <c r="C6149" s="41" t="s">
        <v>4525</v>
      </c>
    </row>
    <row r="6150" spans="1:3">
      <c r="A6150" s="88">
        <v>4272000</v>
      </c>
      <c r="B6150" s="87" t="s">
        <v>4680</v>
      </c>
      <c r="C6150" s="41" t="s">
        <v>4525</v>
      </c>
    </row>
    <row r="6151" spans="1:3">
      <c r="A6151" s="88">
        <v>4272620</v>
      </c>
      <c r="B6151" s="87" t="s">
        <v>4680</v>
      </c>
      <c r="C6151" s="41" t="s">
        <v>4525</v>
      </c>
    </row>
    <row r="6152" spans="1:3">
      <c r="A6152" s="88">
        <v>4272820</v>
      </c>
      <c r="B6152" s="87" t="s">
        <v>4680</v>
      </c>
      <c r="C6152" s="41" t="s">
        <v>4525</v>
      </c>
    </row>
    <row r="6153" spans="1:3">
      <c r="A6153" s="88">
        <v>4272920</v>
      </c>
      <c r="B6153" s="87" t="s">
        <v>4680</v>
      </c>
      <c r="C6153" s="41" t="s">
        <v>4525</v>
      </c>
    </row>
    <row r="6154" spans="1:3">
      <c r="A6154" s="88">
        <v>4273000</v>
      </c>
      <c r="B6154" s="83" t="s">
        <v>4681</v>
      </c>
      <c r="C6154" s="41" t="s">
        <v>4525</v>
      </c>
    </row>
    <row r="6155" spans="1:3">
      <c r="A6155" s="79">
        <v>4273005</v>
      </c>
      <c r="B6155" s="83" t="s">
        <v>4682</v>
      </c>
      <c r="C6155" s="41" t="s">
        <v>4525</v>
      </c>
    </row>
    <row r="6156" spans="1:3">
      <c r="A6156" s="88">
        <v>4297000</v>
      </c>
      <c r="B6156" s="83" t="s">
        <v>4683</v>
      </c>
      <c r="C6156" s="41" t="s">
        <v>4525</v>
      </c>
    </row>
    <row r="6157" spans="1:3">
      <c r="A6157" s="88">
        <v>4297800</v>
      </c>
      <c r="B6157" s="83" t="s">
        <v>4684</v>
      </c>
      <c r="C6157" s="41" t="s">
        <v>4525</v>
      </c>
    </row>
    <row r="6158" spans="1:3">
      <c r="A6158" s="88">
        <v>4302920</v>
      </c>
      <c r="B6158" s="83" t="s">
        <v>4685</v>
      </c>
      <c r="C6158" s="41" t="s">
        <v>4525</v>
      </c>
    </row>
    <row r="6159" spans="1:3">
      <c r="A6159" s="88">
        <v>4303000</v>
      </c>
      <c r="B6159" s="83" t="s">
        <v>4686</v>
      </c>
      <c r="C6159" s="41" t="s">
        <v>4525</v>
      </c>
    </row>
    <row r="6160" spans="1:3">
      <c r="A6160" s="79">
        <v>4304000</v>
      </c>
      <c r="B6160" s="78" t="s">
        <v>4687</v>
      </c>
      <c r="C6160" s="41" t="s">
        <v>4525</v>
      </c>
    </row>
    <row r="6161" spans="1:3">
      <c r="A6161" s="79">
        <v>4304820</v>
      </c>
      <c r="B6161" s="78" t="s">
        <v>4688</v>
      </c>
      <c r="C6161" s="41" t="s">
        <v>4525</v>
      </c>
    </row>
    <row r="6162" spans="1:3">
      <c r="A6162" s="79">
        <v>4313000</v>
      </c>
      <c r="B6162" s="78" t="s">
        <v>4689</v>
      </c>
      <c r="C6162" s="41" t="s">
        <v>4525</v>
      </c>
    </row>
    <row r="6163" spans="1:3">
      <c r="A6163" s="79">
        <v>4331000</v>
      </c>
      <c r="B6163" s="78" t="s">
        <v>4690</v>
      </c>
      <c r="C6163" s="41" t="s">
        <v>4525</v>
      </c>
    </row>
    <row r="6164" spans="1:3">
      <c r="A6164" s="89">
        <v>4331820</v>
      </c>
      <c r="B6164" s="71" t="s">
        <v>4691</v>
      </c>
      <c r="C6164" s="41" t="s">
        <v>4525</v>
      </c>
    </row>
    <row r="6165" spans="1:3">
      <c r="A6165" s="79">
        <v>4332000</v>
      </c>
      <c r="B6165" s="78" t="s">
        <v>4692</v>
      </c>
      <c r="C6165" s="41" t="s">
        <v>4525</v>
      </c>
    </row>
    <row r="6166" spans="1:3">
      <c r="A6166" s="89">
        <v>4332820</v>
      </c>
      <c r="B6166" s="78" t="s">
        <v>4693</v>
      </c>
      <c r="C6166" s="41" t="s">
        <v>4525</v>
      </c>
    </row>
    <row r="6167" spans="1:3">
      <c r="A6167" s="79">
        <v>4333000</v>
      </c>
      <c r="B6167" s="71" t="s">
        <v>4694</v>
      </c>
      <c r="C6167" s="41" t="s">
        <v>4525</v>
      </c>
    </row>
    <row r="6168" spans="1:3">
      <c r="A6168" s="89">
        <v>4333820</v>
      </c>
      <c r="B6168" s="71" t="s">
        <v>4695</v>
      </c>
      <c r="C6168" s="41" t="s">
        <v>4525</v>
      </c>
    </row>
    <row r="6169" spans="1:3">
      <c r="A6169" s="79">
        <v>4333830</v>
      </c>
      <c r="B6169" s="71" t="s">
        <v>4696</v>
      </c>
      <c r="C6169" s="41" t="s">
        <v>4525</v>
      </c>
    </row>
    <row r="6170" spans="1:3">
      <c r="A6170" s="79">
        <v>4333920</v>
      </c>
      <c r="B6170" s="71" t="s">
        <v>4697</v>
      </c>
      <c r="C6170" s="41" t="s">
        <v>4525</v>
      </c>
    </row>
    <row r="6171" spans="1:3">
      <c r="A6171" s="79">
        <v>4334000</v>
      </c>
      <c r="B6171" s="78" t="s">
        <v>4698</v>
      </c>
      <c r="C6171" s="41" t="s">
        <v>4525</v>
      </c>
    </row>
    <row r="6172" spans="1:3">
      <c r="A6172" s="89">
        <v>4334820</v>
      </c>
      <c r="B6172" s="78" t="s">
        <v>4699</v>
      </c>
      <c r="C6172" s="41" t="s">
        <v>4525</v>
      </c>
    </row>
    <row r="6173" spans="1:3">
      <c r="A6173" s="79">
        <v>4334830</v>
      </c>
      <c r="B6173" s="71" t="s">
        <v>4700</v>
      </c>
      <c r="C6173" s="41" t="s">
        <v>4525</v>
      </c>
    </row>
    <row r="6174" spans="1:3">
      <c r="A6174" s="79">
        <v>4334920</v>
      </c>
      <c r="B6174" s="71" t="s">
        <v>4701</v>
      </c>
      <c r="C6174" s="41" t="s">
        <v>4525</v>
      </c>
    </row>
    <row r="6175" spans="1:3">
      <c r="A6175" s="79">
        <v>4335000</v>
      </c>
      <c r="B6175" s="71" t="s">
        <v>4702</v>
      </c>
      <c r="C6175" s="41" t="s">
        <v>4525</v>
      </c>
    </row>
    <row r="6176" spans="1:3">
      <c r="A6176" s="89">
        <v>4335820</v>
      </c>
      <c r="B6176" s="71" t="s">
        <v>4703</v>
      </c>
      <c r="C6176" s="41" t="s">
        <v>4525</v>
      </c>
    </row>
    <row r="6177" spans="1:3">
      <c r="A6177" s="79">
        <v>4336000</v>
      </c>
      <c r="B6177" s="83" t="s">
        <v>4704</v>
      </c>
      <c r="C6177" s="41" t="s">
        <v>4525</v>
      </c>
    </row>
    <row r="6178" spans="1:3">
      <c r="A6178" s="89">
        <v>4336820</v>
      </c>
      <c r="B6178" s="83" t="s">
        <v>4704</v>
      </c>
      <c r="C6178" s="41" t="s">
        <v>4525</v>
      </c>
    </row>
    <row r="6179" spans="1:3">
      <c r="A6179" s="89">
        <v>4343000</v>
      </c>
      <c r="B6179" s="78" t="s">
        <v>4705</v>
      </c>
      <c r="C6179" s="41" t="s">
        <v>4525</v>
      </c>
    </row>
    <row r="6180" spans="1:3">
      <c r="A6180" s="89">
        <v>4343820</v>
      </c>
      <c r="B6180" s="78" t="s">
        <v>4706</v>
      </c>
      <c r="C6180" s="41" t="s">
        <v>4525</v>
      </c>
    </row>
    <row r="6181" spans="1:3">
      <c r="A6181" s="89">
        <v>4344000</v>
      </c>
      <c r="B6181" s="78" t="s">
        <v>4707</v>
      </c>
      <c r="C6181" s="41" t="s">
        <v>4525</v>
      </c>
    </row>
    <row r="6182" spans="1:3">
      <c r="A6182" s="89">
        <v>4344820</v>
      </c>
      <c r="B6182" s="78" t="s">
        <v>4708</v>
      </c>
      <c r="C6182" s="41" t="s">
        <v>4525</v>
      </c>
    </row>
    <row r="6183" spans="1:3">
      <c r="A6183" s="89">
        <v>4345000</v>
      </c>
      <c r="B6183" s="78" t="s">
        <v>4709</v>
      </c>
      <c r="C6183" s="41" t="s">
        <v>4525</v>
      </c>
    </row>
    <row r="6184" spans="1:3">
      <c r="A6184" s="89">
        <v>4345820</v>
      </c>
      <c r="B6184" s="78" t="s">
        <v>4710</v>
      </c>
      <c r="C6184" s="41" t="s">
        <v>4525</v>
      </c>
    </row>
    <row r="6185" spans="1:3">
      <c r="A6185" s="79">
        <v>4345830</v>
      </c>
      <c r="B6185" s="78" t="s">
        <v>4711</v>
      </c>
      <c r="C6185" s="41" t="s">
        <v>4525</v>
      </c>
    </row>
    <row r="6186" spans="1:3">
      <c r="A6186" s="84">
        <v>4365000</v>
      </c>
      <c r="B6186" s="71" t="s">
        <v>4712</v>
      </c>
      <c r="C6186" s="41" t="s">
        <v>4525</v>
      </c>
    </row>
    <row r="6187" spans="1:3">
      <c r="A6187" s="84">
        <v>4365820</v>
      </c>
      <c r="B6187" s="71" t="s">
        <v>4713</v>
      </c>
      <c r="C6187" s="41" t="s">
        <v>4525</v>
      </c>
    </row>
    <row r="6188" spans="1:3">
      <c r="A6188" s="84">
        <v>4366000</v>
      </c>
      <c r="B6188" s="83" t="s">
        <v>4714</v>
      </c>
      <c r="C6188" s="41" t="s">
        <v>4525</v>
      </c>
    </row>
    <row r="6189" spans="1:3">
      <c r="A6189" s="84">
        <v>4366820</v>
      </c>
      <c r="B6189" s="83" t="s">
        <v>4714</v>
      </c>
      <c r="C6189" s="41" t="s">
        <v>4525</v>
      </c>
    </row>
    <row r="6190" spans="1:3">
      <c r="A6190" s="79">
        <v>4416000</v>
      </c>
      <c r="B6190" s="87" t="s">
        <v>4715</v>
      </c>
      <c r="C6190" s="41" t="s">
        <v>4525</v>
      </c>
    </row>
    <row r="6191" spans="1:3">
      <c r="A6191" s="79">
        <v>4416820</v>
      </c>
      <c r="B6191" s="87" t="s">
        <v>4715</v>
      </c>
      <c r="C6191" s="41" t="s">
        <v>4525</v>
      </c>
    </row>
    <row r="6192" spans="1:3">
      <c r="A6192" s="79">
        <v>4416830</v>
      </c>
      <c r="B6192" s="87" t="s">
        <v>4715</v>
      </c>
      <c r="C6192" s="41" t="s">
        <v>4525</v>
      </c>
    </row>
    <row r="6193" spans="1:3">
      <c r="A6193" s="79">
        <v>4416920</v>
      </c>
      <c r="B6193" s="87" t="s">
        <v>4715</v>
      </c>
      <c r="C6193" s="41" t="s">
        <v>4525</v>
      </c>
    </row>
    <row r="6194" spans="1:3">
      <c r="A6194" s="79">
        <v>4442000</v>
      </c>
      <c r="B6194" s="83" t="s">
        <v>4716</v>
      </c>
      <c r="C6194" s="41" t="s">
        <v>4525</v>
      </c>
    </row>
    <row r="6195" spans="1:3">
      <c r="A6195" s="79">
        <v>4443000</v>
      </c>
      <c r="B6195" s="83" t="s">
        <v>4717</v>
      </c>
      <c r="C6195" s="41" t="s">
        <v>4525</v>
      </c>
    </row>
    <row r="6196" spans="1:3">
      <c r="A6196" s="79">
        <v>4465000</v>
      </c>
      <c r="B6196" s="87" t="s">
        <v>4718</v>
      </c>
      <c r="C6196" s="41" t="s">
        <v>4525</v>
      </c>
    </row>
    <row r="6197" spans="1:3">
      <c r="A6197" s="79">
        <v>4465820</v>
      </c>
      <c r="B6197" s="87" t="s">
        <v>4718</v>
      </c>
      <c r="C6197" s="41" t="s">
        <v>4525</v>
      </c>
    </row>
    <row r="6198" spans="1:3">
      <c r="A6198" s="90">
        <v>4487400</v>
      </c>
      <c r="B6198" s="78" t="s">
        <v>4719</v>
      </c>
      <c r="C6198" s="41" t="s">
        <v>4525</v>
      </c>
    </row>
    <row r="6199" spans="1:3">
      <c r="A6199" s="79">
        <v>4487820</v>
      </c>
      <c r="B6199" s="78" t="s">
        <v>4720</v>
      </c>
      <c r="C6199" s="41" t="s">
        <v>4525</v>
      </c>
    </row>
    <row r="6200" spans="1:3">
      <c r="A6200" s="79">
        <v>4491000</v>
      </c>
      <c r="B6200" s="83" t="s">
        <v>4721</v>
      </c>
      <c r="C6200" s="41" t="s">
        <v>4525</v>
      </c>
    </row>
    <row r="6201" spans="1:3">
      <c r="A6201" s="79">
        <v>4491820</v>
      </c>
      <c r="B6201" s="83" t="s">
        <v>4721</v>
      </c>
      <c r="C6201" s="41" t="s">
        <v>4525</v>
      </c>
    </row>
    <row r="6202" spans="1:3">
      <c r="A6202" s="79">
        <v>4496000</v>
      </c>
      <c r="B6202" s="78" t="s">
        <v>4634</v>
      </c>
      <c r="C6202" s="41" t="s">
        <v>4525</v>
      </c>
    </row>
    <row r="6203" spans="1:3">
      <c r="A6203" s="79">
        <v>4496820</v>
      </c>
      <c r="B6203" s="78" t="s">
        <v>4722</v>
      </c>
      <c r="C6203" s="41" t="s">
        <v>4525</v>
      </c>
    </row>
    <row r="6204" spans="1:3">
      <c r="A6204" s="79">
        <v>4500820</v>
      </c>
      <c r="B6204" s="78" t="s">
        <v>4723</v>
      </c>
      <c r="C6204" s="41" t="s">
        <v>4525</v>
      </c>
    </row>
    <row r="6205" spans="1:3">
      <c r="A6205" s="79">
        <v>4508000</v>
      </c>
      <c r="B6205" s="78" t="s">
        <v>4724</v>
      </c>
      <c r="C6205" s="41" t="s">
        <v>4525</v>
      </c>
    </row>
    <row r="6206" spans="1:3">
      <c r="A6206" s="79">
        <v>4508800</v>
      </c>
      <c r="B6206" s="78" t="s">
        <v>4725</v>
      </c>
      <c r="C6206" s="41" t="s">
        <v>4525</v>
      </c>
    </row>
    <row r="6207" spans="1:3">
      <c r="A6207" s="79">
        <v>4517000</v>
      </c>
      <c r="B6207" s="71" t="s">
        <v>4726</v>
      </c>
      <c r="C6207" s="41" t="s">
        <v>4525</v>
      </c>
    </row>
    <row r="6208" spans="1:3">
      <c r="A6208" s="79">
        <v>4519000</v>
      </c>
      <c r="B6208" s="83" t="s">
        <v>4727</v>
      </c>
      <c r="C6208" s="41" t="s">
        <v>4525</v>
      </c>
    </row>
    <row r="6209" spans="1:3">
      <c r="A6209" s="79">
        <v>4520000</v>
      </c>
      <c r="B6209" s="78" t="s">
        <v>4728</v>
      </c>
      <c r="C6209" s="41" t="s">
        <v>4525</v>
      </c>
    </row>
    <row r="6210" spans="1:3">
      <c r="A6210" s="79">
        <v>4520400</v>
      </c>
      <c r="B6210" s="78" t="s">
        <v>4729</v>
      </c>
      <c r="C6210" s="41" t="s">
        <v>4525</v>
      </c>
    </row>
    <row r="6211" spans="1:3">
      <c r="A6211" s="79">
        <v>4520820</v>
      </c>
      <c r="B6211" s="78" t="s">
        <v>4730</v>
      </c>
      <c r="C6211" s="41" t="s">
        <v>4525</v>
      </c>
    </row>
    <row r="6212" spans="1:3">
      <c r="A6212" s="79">
        <v>4526000</v>
      </c>
      <c r="B6212" s="78" t="s">
        <v>4731</v>
      </c>
      <c r="C6212" s="41" t="s">
        <v>4525</v>
      </c>
    </row>
    <row r="6213" spans="1:3">
      <c r="A6213" s="79">
        <v>4526820</v>
      </c>
      <c r="B6213" s="78" t="s">
        <v>4732</v>
      </c>
      <c r="C6213" s="41" t="s">
        <v>4525</v>
      </c>
    </row>
    <row r="6214" spans="1:3">
      <c r="A6214" s="79">
        <v>4528400</v>
      </c>
      <c r="B6214" s="78" t="s">
        <v>4733</v>
      </c>
      <c r="C6214" s="41" t="s">
        <v>4525</v>
      </c>
    </row>
    <row r="6215" spans="1:3">
      <c r="A6215" s="79">
        <v>4529400</v>
      </c>
      <c r="B6215" s="78" t="s">
        <v>4734</v>
      </c>
      <c r="C6215" s="41" t="s">
        <v>4525</v>
      </c>
    </row>
    <row r="6216" spans="1:3">
      <c r="A6216" s="79">
        <v>4530000</v>
      </c>
      <c r="B6216" s="78" t="s">
        <v>4735</v>
      </c>
      <c r="C6216" s="41" t="s">
        <v>4525</v>
      </c>
    </row>
    <row r="6217" spans="1:3">
      <c r="A6217" s="79">
        <v>4530820</v>
      </c>
      <c r="B6217" s="78" t="s">
        <v>4736</v>
      </c>
      <c r="C6217" s="41" t="s">
        <v>4525</v>
      </c>
    </row>
    <row r="6218" spans="1:3">
      <c r="A6218" s="79">
        <v>4531000</v>
      </c>
      <c r="B6218" s="78" t="s">
        <v>4737</v>
      </c>
      <c r="C6218" s="41" t="s">
        <v>4525</v>
      </c>
    </row>
    <row r="6219" spans="1:3">
      <c r="A6219" s="79">
        <v>4532000</v>
      </c>
      <c r="B6219" s="83" t="s">
        <v>4738</v>
      </c>
      <c r="C6219" s="41" t="s">
        <v>4525</v>
      </c>
    </row>
    <row r="6220" spans="1:3">
      <c r="A6220" s="84">
        <v>4534000</v>
      </c>
      <c r="B6220" s="71" t="s">
        <v>4739</v>
      </c>
      <c r="C6220" s="41" t="s">
        <v>4525</v>
      </c>
    </row>
    <row r="6221" spans="1:3">
      <c r="A6221" s="84">
        <v>4534400</v>
      </c>
      <c r="B6221" s="71" t="s">
        <v>4740</v>
      </c>
      <c r="C6221" s="41" t="s">
        <v>4525</v>
      </c>
    </row>
    <row r="6222" spans="1:3">
      <c r="A6222" s="84">
        <v>4534820</v>
      </c>
      <c r="B6222" s="71" t="s">
        <v>4741</v>
      </c>
      <c r="C6222" s="41" t="s">
        <v>4525</v>
      </c>
    </row>
    <row r="6223" spans="1:3">
      <c r="A6223" s="79">
        <v>4536820</v>
      </c>
      <c r="B6223" s="78" t="s">
        <v>4742</v>
      </c>
      <c r="C6223" s="41" t="s">
        <v>4525</v>
      </c>
    </row>
    <row r="6224" spans="1:3">
      <c r="A6224" s="79">
        <v>4537000</v>
      </c>
      <c r="B6224" s="83" t="s">
        <v>4743</v>
      </c>
      <c r="C6224" s="41" t="s">
        <v>4525</v>
      </c>
    </row>
    <row r="6225" spans="1:3">
      <c r="A6225" s="79">
        <v>4537800</v>
      </c>
      <c r="B6225" s="83" t="s">
        <v>4743</v>
      </c>
      <c r="C6225" s="41" t="s">
        <v>4525</v>
      </c>
    </row>
    <row r="6226" spans="1:3">
      <c r="A6226" s="79">
        <v>4538000</v>
      </c>
      <c r="B6226" s="83" t="s">
        <v>4744</v>
      </c>
      <c r="C6226" s="41" t="s">
        <v>4525</v>
      </c>
    </row>
    <row r="6227" spans="1:3">
      <c r="A6227" s="79">
        <v>4538800</v>
      </c>
      <c r="B6227" s="83" t="s">
        <v>4744</v>
      </c>
      <c r="C6227" s="41" t="s">
        <v>4525</v>
      </c>
    </row>
    <row r="6228" spans="1:3">
      <c r="A6228" s="79">
        <v>4540820</v>
      </c>
      <c r="B6228" s="83" t="s">
        <v>4745</v>
      </c>
      <c r="C6228" s="41" t="s">
        <v>4525</v>
      </c>
    </row>
    <row r="6229" spans="1:3">
      <c r="A6229" s="84">
        <v>4541400</v>
      </c>
      <c r="B6229" s="78" t="s">
        <v>4746</v>
      </c>
      <c r="C6229" s="41" t="s">
        <v>4525</v>
      </c>
    </row>
    <row r="6230" spans="1:3">
      <c r="A6230" s="84">
        <v>4542400</v>
      </c>
      <c r="B6230" s="78" t="s">
        <v>4747</v>
      </c>
      <c r="C6230" s="41" t="s">
        <v>4525</v>
      </c>
    </row>
    <row r="6231" spans="1:3">
      <c r="A6231" s="84">
        <v>4542820</v>
      </c>
      <c r="B6231" s="78" t="s">
        <v>4748</v>
      </c>
      <c r="C6231" s="41" t="s">
        <v>4525</v>
      </c>
    </row>
    <row r="6232" spans="1:3">
      <c r="A6232" s="79">
        <v>4543000</v>
      </c>
      <c r="B6232" s="71" t="s">
        <v>4749</v>
      </c>
      <c r="C6232" s="41" t="s">
        <v>4525</v>
      </c>
    </row>
    <row r="6233" spans="1:3">
      <c r="A6233" s="79">
        <v>4543400</v>
      </c>
      <c r="B6233" s="71" t="s">
        <v>4750</v>
      </c>
      <c r="C6233" s="41" t="s">
        <v>4525</v>
      </c>
    </row>
    <row r="6234" spans="1:3">
      <c r="A6234" s="79">
        <v>4543820</v>
      </c>
      <c r="B6234" s="71" t="s">
        <v>4751</v>
      </c>
      <c r="C6234" s="41" t="s">
        <v>4525</v>
      </c>
    </row>
    <row r="6235" spans="1:3">
      <c r="A6235" s="79">
        <v>4568000</v>
      </c>
      <c r="B6235" s="78" t="s">
        <v>4752</v>
      </c>
      <c r="C6235" s="41" t="s">
        <v>4525</v>
      </c>
    </row>
    <row r="6236" spans="1:3">
      <c r="A6236" s="79">
        <v>4569000</v>
      </c>
      <c r="B6236" s="78" t="s">
        <v>4753</v>
      </c>
      <c r="C6236" s="41" t="s">
        <v>4525</v>
      </c>
    </row>
    <row r="6237" spans="1:3">
      <c r="A6237" s="79">
        <v>4610400</v>
      </c>
      <c r="B6237" s="78" t="s">
        <v>4754</v>
      </c>
      <c r="C6237" s="41" t="s">
        <v>4525</v>
      </c>
    </row>
    <row r="6238" spans="1:3">
      <c r="A6238" s="79">
        <v>4694000</v>
      </c>
      <c r="B6238" s="71" t="s">
        <v>4755</v>
      </c>
      <c r="C6238" s="41" t="s">
        <v>4525</v>
      </c>
    </row>
    <row r="6239" spans="1:3">
      <c r="A6239" s="79">
        <v>4694820</v>
      </c>
      <c r="B6239" s="71" t="s">
        <v>4756</v>
      </c>
      <c r="C6239" s="41" t="s">
        <v>4525</v>
      </c>
    </row>
    <row r="6240" spans="1:3">
      <c r="A6240" s="79">
        <v>4694830</v>
      </c>
      <c r="B6240" s="71" t="s">
        <v>4757</v>
      </c>
      <c r="C6240" s="41" t="s">
        <v>4525</v>
      </c>
    </row>
    <row r="6241" spans="1:3">
      <c r="A6241" s="79">
        <v>4718000</v>
      </c>
      <c r="B6241" s="78" t="s">
        <v>4758</v>
      </c>
      <c r="C6241" s="41" t="s">
        <v>4525</v>
      </c>
    </row>
    <row r="6242" spans="1:3">
      <c r="A6242" s="79">
        <v>4718820</v>
      </c>
      <c r="B6242" s="78" t="s">
        <v>4759</v>
      </c>
      <c r="C6242" s="41" t="s">
        <v>4525</v>
      </c>
    </row>
    <row r="6243" spans="1:3">
      <c r="A6243" s="79">
        <v>4719000</v>
      </c>
      <c r="B6243" s="71" t="s">
        <v>4760</v>
      </c>
      <c r="C6243" s="41" t="s">
        <v>4525</v>
      </c>
    </row>
    <row r="6244" spans="1:3">
      <c r="A6244" s="79">
        <v>4719400</v>
      </c>
      <c r="B6244" s="71" t="s">
        <v>4760</v>
      </c>
      <c r="C6244" s="41" t="s">
        <v>4525</v>
      </c>
    </row>
    <row r="6245" spans="1:3">
      <c r="A6245" s="79">
        <v>4719820</v>
      </c>
      <c r="B6245" s="71" t="s">
        <v>4761</v>
      </c>
      <c r="C6245" s="41" t="s">
        <v>4525</v>
      </c>
    </row>
    <row r="6246" spans="1:3">
      <c r="A6246" s="79">
        <v>4720400</v>
      </c>
      <c r="B6246" s="78" t="s">
        <v>4762</v>
      </c>
      <c r="C6246" s="41" t="s">
        <v>4525</v>
      </c>
    </row>
    <row r="6247" spans="1:3">
      <c r="A6247" s="79">
        <v>4721000</v>
      </c>
      <c r="B6247" s="78" t="s">
        <v>4763</v>
      </c>
      <c r="C6247" s="41" t="s">
        <v>4525</v>
      </c>
    </row>
    <row r="6248" spans="1:3">
      <c r="A6248" s="79">
        <v>4721820</v>
      </c>
      <c r="B6248" s="78" t="s">
        <v>4764</v>
      </c>
      <c r="C6248" s="41" t="s">
        <v>4525</v>
      </c>
    </row>
    <row r="6249" spans="1:3">
      <c r="A6249" s="79">
        <v>4721830</v>
      </c>
      <c r="B6249" s="78" t="s">
        <v>4765</v>
      </c>
      <c r="C6249" s="41" t="s">
        <v>4525</v>
      </c>
    </row>
    <row r="6250" spans="1:3">
      <c r="A6250" s="79">
        <v>4721920</v>
      </c>
      <c r="B6250" s="78" t="s">
        <v>4766</v>
      </c>
      <c r="C6250" s="41" t="s">
        <v>4525</v>
      </c>
    </row>
    <row r="6251" spans="1:3">
      <c r="A6251" s="79">
        <v>4722000</v>
      </c>
      <c r="B6251" s="78" t="s">
        <v>4767</v>
      </c>
      <c r="C6251" s="41" t="s">
        <v>4525</v>
      </c>
    </row>
    <row r="6252" spans="1:3">
      <c r="A6252" s="79">
        <v>4722820</v>
      </c>
      <c r="B6252" s="78" t="s">
        <v>4768</v>
      </c>
      <c r="C6252" s="41" t="s">
        <v>4525</v>
      </c>
    </row>
    <row r="6253" spans="1:3">
      <c r="A6253" s="79">
        <v>4722830</v>
      </c>
      <c r="B6253" s="78" t="s">
        <v>4769</v>
      </c>
      <c r="C6253" s="41" t="s">
        <v>4525</v>
      </c>
    </row>
    <row r="6254" spans="1:3">
      <c r="A6254" s="79">
        <v>4722920</v>
      </c>
      <c r="B6254" s="78" t="s">
        <v>4770</v>
      </c>
      <c r="C6254" s="41" t="s">
        <v>4525</v>
      </c>
    </row>
    <row r="6255" spans="1:3">
      <c r="A6255" s="79">
        <v>4725000</v>
      </c>
      <c r="B6255" s="78" t="s">
        <v>4771</v>
      </c>
      <c r="C6255" s="41" t="s">
        <v>4525</v>
      </c>
    </row>
    <row r="6256" spans="1:3">
      <c r="A6256" s="79">
        <v>4725820</v>
      </c>
      <c r="B6256" s="78" t="s">
        <v>4772</v>
      </c>
      <c r="C6256" s="41" t="s">
        <v>4525</v>
      </c>
    </row>
    <row r="6257" spans="1:3">
      <c r="A6257" s="79">
        <v>4726000</v>
      </c>
      <c r="B6257" s="78" t="s">
        <v>4773</v>
      </c>
      <c r="C6257" s="41" t="s">
        <v>4525</v>
      </c>
    </row>
    <row r="6258" spans="1:3">
      <c r="A6258" s="79">
        <v>4726820</v>
      </c>
      <c r="B6258" s="78" t="s">
        <v>4774</v>
      </c>
      <c r="C6258" s="41" t="s">
        <v>4525</v>
      </c>
    </row>
    <row r="6259" spans="1:3">
      <c r="A6259" s="79">
        <v>4728000</v>
      </c>
      <c r="B6259" s="71" t="s">
        <v>4775</v>
      </c>
      <c r="C6259" s="41" t="s">
        <v>4525</v>
      </c>
    </row>
    <row r="6260" spans="1:3">
      <c r="A6260" s="79">
        <v>4728820</v>
      </c>
      <c r="B6260" s="71" t="s">
        <v>4776</v>
      </c>
      <c r="C6260" s="41" t="s">
        <v>4525</v>
      </c>
    </row>
    <row r="6261" spans="1:3">
      <c r="A6261" s="79">
        <v>4729000</v>
      </c>
      <c r="B6261" s="78" t="s">
        <v>4777</v>
      </c>
      <c r="C6261" s="41" t="s">
        <v>4525</v>
      </c>
    </row>
    <row r="6262" spans="1:3">
      <c r="A6262" s="79">
        <v>4729820</v>
      </c>
      <c r="B6262" s="78" t="s">
        <v>4778</v>
      </c>
      <c r="C6262" s="41" t="s">
        <v>4525</v>
      </c>
    </row>
    <row r="6263" spans="1:3">
      <c r="A6263" s="79">
        <v>4730000</v>
      </c>
      <c r="B6263" s="78" t="s">
        <v>4779</v>
      </c>
      <c r="C6263" s="41" t="s">
        <v>4525</v>
      </c>
    </row>
    <row r="6264" spans="1:3">
      <c r="A6264" s="79">
        <v>4730400</v>
      </c>
      <c r="B6264" s="78" t="s">
        <v>4780</v>
      </c>
      <c r="C6264" s="41" t="s">
        <v>4525</v>
      </c>
    </row>
    <row r="6265" spans="1:3">
      <c r="A6265" s="79">
        <v>4730820</v>
      </c>
      <c r="B6265" s="78" t="s">
        <v>4781</v>
      </c>
      <c r="C6265" s="41" t="s">
        <v>4525</v>
      </c>
    </row>
    <row r="6266" spans="1:3">
      <c r="A6266" s="84">
        <v>4765000</v>
      </c>
      <c r="B6266" s="78" t="s">
        <v>4782</v>
      </c>
      <c r="C6266" s="41" t="s">
        <v>4525</v>
      </c>
    </row>
    <row r="6267" spans="1:3">
      <c r="A6267" s="79">
        <v>4789000</v>
      </c>
      <c r="B6267" s="83" t="s">
        <v>4783</v>
      </c>
      <c r="C6267" s="41" t="s">
        <v>4525</v>
      </c>
    </row>
    <row r="6268" spans="1:3">
      <c r="A6268" s="79">
        <v>4910000</v>
      </c>
      <c r="B6268" s="83" t="s">
        <v>4784</v>
      </c>
      <c r="C6268" s="41" t="s">
        <v>4525</v>
      </c>
    </row>
    <row r="6269" spans="1:3">
      <c r="A6269" s="79">
        <v>4910820</v>
      </c>
      <c r="B6269" s="83" t="s">
        <v>4785</v>
      </c>
      <c r="C6269" s="41" t="s">
        <v>4525</v>
      </c>
    </row>
    <row r="6270" spans="1:3">
      <c r="A6270" s="79">
        <v>4924000</v>
      </c>
      <c r="B6270" s="83" t="s">
        <v>4786</v>
      </c>
      <c r="C6270" s="41" t="s">
        <v>4525</v>
      </c>
    </row>
    <row r="6271" spans="1:3">
      <c r="A6271" s="79">
        <v>4924820</v>
      </c>
      <c r="B6271" s="83" t="s">
        <v>4787</v>
      </c>
      <c r="C6271" s="41" t="s">
        <v>4525</v>
      </c>
    </row>
    <row r="6272" spans="1:3">
      <c r="A6272" s="88">
        <v>6037000</v>
      </c>
      <c r="B6272" s="113" t="s">
        <v>4788</v>
      </c>
      <c r="C6272" s="41" t="s">
        <v>4525</v>
      </c>
    </row>
    <row r="6273" spans="1:3">
      <c r="A6273" s="88">
        <v>6037620</v>
      </c>
      <c r="B6273" s="113" t="s">
        <v>4788</v>
      </c>
      <c r="C6273" s="41" t="s">
        <v>4525</v>
      </c>
    </row>
    <row r="6274" spans="1:3">
      <c r="A6274" s="88">
        <v>6037820</v>
      </c>
      <c r="B6274" s="113" t="s">
        <v>4788</v>
      </c>
      <c r="C6274" s="41" t="s">
        <v>4525</v>
      </c>
    </row>
    <row r="6275" spans="1:3">
      <c r="A6275" s="88">
        <v>6037830</v>
      </c>
      <c r="B6275" s="113" t="s">
        <v>4788</v>
      </c>
      <c r="C6275" s="41" t="s">
        <v>4525</v>
      </c>
    </row>
    <row r="6276" spans="1:3">
      <c r="A6276" s="88">
        <v>6037930</v>
      </c>
      <c r="B6276" s="113" t="s">
        <v>4788</v>
      </c>
      <c r="C6276" s="41" t="s">
        <v>4525</v>
      </c>
    </row>
    <row r="6277" spans="1:3">
      <c r="A6277" s="88">
        <v>6038000</v>
      </c>
      <c r="B6277" s="113" t="s">
        <v>4789</v>
      </c>
      <c r="C6277" s="41" t="s">
        <v>4525</v>
      </c>
    </row>
    <row r="6278" spans="1:3">
      <c r="A6278" s="88">
        <v>6038620</v>
      </c>
      <c r="B6278" s="113" t="s">
        <v>4789</v>
      </c>
      <c r="C6278" s="41" t="s">
        <v>4525</v>
      </c>
    </row>
    <row r="6279" spans="1:3">
      <c r="A6279" s="88">
        <v>6038820</v>
      </c>
      <c r="B6279" s="113" t="s">
        <v>4789</v>
      </c>
      <c r="C6279" s="41" t="s">
        <v>4525</v>
      </c>
    </row>
    <row r="6280" spans="1:3">
      <c r="A6280" s="88">
        <v>6038830</v>
      </c>
      <c r="B6280" s="113" t="s">
        <v>4789</v>
      </c>
      <c r="C6280" s="41" t="s">
        <v>4525</v>
      </c>
    </row>
    <row r="6281" spans="1:3">
      <c r="A6281" s="88">
        <v>6038930</v>
      </c>
      <c r="B6281" s="113" t="s">
        <v>4789</v>
      </c>
      <c r="C6281" s="41" t="s">
        <v>4525</v>
      </c>
    </row>
    <row r="6282" spans="1:3">
      <c r="A6282" s="88">
        <v>6039000</v>
      </c>
      <c r="B6282" s="113" t="s">
        <v>4790</v>
      </c>
      <c r="C6282" s="41" t="s">
        <v>4525</v>
      </c>
    </row>
    <row r="6283" spans="1:3">
      <c r="A6283" s="88">
        <v>6039620</v>
      </c>
      <c r="B6283" s="113" t="s">
        <v>4790</v>
      </c>
      <c r="C6283" s="41" t="s">
        <v>4525</v>
      </c>
    </row>
    <row r="6284" spans="1:3">
      <c r="A6284" s="88">
        <v>6039820</v>
      </c>
      <c r="B6284" s="113" t="s">
        <v>4790</v>
      </c>
      <c r="C6284" s="41" t="s">
        <v>4525</v>
      </c>
    </row>
    <row r="6285" spans="1:3">
      <c r="A6285" s="88">
        <v>6039830</v>
      </c>
      <c r="B6285" s="113" t="s">
        <v>4790</v>
      </c>
      <c r="C6285" s="41" t="s">
        <v>4525</v>
      </c>
    </row>
    <row r="6286" spans="1:3">
      <c r="A6286" s="88">
        <v>6039930</v>
      </c>
      <c r="B6286" s="113" t="s">
        <v>4790</v>
      </c>
      <c r="C6286" s="41" t="s">
        <v>4525</v>
      </c>
    </row>
    <row r="6287" spans="1:3">
      <c r="A6287" s="88">
        <v>6040000</v>
      </c>
      <c r="B6287" s="87" t="s">
        <v>4791</v>
      </c>
      <c r="C6287" s="41" t="s">
        <v>4525</v>
      </c>
    </row>
    <row r="6288" spans="1:3">
      <c r="A6288" s="88">
        <v>6040620</v>
      </c>
      <c r="B6288" s="87" t="s">
        <v>4791</v>
      </c>
      <c r="C6288" s="41" t="s">
        <v>4525</v>
      </c>
    </row>
    <row r="6289" spans="1:3">
      <c r="A6289" s="88">
        <v>6040820</v>
      </c>
      <c r="B6289" s="87" t="s">
        <v>4791</v>
      </c>
      <c r="C6289" s="41" t="s">
        <v>4525</v>
      </c>
    </row>
    <row r="6290" spans="1:3">
      <c r="A6290" s="88">
        <v>6040830</v>
      </c>
      <c r="B6290" s="113" t="s">
        <v>4792</v>
      </c>
      <c r="C6290" s="41" t="s">
        <v>4525</v>
      </c>
    </row>
    <row r="6291" spans="1:3">
      <c r="A6291" s="88">
        <v>6040930</v>
      </c>
      <c r="B6291" s="113" t="s">
        <v>4792</v>
      </c>
      <c r="C6291" s="41" t="s">
        <v>4525</v>
      </c>
    </row>
    <row r="6292" spans="1:3">
      <c r="A6292" s="88">
        <v>6041000</v>
      </c>
      <c r="B6292" s="83" t="s">
        <v>4793</v>
      </c>
      <c r="C6292" s="41" t="s">
        <v>4525</v>
      </c>
    </row>
    <row r="6293" spans="1:3">
      <c r="A6293" s="88">
        <v>6041620</v>
      </c>
      <c r="B6293" s="83" t="s">
        <v>4793</v>
      </c>
      <c r="C6293" s="41" t="s">
        <v>4525</v>
      </c>
    </row>
    <row r="6294" spans="1:3">
      <c r="A6294" s="88">
        <v>6041820</v>
      </c>
      <c r="B6294" s="83" t="s">
        <v>4793</v>
      </c>
      <c r="C6294" s="41" t="s">
        <v>4525</v>
      </c>
    </row>
    <row r="6295" spans="1:3">
      <c r="A6295" s="88">
        <v>6041830</v>
      </c>
      <c r="B6295" s="113" t="s">
        <v>4794</v>
      </c>
      <c r="C6295" s="41" t="s">
        <v>4525</v>
      </c>
    </row>
    <row r="6296" spans="1:3">
      <c r="A6296" s="88">
        <v>6041930</v>
      </c>
      <c r="B6296" s="113" t="s">
        <v>4794</v>
      </c>
      <c r="C6296" s="41" t="s">
        <v>4525</v>
      </c>
    </row>
    <row r="6297" spans="1:3">
      <c r="A6297" s="88">
        <v>6042000</v>
      </c>
      <c r="B6297" s="83" t="s">
        <v>4795</v>
      </c>
      <c r="C6297" s="41" t="s">
        <v>4525</v>
      </c>
    </row>
    <row r="6298" spans="1:3">
      <c r="A6298" s="88">
        <v>6042620</v>
      </c>
      <c r="B6298" s="83" t="s">
        <v>4795</v>
      </c>
      <c r="C6298" s="41" t="s">
        <v>4525</v>
      </c>
    </row>
    <row r="6299" spans="1:3">
      <c r="A6299" s="88">
        <v>6042820</v>
      </c>
      <c r="B6299" s="83" t="s">
        <v>4795</v>
      </c>
      <c r="C6299" s="41" t="s">
        <v>4525</v>
      </c>
    </row>
    <row r="6300" spans="1:3">
      <c r="A6300" s="88">
        <v>6042830</v>
      </c>
      <c r="B6300" s="113" t="s">
        <v>4796</v>
      </c>
      <c r="C6300" s="41" t="s">
        <v>4525</v>
      </c>
    </row>
    <row r="6301" spans="1:3">
      <c r="A6301" s="88">
        <v>6042930</v>
      </c>
      <c r="B6301" s="113" t="s">
        <v>4796</v>
      </c>
      <c r="C6301" s="41" t="s">
        <v>4525</v>
      </c>
    </row>
    <row r="6302" spans="1:3">
      <c r="A6302" s="88">
        <v>6043000</v>
      </c>
      <c r="B6302" s="83" t="s">
        <v>4679</v>
      </c>
      <c r="C6302" s="41" t="s">
        <v>4525</v>
      </c>
    </row>
    <row r="6303" spans="1:3">
      <c r="A6303" s="88">
        <v>6043620</v>
      </c>
      <c r="B6303" s="83" t="s">
        <v>4679</v>
      </c>
      <c r="C6303" s="41" t="s">
        <v>4525</v>
      </c>
    </row>
    <row r="6304" spans="1:3">
      <c r="A6304" s="88">
        <v>6043820</v>
      </c>
      <c r="B6304" s="83" t="s">
        <v>4679</v>
      </c>
      <c r="C6304" s="41" t="s">
        <v>4525</v>
      </c>
    </row>
    <row r="6305" spans="1:3">
      <c r="A6305" s="88">
        <v>6043830</v>
      </c>
      <c r="B6305" s="113" t="s">
        <v>4797</v>
      </c>
      <c r="C6305" s="41" t="s">
        <v>4525</v>
      </c>
    </row>
    <row r="6306" spans="1:3">
      <c r="A6306" s="88">
        <v>6043930</v>
      </c>
      <c r="B6306" s="113" t="s">
        <v>4797</v>
      </c>
      <c r="C6306" s="41" t="s">
        <v>4525</v>
      </c>
    </row>
    <row r="6307" spans="1:3">
      <c r="A6307" s="88">
        <v>6044000</v>
      </c>
      <c r="B6307" s="83" t="s">
        <v>4798</v>
      </c>
      <c r="C6307" s="41" t="s">
        <v>4525</v>
      </c>
    </row>
    <row r="6308" spans="1:3">
      <c r="A6308" s="88">
        <v>6044620</v>
      </c>
      <c r="B6308" s="83" t="s">
        <v>4798</v>
      </c>
      <c r="C6308" s="41" t="s">
        <v>4525</v>
      </c>
    </row>
    <row r="6309" spans="1:3">
      <c r="A6309" s="88">
        <v>6044820</v>
      </c>
      <c r="B6309" s="83" t="s">
        <v>4798</v>
      </c>
      <c r="C6309" s="41" t="s">
        <v>4525</v>
      </c>
    </row>
    <row r="6310" spans="1:3">
      <c r="A6310" s="88">
        <v>6044830</v>
      </c>
      <c r="B6310" s="113" t="s">
        <v>4799</v>
      </c>
      <c r="C6310" s="41" t="s">
        <v>4525</v>
      </c>
    </row>
    <row r="6311" spans="1:3">
      <c r="A6311" s="88">
        <v>6044930</v>
      </c>
      <c r="B6311" s="113" t="s">
        <v>4799</v>
      </c>
      <c r="C6311" s="41" t="s">
        <v>4525</v>
      </c>
    </row>
    <row r="6312" spans="1:3">
      <c r="A6312" s="88">
        <v>6045000</v>
      </c>
      <c r="B6312" s="83" t="s">
        <v>4800</v>
      </c>
      <c r="C6312" s="41" t="s">
        <v>4525</v>
      </c>
    </row>
    <row r="6313" spans="1:3">
      <c r="A6313" s="88">
        <v>6045620</v>
      </c>
      <c r="B6313" s="83" t="s">
        <v>4800</v>
      </c>
      <c r="C6313" s="41" t="s">
        <v>4525</v>
      </c>
    </row>
    <row r="6314" spans="1:3">
      <c r="A6314" s="88">
        <v>6045820</v>
      </c>
      <c r="B6314" s="83" t="s">
        <v>4800</v>
      </c>
      <c r="C6314" s="41" t="s">
        <v>4525</v>
      </c>
    </row>
    <row r="6315" spans="1:3">
      <c r="A6315" s="88">
        <v>6045830</v>
      </c>
      <c r="B6315" s="113" t="s">
        <v>4800</v>
      </c>
      <c r="C6315" s="41" t="s">
        <v>4525</v>
      </c>
    </row>
    <row r="6316" spans="1:3">
      <c r="A6316" s="88">
        <v>6045930</v>
      </c>
      <c r="B6316" s="113" t="s">
        <v>4800</v>
      </c>
      <c r="C6316" s="41" t="s">
        <v>4525</v>
      </c>
    </row>
    <row r="6317" spans="1:3">
      <c r="A6317" s="88">
        <v>6046000</v>
      </c>
      <c r="B6317" s="87" t="s">
        <v>4679</v>
      </c>
      <c r="C6317" s="41" t="s">
        <v>4525</v>
      </c>
    </row>
    <row r="6318" spans="1:3">
      <c r="A6318" s="88">
        <v>6046620</v>
      </c>
      <c r="B6318" s="87" t="s">
        <v>4679</v>
      </c>
      <c r="C6318" s="41" t="s">
        <v>4525</v>
      </c>
    </row>
    <row r="6319" spans="1:3">
      <c r="A6319" s="88">
        <v>6046820</v>
      </c>
      <c r="B6319" s="87" t="s">
        <v>4679</v>
      </c>
      <c r="C6319" s="41" t="s">
        <v>4525</v>
      </c>
    </row>
    <row r="6320" spans="1:3">
      <c r="A6320" s="88">
        <v>6046830</v>
      </c>
      <c r="B6320" s="113" t="s">
        <v>4801</v>
      </c>
      <c r="C6320" s="41" t="s">
        <v>4525</v>
      </c>
    </row>
    <row r="6321" spans="1:3">
      <c r="A6321" s="88">
        <v>6046930</v>
      </c>
      <c r="B6321" s="113" t="s">
        <v>4801</v>
      </c>
      <c r="C6321" s="41" t="s">
        <v>4525</v>
      </c>
    </row>
    <row r="6322" spans="1:3">
      <c r="A6322" s="88">
        <v>6047000</v>
      </c>
      <c r="B6322" s="83" t="s">
        <v>4802</v>
      </c>
      <c r="C6322" s="41" t="s">
        <v>4525</v>
      </c>
    </row>
    <row r="6323" spans="1:3">
      <c r="A6323" s="88">
        <v>6047620</v>
      </c>
      <c r="B6323" s="83" t="s">
        <v>4802</v>
      </c>
      <c r="C6323" s="41" t="s">
        <v>4525</v>
      </c>
    </row>
    <row r="6324" spans="1:3">
      <c r="A6324" s="88">
        <v>6047820</v>
      </c>
      <c r="B6324" s="83" t="s">
        <v>4802</v>
      </c>
      <c r="C6324" s="41" t="s">
        <v>4525</v>
      </c>
    </row>
    <row r="6325" spans="1:3">
      <c r="A6325" s="88">
        <v>6047830</v>
      </c>
      <c r="B6325" s="113" t="s">
        <v>4803</v>
      </c>
      <c r="C6325" s="41" t="s">
        <v>4525</v>
      </c>
    </row>
    <row r="6326" spans="1:3">
      <c r="A6326" s="88">
        <v>6047930</v>
      </c>
      <c r="B6326" s="113" t="s">
        <v>4803</v>
      </c>
      <c r="C6326" s="41" t="s">
        <v>4525</v>
      </c>
    </row>
    <row r="6327" spans="1:3">
      <c r="A6327" s="88">
        <v>6048000</v>
      </c>
      <c r="B6327" s="83" t="s">
        <v>4804</v>
      </c>
      <c r="C6327" s="41" t="s">
        <v>4525</v>
      </c>
    </row>
    <row r="6328" spans="1:3">
      <c r="A6328" s="88">
        <v>6048620</v>
      </c>
      <c r="B6328" s="83" t="s">
        <v>4804</v>
      </c>
      <c r="C6328" s="41" t="s">
        <v>4525</v>
      </c>
    </row>
    <row r="6329" spans="1:3">
      <c r="A6329" s="88">
        <v>6048820</v>
      </c>
      <c r="B6329" s="83" t="s">
        <v>4804</v>
      </c>
      <c r="C6329" s="41" t="s">
        <v>4525</v>
      </c>
    </row>
    <row r="6330" spans="1:3">
      <c r="A6330" s="88">
        <v>6048830</v>
      </c>
      <c r="B6330" s="113" t="s">
        <v>4804</v>
      </c>
      <c r="C6330" s="41" t="s">
        <v>4525</v>
      </c>
    </row>
    <row r="6331" spans="1:3">
      <c r="A6331" s="88">
        <v>6048930</v>
      </c>
      <c r="B6331" s="113" t="s">
        <v>4804</v>
      </c>
      <c r="C6331" s="41" t="s">
        <v>4525</v>
      </c>
    </row>
    <row r="6332" spans="1:3">
      <c r="A6332" s="88">
        <v>6049000</v>
      </c>
      <c r="B6332" s="113" t="s">
        <v>4805</v>
      </c>
      <c r="C6332" s="41" t="s">
        <v>4525</v>
      </c>
    </row>
    <row r="6333" spans="1:3">
      <c r="A6333" s="88">
        <v>6049620</v>
      </c>
      <c r="B6333" s="113" t="s">
        <v>4805</v>
      </c>
      <c r="C6333" s="41" t="s">
        <v>4525</v>
      </c>
    </row>
    <row r="6334" spans="1:3">
      <c r="A6334" s="88">
        <v>6049820</v>
      </c>
      <c r="B6334" s="113" t="s">
        <v>4805</v>
      </c>
      <c r="C6334" s="41" t="s">
        <v>4525</v>
      </c>
    </row>
    <row r="6335" spans="1:3">
      <c r="A6335" s="88">
        <v>6049830</v>
      </c>
      <c r="B6335" s="113" t="s">
        <v>4805</v>
      </c>
      <c r="C6335" s="41" t="s">
        <v>4525</v>
      </c>
    </row>
    <row r="6336" spans="1:3">
      <c r="A6336" s="88">
        <v>6049930</v>
      </c>
      <c r="B6336" s="113" t="s">
        <v>4805</v>
      </c>
      <c r="C6336" s="41" t="s">
        <v>4525</v>
      </c>
    </row>
    <row r="6337" spans="1:3">
      <c r="A6337" s="88">
        <v>6050000</v>
      </c>
      <c r="B6337" s="113" t="s">
        <v>4806</v>
      </c>
      <c r="C6337" s="41" t="s">
        <v>4525</v>
      </c>
    </row>
    <row r="6338" spans="1:3">
      <c r="A6338" s="88">
        <v>6050620</v>
      </c>
      <c r="B6338" s="113" t="s">
        <v>4806</v>
      </c>
      <c r="C6338" s="41" t="s">
        <v>4525</v>
      </c>
    </row>
    <row r="6339" spans="1:3">
      <c r="A6339" s="88">
        <v>6050820</v>
      </c>
      <c r="B6339" s="113" t="s">
        <v>4806</v>
      </c>
      <c r="C6339" s="41" t="s">
        <v>4525</v>
      </c>
    </row>
    <row r="6340" spans="1:3">
      <c r="A6340" s="88">
        <v>6050830</v>
      </c>
      <c r="B6340" s="113" t="s">
        <v>4806</v>
      </c>
      <c r="C6340" s="41" t="s">
        <v>4525</v>
      </c>
    </row>
    <row r="6341" spans="1:3">
      <c r="A6341" s="88">
        <v>6050930</v>
      </c>
      <c r="B6341" s="113" t="s">
        <v>4806</v>
      </c>
      <c r="C6341" s="41" t="s">
        <v>4525</v>
      </c>
    </row>
    <row r="6342" spans="1:3">
      <c r="A6342" s="88">
        <v>6051000</v>
      </c>
      <c r="B6342" s="113" t="s">
        <v>4807</v>
      </c>
      <c r="C6342" s="41" t="s">
        <v>4525</v>
      </c>
    </row>
    <row r="6343" spans="1:3">
      <c r="A6343" s="88">
        <v>6051620</v>
      </c>
      <c r="B6343" s="113" t="s">
        <v>4807</v>
      </c>
      <c r="C6343" s="41" t="s">
        <v>4525</v>
      </c>
    </row>
    <row r="6344" spans="1:3">
      <c r="A6344" s="88">
        <v>6051820</v>
      </c>
      <c r="B6344" s="113" t="s">
        <v>4807</v>
      </c>
      <c r="C6344" s="41" t="s">
        <v>4525</v>
      </c>
    </row>
    <row r="6345" spans="1:3">
      <c r="A6345" s="88">
        <v>6051830</v>
      </c>
      <c r="B6345" s="113" t="s">
        <v>4807</v>
      </c>
      <c r="C6345" s="41" t="s">
        <v>4525</v>
      </c>
    </row>
    <row r="6346" spans="1:3">
      <c r="A6346" s="88">
        <v>6051930</v>
      </c>
      <c r="B6346" s="113" t="s">
        <v>4807</v>
      </c>
      <c r="C6346" s="41" t="s">
        <v>4525</v>
      </c>
    </row>
    <row r="6347" spans="1:3">
      <c r="A6347" s="88">
        <v>6055000</v>
      </c>
      <c r="B6347" s="113" t="s">
        <v>4808</v>
      </c>
      <c r="C6347" s="41" t="s">
        <v>4525</v>
      </c>
    </row>
    <row r="6348" spans="1:3">
      <c r="A6348" s="88">
        <v>6055620</v>
      </c>
      <c r="B6348" s="113" t="s">
        <v>4808</v>
      </c>
      <c r="C6348" s="41" t="s">
        <v>4525</v>
      </c>
    </row>
    <row r="6349" spans="1:3">
      <c r="A6349" s="88">
        <v>6055820</v>
      </c>
      <c r="B6349" s="113" t="s">
        <v>4808</v>
      </c>
      <c r="C6349" s="41" t="s">
        <v>4525</v>
      </c>
    </row>
    <row r="6350" spans="1:3">
      <c r="A6350" s="88">
        <v>6055830</v>
      </c>
      <c r="B6350" s="113" t="s">
        <v>4808</v>
      </c>
      <c r="C6350" s="41" t="s">
        <v>4525</v>
      </c>
    </row>
    <row r="6351" spans="1:3">
      <c r="A6351" s="88">
        <v>6055930</v>
      </c>
      <c r="B6351" s="113" t="s">
        <v>4808</v>
      </c>
      <c r="C6351" s="41" t="s">
        <v>4525</v>
      </c>
    </row>
    <row r="6352" spans="1:3">
      <c r="A6352" s="88">
        <v>6056000</v>
      </c>
      <c r="B6352" s="113" t="s">
        <v>4809</v>
      </c>
      <c r="C6352" s="41" t="s">
        <v>4525</v>
      </c>
    </row>
    <row r="6353" spans="1:3">
      <c r="A6353" s="88">
        <v>6056620</v>
      </c>
      <c r="B6353" s="113" t="s">
        <v>4809</v>
      </c>
      <c r="C6353" s="41" t="s">
        <v>4525</v>
      </c>
    </row>
    <row r="6354" spans="1:3">
      <c r="A6354" s="88">
        <v>6056820</v>
      </c>
      <c r="B6354" s="113" t="s">
        <v>4809</v>
      </c>
      <c r="C6354" s="41" t="s">
        <v>4525</v>
      </c>
    </row>
    <row r="6355" spans="1:3">
      <c r="A6355" s="88">
        <v>6056830</v>
      </c>
      <c r="B6355" s="113" t="s">
        <v>4809</v>
      </c>
      <c r="C6355" s="41" t="s">
        <v>4525</v>
      </c>
    </row>
    <row r="6356" spans="1:3">
      <c r="A6356" s="88">
        <v>6056930</v>
      </c>
      <c r="B6356" s="113" t="s">
        <v>4809</v>
      </c>
      <c r="C6356" s="41" t="s">
        <v>4525</v>
      </c>
    </row>
    <row r="6357" spans="1:3">
      <c r="A6357" s="88">
        <v>6057000</v>
      </c>
      <c r="B6357" s="113" t="s">
        <v>4810</v>
      </c>
      <c r="C6357" s="41" t="s">
        <v>4525</v>
      </c>
    </row>
    <row r="6358" spans="1:3">
      <c r="A6358" s="88">
        <v>6057620</v>
      </c>
      <c r="B6358" s="113" t="s">
        <v>4810</v>
      </c>
      <c r="C6358" s="41" t="s">
        <v>4525</v>
      </c>
    </row>
    <row r="6359" spans="1:3">
      <c r="A6359" s="88">
        <v>6057820</v>
      </c>
      <c r="B6359" s="113" t="s">
        <v>4810</v>
      </c>
      <c r="C6359" s="41" t="s">
        <v>4525</v>
      </c>
    </row>
    <row r="6360" spans="1:3">
      <c r="A6360" s="88">
        <v>6057830</v>
      </c>
      <c r="B6360" s="113" t="s">
        <v>4810</v>
      </c>
      <c r="C6360" s="41" t="s">
        <v>4525</v>
      </c>
    </row>
    <row r="6361" spans="1:3">
      <c r="A6361" s="88">
        <v>6057930</v>
      </c>
      <c r="B6361" s="113" t="s">
        <v>4810</v>
      </c>
      <c r="C6361" s="41" t="s">
        <v>4525</v>
      </c>
    </row>
    <row r="6362" spans="1:3">
      <c r="A6362" s="88">
        <v>6058000</v>
      </c>
      <c r="B6362" s="113" t="s">
        <v>4811</v>
      </c>
      <c r="C6362" s="41" t="s">
        <v>4525</v>
      </c>
    </row>
    <row r="6363" spans="1:3">
      <c r="A6363" s="88">
        <v>6058620</v>
      </c>
      <c r="B6363" s="113" t="s">
        <v>4811</v>
      </c>
      <c r="C6363" s="41" t="s">
        <v>4525</v>
      </c>
    </row>
    <row r="6364" spans="1:3">
      <c r="A6364" s="88">
        <v>6058820</v>
      </c>
      <c r="B6364" s="113" t="s">
        <v>4811</v>
      </c>
      <c r="C6364" s="41" t="s">
        <v>4525</v>
      </c>
    </row>
    <row r="6365" spans="1:3">
      <c r="A6365" s="88">
        <v>6058830</v>
      </c>
      <c r="B6365" s="113" t="s">
        <v>4811</v>
      </c>
      <c r="C6365" s="41" t="s">
        <v>4525</v>
      </c>
    </row>
    <row r="6366" spans="1:3">
      <c r="A6366" s="88">
        <v>6058930</v>
      </c>
      <c r="B6366" s="113" t="s">
        <v>4811</v>
      </c>
      <c r="C6366" s="41" t="s">
        <v>4525</v>
      </c>
    </row>
    <row r="6367" spans="1:3">
      <c r="A6367" s="88">
        <v>6059000</v>
      </c>
      <c r="B6367" s="113" t="s">
        <v>4812</v>
      </c>
      <c r="C6367" s="41" t="s">
        <v>4525</v>
      </c>
    </row>
    <row r="6368" spans="1:3">
      <c r="A6368" s="88">
        <v>6059620</v>
      </c>
      <c r="B6368" s="113" t="s">
        <v>4812</v>
      </c>
      <c r="C6368" s="41" t="s">
        <v>4525</v>
      </c>
    </row>
    <row r="6369" spans="1:3">
      <c r="A6369" s="88">
        <v>6059820</v>
      </c>
      <c r="B6369" s="113" t="s">
        <v>4812</v>
      </c>
      <c r="C6369" s="41" t="s">
        <v>4525</v>
      </c>
    </row>
    <row r="6370" spans="1:3">
      <c r="A6370" s="88">
        <v>6059830</v>
      </c>
      <c r="B6370" s="113" t="s">
        <v>4812</v>
      </c>
      <c r="C6370" s="41" t="s">
        <v>4525</v>
      </c>
    </row>
    <row r="6371" spans="1:3">
      <c r="A6371" s="88">
        <v>6059930</v>
      </c>
      <c r="B6371" s="113" t="s">
        <v>4812</v>
      </c>
      <c r="C6371" s="41" t="s">
        <v>4525</v>
      </c>
    </row>
    <row r="6372" spans="1:3">
      <c r="A6372" s="88">
        <v>6061000</v>
      </c>
      <c r="B6372" s="83" t="s">
        <v>4813</v>
      </c>
      <c r="C6372" s="41" t="s">
        <v>4525</v>
      </c>
    </row>
    <row r="6373" spans="1:3">
      <c r="A6373" s="88">
        <v>6061620</v>
      </c>
      <c r="B6373" s="83" t="s">
        <v>4813</v>
      </c>
      <c r="C6373" s="41" t="s">
        <v>4525</v>
      </c>
    </row>
    <row r="6374" spans="1:3">
      <c r="A6374" s="88">
        <v>6061820</v>
      </c>
      <c r="B6374" s="83" t="s">
        <v>4813</v>
      </c>
      <c r="C6374" s="41" t="s">
        <v>4525</v>
      </c>
    </row>
    <row r="6375" spans="1:3">
      <c r="A6375" s="88">
        <v>6061830</v>
      </c>
      <c r="B6375" s="83" t="s">
        <v>4813</v>
      </c>
      <c r="C6375" s="41" t="s">
        <v>4525</v>
      </c>
    </row>
    <row r="6376" spans="1:3">
      <c r="A6376" s="79">
        <v>6061920</v>
      </c>
      <c r="B6376" s="83" t="s">
        <v>4813</v>
      </c>
      <c r="C6376" s="41" t="s">
        <v>4525</v>
      </c>
    </row>
    <row r="6377" spans="1:3">
      <c r="A6377" s="88">
        <v>6061930</v>
      </c>
      <c r="B6377" s="113" t="s">
        <v>4814</v>
      </c>
      <c r="C6377" s="41" t="s">
        <v>4525</v>
      </c>
    </row>
    <row r="6378" spans="1:3">
      <c r="A6378" s="88">
        <v>6062000</v>
      </c>
      <c r="B6378" s="83" t="s">
        <v>4815</v>
      </c>
      <c r="C6378" s="41" t="s">
        <v>4525</v>
      </c>
    </row>
    <row r="6379" spans="1:3">
      <c r="A6379" s="88">
        <v>6062620</v>
      </c>
      <c r="B6379" s="83" t="s">
        <v>4815</v>
      </c>
      <c r="C6379" s="41" t="s">
        <v>4525</v>
      </c>
    </row>
    <row r="6380" spans="1:3">
      <c r="A6380" s="88">
        <v>6062820</v>
      </c>
      <c r="B6380" s="83" t="s">
        <v>4815</v>
      </c>
      <c r="C6380" s="41" t="s">
        <v>4525</v>
      </c>
    </row>
    <row r="6381" spans="1:3">
      <c r="A6381" s="88">
        <v>6062830</v>
      </c>
      <c r="B6381" s="83" t="s">
        <v>4815</v>
      </c>
      <c r="C6381" s="41" t="s">
        <v>4525</v>
      </c>
    </row>
    <row r="6382" spans="1:3">
      <c r="A6382" s="88">
        <v>6062930</v>
      </c>
      <c r="B6382" s="113" t="s">
        <v>4816</v>
      </c>
      <c r="C6382" s="41" t="s">
        <v>4525</v>
      </c>
    </row>
    <row r="6383" spans="1:3">
      <c r="A6383" s="88">
        <v>6063000</v>
      </c>
      <c r="B6383" s="83" t="s">
        <v>4817</v>
      </c>
      <c r="C6383" s="41" t="s">
        <v>4525</v>
      </c>
    </row>
    <row r="6384" spans="1:3">
      <c r="A6384" s="88">
        <v>6063620</v>
      </c>
      <c r="B6384" s="83" t="s">
        <v>4817</v>
      </c>
      <c r="C6384" s="41" t="s">
        <v>4525</v>
      </c>
    </row>
    <row r="6385" spans="1:3">
      <c r="A6385" s="88">
        <v>6063820</v>
      </c>
      <c r="B6385" s="83" t="s">
        <v>4817</v>
      </c>
      <c r="C6385" s="41" t="s">
        <v>4525</v>
      </c>
    </row>
    <row r="6386" spans="1:3">
      <c r="A6386" s="88">
        <v>6063830</v>
      </c>
      <c r="B6386" s="83" t="s">
        <v>4817</v>
      </c>
      <c r="C6386" s="41" t="s">
        <v>4525</v>
      </c>
    </row>
    <row r="6387" spans="1:3">
      <c r="A6387" s="88">
        <v>6063930</v>
      </c>
      <c r="B6387" s="113" t="s">
        <v>4818</v>
      </c>
      <c r="C6387" s="41" t="s">
        <v>4525</v>
      </c>
    </row>
    <row r="6388" spans="1:3">
      <c r="A6388" s="88">
        <v>6064000</v>
      </c>
      <c r="B6388" s="83" t="s">
        <v>4819</v>
      </c>
      <c r="C6388" s="41" t="s">
        <v>4525</v>
      </c>
    </row>
    <row r="6389" spans="1:3">
      <c r="A6389" s="88">
        <v>6064620</v>
      </c>
      <c r="B6389" s="83" t="s">
        <v>4819</v>
      </c>
      <c r="C6389" s="41" t="s">
        <v>4525</v>
      </c>
    </row>
    <row r="6390" spans="1:3">
      <c r="A6390" s="88">
        <v>6064820</v>
      </c>
      <c r="B6390" s="83" t="s">
        <v>4819</v>
      </c>
      <c r="C6390" s="41" t="s">
        <v>4525</v>
      </c>
    </row>
    <row r="6391" spans="1:3">
      <c r="A6391" s="88">
        <v>6064830</v>
      </c>
      <c r="B6391" s="83" t="s">
        <v>4819</v>
      </c>
      <c r="C6391" s="41" t="s">
        <v>4525</v>
      </c>
    </row>
    <row r="6392" spans="1:3">
      <c r="A6392" s="79">
        <v>6064920</v>
      </c>
      <c r="B6392" s="83" t="s">
        <v>4819</v>
      </c>
      <c r="C6392" s="41" t="s">
        <v>4525</v>
      </c>
    </row>
    <row r="6393" spans="1:3">
      <c r="A6393" s="88">
        <v>6064930</v>
      </c>
      <c r="B6393" s="113" t="s">
        <v>4820</v>
      </c>
      <c r="C6393" s="41" t="s">
        <v>4525</v>
      </c>
    </row>
    <row r="6394" spans="1:3">
      <c r="A6394" s="88">
        <v>6065000</v>
      </c>
      <c r="B6394" s="83" t="s">
        <v>4821</v>
      </c>
      <c r="C6394" s="41" t="s">
        <v>4525</v>
      </c>
    </row>
    <row r="6395" spans="1:3">
      <c r="A6395" s="88">
        <v>6065620</v>
      </c>
      <c r="B6395" s="83" t="s">
        <v>4821</v>
      </c>
      <c r="C6395" s="41" t="s">
        <v>4525</v>
      </c>
    </row>
    <row r="6396" spans="1:3">
      <c r="A6396" s="88">
        <v>6065820</v>
      </c>
      <c r="B6396" s="83" t="s">
        <v>4821</v>
      </c>
      <c r="C6396" s="41" t="s">
        <v>4525</v>
      </c>
    </row>
    <row r="6397" spans="1:3">
      <c r="A6397" s="88">
        <v>6065830</v>
      </c>
      <c r="B6397" s="83" t="s">
        <v>4821</v>
      </c>
      <c r="C6397" s="41" t="s">
        <v>4525</v>
      </c>
    </row>
    <row r="6398" spans="1:3">
      <c r="A6398" s="88">
        <v>6065930</v>
      </c>
      <c r="B6398" s="113" t="s">
        <v>4822</v>
      </c>
      <c r="C6398" s="41" t="s">
        <v>4525</v>
      </c>
    </row>
    <row r="6399" spans="1:3">
      <c r="A6399" s="88">
        <v>6066000</v>
      </c>
      <c r="B6399" s="83" t="s">
        <v>4823</v>
      </c>
      <c r="C6399" s="41" t="s">
        <v>4525</v>
      </c>
    </row>
    <row r="6400" spans="1:3">
      <c r="A6400" s="88">
        <v>6066620</v>
      </c>
      <c r="B6400" s="83" t="s">
        <v>4823</v>
      </c>
      <c r="C6400" s="41" t="s">
        <v>4525</v>
      </c>
    </row>
    <row r="6401" spans="1:3">
      <c r="A6401" s="88">
        <v>6066820</v>
      </c>
      <c r="B6401" s="83" t="s">
        <v>4823</v>
      </c>
      <c r="C6401" s="41" t="s">
        <v>4525</v>
      </c>
    </row>
    <row r="6402" spans="1:3">
      <c r="A6402" s="88">
        <v>6066830</v>
      </c>
      <c r="B6402" s="83" t="s">
        <v>4823</v>
      </c>
      <c r="C6402" s="41" t="s">
        <v>4525</v>
      </c>
    </row>
    <row r="6403" spans="1:3">
      <c r="A6403" s="88">
        <v>6066930</v>
      </c>
      <c r="B6403" s="113" t="s">
        <v>4824</v>
      </c>
      <c r="C6403" s="41" t="s">
        <v>4525</v>
      </c>
    </row>
    <row r="6404" spans="1:3">
      <c r="A6404" s="88">
        <v>6067000</v>
      </c>
      <c r="B6404" s="83" t="s">
        <v>4825</v>
      </c>
      <c r="C6404" s="41" t="s">
        <v>4525</v>
      </c>
    </row>
    <row r="6405" spans="1:3">
      <c r="A6405" s="88">
        <v>6067620</v>
      </c>
      <c r="B6405" s="83" t="s">
        <v>4825</v>
      </c>
      <c r="C6405" s="41" t="s">
        <v>4525</v>
      </c>
    </row>
    <row r="6406" spans="1:3">
      <c r="A6406" s="88">
        <v>6067820</v>
      </c>
      <c r="B6406" s="83" t="s">
        <v>4825</v>
      </c>
      <c r="C6406" s="41" t="s">
        <v>4525</v>
      </c>
    </row>
    <row r="6407" spans="1:3">
      <c r="A6407" s="88">
        <v>6067830</v>
      </c>
      <c r="B6407" s="83" t="s">
        <v>4825</v>
      </c>
      <c r="C6407" s="41" t="s">
        <v>4525</v>
      </c>
    </row>
    <row r="6408" spans="1:3">
      <c r="A6408" s="79">
        <v>6067920</v>
      </c>
      <c r="B6408" s="83" t="s">
        <v>4825</v>
      </c>
      <c r="C6408" s="41" t="s">
        <v>4525</v>
      </c>
    </row>
    <row r="6409" spans="1:3">
      <c r="A6409" s="88">
        <v>6067930</v>
      </c>
      <c r="B6409" s="113" t="s">
        <v>4826</v>
      </c>
      <c r="C6409" s="41" t="s">
        <v>4525</v>
      </c>
    </row>
    <row r="6410" spans="1:3">
      <c r="A6410" s="88">
        <v>6068000</v>
      </c>
      <c r="B6410" s="83" t="s">
        <v>4827</v>
      </c>
      <c r="C6410" s="41" t="s">
        <v>4525</v>
      </c>
    </row>
    <row r="6411" spans="1:3">
      <c r="A6411" s="88">
        <v>6068620</v>
      </c>
      <c r="B6411" s="83" t="s">
        <v>4827</v>
      </c>
      <c r="C6411" s="41" t="s">
        <v>4525</v>
      </c>
    </row>
    <row r="6412" spans="1:3">
      <c r="A6412" s="88">
        <v>6068820</v>
      </c>
      <c r="B6412" s="83" t="s">
        <v>4827</v>
      </c>
      <c r="C6412" s="41" t="s">
        <v>4525</v>
      </c>
    </row>
    <row r="6413" spans="1:3">
      <c r="A6413" s="88">
        <v>6068830</v>
      </c>
      <c r="B6413" s="83" t="s">
        <v>4827</v>
      </c>
      <c r="C6413" s="41" t="s">
        <v>4525</v>
      </c>
    </row>
    <row r="6414" spans="1:3">
      <c r="A6414" s="88">
        <v>6068930</v>
      </c>
      <c r="B6414" s="113" t="s">
        <v>4828</v>
      </c>
      <c r="C6414" s="41" t="s">
        <v>4525</v>
      </c>
    </row>
    <row r="6415" spans="1:3">
      <c r="A6415" s="88">
        <v>6069000</v>
      </c>
      <c r="B6415" s="83" t="s">
        <v>4829</v>
      </c>
      <c r="C6415" s="41" t="s">
        <v>4525</v>
      </c>
    </row>
    <row r="6416" spans="1:3">
      <c r="A6416" s="88">
        <v>6069620</v>
      </c>
      <c r="B6416" s="83" t="s">
        <v>4829</v>
      </c>
      <c r="C6416" s="41" t="s">
        <v>4525</v>
      </c>
    </row>
    <row r="6417" spans="1:3">
      <c r="A6417" s="88">
        <v>6069820</v>
      </c>
      <c r="B6417" s="83" t="s">
        <v>4829</v>
      </c>
      <c r="C6417" s="41" t="s">
        <v>4525</v>
      </c>
    </row>
    <row r="6418" spans="1:3">
      <c r="A6418" s="88">
        <v>6069830</v>
      </c>
      <c r="B6418" s="83" t="s">
        <v>4829</v>
      </c>
      <c r="C6418" s="41" t="s">
        <v>4525</v>
      </c>
    </row>
    <row r="6419" spans="1:3">
      <c r="A6419" s="88">
        <v>6069930</v>
      </c>
      <c r="B6419" s="113" t="s">
        <v>4830</v>
      </c>
      <c r="C6419" s="41" t="s">
        <v>4525</v>
      </c>
    </row>
    <row r="6420" spans="1:3">
      <c r="A6420" s="88">
        <v>6070000</v>
      </c>
      <c r="B6420" s="113" t="s">
        <v>4831</v>
      </c>
      <c r="C6420" s="41" t="s">
        <v>4525</v>
      </c>
    </row>
    <row r="6421" spans="1:3">
      <c r="A6421" s="88">
        <v>6070620</v>
      </c>
      <c r="B6421" s="113" t="s">
        <v>4831</v>
      </c>
      <c r="C6421" s="41" t="s">
        <v>4525</v>
      </c>
    </row>
    <row r="6422" spans="1:3">
      <c r="A6422" s="88">
        <v>6070820</v>
      </c>
      <c r="B6422" s="113" t="s">
        <v>4831</v>
      </c>
      <c r="C6422" s="41" t="s">
        <v>4525</v>
      </c>
    </row>
    <row r="6423" spans="1:3">
      <c r="A6423" s="88">
        <v>6070830</v>
      </c>
      <c r="B6423" s="113" t="s">
        <v>4831</v>
      </c>
      <c r="C6423" s="41" t="s">
        <v>4525</v>
      </c>
    </row>
    <row r="6424" spans="1:3">
      <c r="A6424" s="88">
        <v>6070930</v>
      </c>
      <c r="B6424" s="113" t="s">
        <v>4831</v>
      </c>
      <c r="C6424" s="41" t="s">
        <v>4525</v>
      </c>
    </row>
    <row r="6425" spans="1:3">
      <c r="A6425" s="88">
        <v>6071000</v>
      </c>
      <c r="B6425" s="113" t="s">
        <v>4832</v>
      </c>
      <c r="C6425" s="41" t="s">
        <v>4525</v>
      </c>
    </row>
    <row r="6426" spans="1:3">
      <c r="A6426" s="88">
        <v>6071620</v>
      </c>
      <c r="B6426" s="113" t="s">
        <v>4832</v>
      </c>
      <c r="C6426" s="41" t="s">
        <v>4525</v>
      </c>
    </row>
    <row r="6427" spans="1:3">
      <c r="A6427" s="88">
        <v>6071820</v>
      </c>
      <c r="B6427" s="113" t="s">
        <v>4832</v>
      </c>
      <c r="C6427" s="41" t="s">
        <v>4525</v>
      </c>
    </row>
    <row r="6428" spans="1:3">
      <c r="A6428" s="88">
        <v>6071830</v>
      </c>
      <c r="B6428" s="113" t="s">
        <v>4832</v>
      </c>
      <c r="C6428" s="41" t="s">
        <v>4525</v>
      </c>
    </row>
    <row r="6429" spans="1:3">
      <c r="A6429" s="88">
        <v>6071930</v>
      </c>
      <c r="B6429" s="113" t="s">
        <v>4832</v>
      </c>
      <c r="C6429" s="41" t="s">
        <v>4525</v>
      </c>
    </row>
    <row r="6430" spans="1:3">
      <c r="A6430" s="88">
        <v>6072000</v>
      </c>
      <c r="B6430" s="113" t="s">
        <v>4833</v>
      </c>
      <c r="C6430" s="41" t="s">
        <v>4525</v>
      </c>
    </row>
    <row r="6431" spans="1:3">
      <c r="A6431" s="88">
        <v>6072620</v>
      </c>
      <c r="B6431" s="113" t="s">
        <v>4833</v>
      </c>
      <c r="C6431" s="41" t="s">
        <v>4525</v>
      </c>
    </row>
    <row r="6432" spans="1:3">
      <c r="A6432" s="88">
        <v>6072820</v>
      </c>
      <c r="B6432" s="113" t="s">
        <v>4833</v>
      </c>
      <c r="C6432" s="41" t="s">
        <v>4525</v>
      </c>
    </row>
    <row r="6433" spans="1:3">
      <c r="A6433" s="88">
        <v>6072830</v>
      </c>
      <c r="B6433" s="113" t="s">
        <v>4833</v>
      </c>
      <c r="C6433" s="41" t="s">
        <v>4525</v>
      </c>
    </row>
    <row r="6434" spans="1:3">
      <c r="A6434" s="88">
        <v>6072930</v>
      </c>
      <c r="B6434" s="113" t="s">
        <v>4833</v>
      </c>
      <c r="C6434" s="41" t="s">
        <v>4525</v>
      </c>
    </row>
    <row r="6435" spans="1:3">
      <c r="A6435" s="88">
        <v>6073000</v>
      </c>
      <c r="B6435" s="113" t="s">
        <v>4834</v>
      </c>
      <c r="C6435" s="41" t="s">
        <v>4525</v>
      </c>
    </row>
    <row r="6436" spans="1:3">
      <c r="A6436" s="88">
        <v>6073620</v>
      </c>
      <c r="B6436" s="113" t="s">
        <v>4834</v>
      </c>
      <c r="C6436" s="41" t="s">
        <v>4525</v>
      </c>
    </row>
    <row r="6437" spans="1:3">
      <c r="A6437" s="88">
        <v>6073820</v>
      </c>
      <c r="B6437" s="113" t="s">
        <v>4834</v>
      </c>
      <c r="C6437" s="41" t="s">
        <v>4525</v>
      </c>
    </row>
    <row r="6438" spans="1:3">
      <c r="A6438" s="88">
        <v>6073830</v>
      </c>
      <c r="B6438" s="113" t="s">
        <v>4834</v>
      </c>
      <c r="C6438" s="41" t="s">
        <v>4525</v>
      </c>
    </row>
    <row r="6439" spans="1:3">
      <c r="A6439" s="88">
        <v>6073930</v>
      </c>
      <c r="B6439" s="113" t="s">
        <v>4834</v>
      </c>
      <c r="C6439" s="41" t="s">
        <v>4525</v>
      </c>
    </row>
    <row r="6440" spans="1:3">
      <c r="A6440" s="88">
        <v>6074000</v>
      </c>
      <c r="B6440" s="113" t="s">
        <v>4835</v>
      </c>
      <c r="C6440" s="41" t="s">
        <v>4525</v>
      </c>
    </row>
    <row r="6441" spans="1:3">
      <c r="A6441" s="88">
        <v>6074620</v>
      </c>
      <c r="B6441" s="113" t="s">
        <v>4835</v>
      </c>
      <c r="C6441" s="41" t="s">
        <v>4525</v>
      </c>
    </row>
    <row r="6442" spans="1:3">
      <c r="A6442" s="88">
        <v>6074820</v>
      </c>
      <c r="B6442" s="113" t="s">
        <v>4835</v>
      </c>
      <c r="C6442" s="41" t="s">
        <v>4525</v>
      </c>
    </row>
    <row r="6443" spans="1:3">
      <c r="A6443" s="88">
        <v>6074830</v>
      </c>
      <c r="B6443" s="113" t="s">
        <v>4835</v>
      </c>
      <c r="C6443" s="41" t="s">
        <v>4525</v>
      </c>
    </row>
    <row r="6444" spans="1:3">
      <c r="A6444" s="88">
        <v>6074930</v>
      </c>
      <c r="B6444" s="113" t="s">
        <v>4835</v>
      </c>
      <c r="C6444" s="41" t="s">
        <v>4525</v>
      </c>
    </row>
    <row r="6445" spans="1:3">
      <c r="A6445" s="88">
        <v>6075000</v>
      </c>
      <c r="B6445" s="113" t="s">
        <v>4836</v>
      </c>
      <c r="C6445" s="41" t="s">
        <v>4525</v>
      </c>
    </row>
    <row r="6446" spans="1:3">
      <c r="A6446" s="88">
        <v>6075620</v>
      </c>
      <c r="B6446" s="113" t="s">
        <v>4836</v>
      </c>
      <c r="C6446" s="41" t="s">
        <v>4525</v>
      </c>
    </row>
    <row r="6447" spans="1:3">
      <c r="A6447" s="88">
        <v>6075820</v>
      </c>
      <c r="B6447" s="113" t="s">
        <v>4836</v>
      </c>
      <c r="C6447" s="41" t="s">
        <v>4525</v>
      </c>
    </row>
    <row r="6448" spans="1:3">
      <c r="A6448" s="88">
        <v>6075830</v>
      </c>
      <c r="B6448" s="113" t="s">
        <v>4836</v>
      </c>
      <c r="C6448" s="41" t="s">
        <v>4525</v>
      </c>
    </row>
    <row r="6449" spans="1:3">
      <c r="A6449" s="88">
        <v>6075930</v>
      </c>
      <c r="B6449" s="113" t="s">
        <v>4836</v>
      </c>
      <c r="C6449" s="41" t="s">
        <v>4525</v>
      </c>
    </row>
    <row r="6450" spans="1:3">
      <c r="A6450" s="88">
        <v>6076000</v>
      </c>
      <c r="B6450" s="113" t="s">
        <v>4837</v>
      </c>
      <c r="C6450" s="41" t="s">
        <v>4525</v>
      </c>
    </row>
    <row r="6451" spans="1:3">
      <c r="A6451" s="88">
        <v>6076620</v>
      </c>
      <c r="B6451" s="113" t="s">
        <v>4837</v>
      </c>
      <c r="C6451" s="41" t="s">
        <v>4525</v>
      </c>
    </row>
    <row r="6452" spans="1:3">
      <c r="A6452" s="88">
        <v>6076820</v>
      </c>
      <c r="B6452" s="113" t="s">
        <v>4837</v>
      </c>
      <c r="C6452" s="41" t="s">
        <v>4525</v>
      </c>
    </row>
    <row r="6453" spans="1:3">
      <c r="A6453" s="88">
        <v>6076830</v>
      </c>
      <c r="B6453" s="113" t="s">
        <v>4837</v>
      </c>
      <c r="C6453" s="41" t="s">
        <v>4525</v>
      </c>
    </row>
    <row r="6454" spans="1:3">
      <c r="A6454" s="88">
        <v>6076930</v>
      </c>
      <c r="B6454" s="113" t="s">
        <v>4837</v>
      </c>
      <c r="C6454" s="41" t="s">
        <v>4525</v>
      </c>
    </row>
    <row r="6455" spans="1:3">
      <c r="A6455" s="88">
        <v>6077000</v>
      </c>
      <c r="B6455" s="113" t="s">
        <v>4838</v>
      </c>
      <c r="C6455" s="41" t="s">
        <v>4525</v>
      </c>
    </row>
    <row r="6456" spans="1:3">
      <c r="A6456" s="88">
        <v>6077620</v>
      </c>
      <c r="B6456" s="113" t="s">
        <v>4838</v>
      </c>
      <c r="C6456" s="41" t="s">
        <v>4525</v>
      </c>
    </row>
    <row r="6457" spans="1:3">
      <c r="A6457" s="88">
        <v>6077820</v>
      </c>
      <c r="B6457" s="113" t="s">
        <v>4838</v>
      </c>
      <c r="C6457" s="41" t="s">
        <v>4525</v>
      </c>
    </row>
    <row r="6458" spans="1:3">
      <c r="A6458" s="88">
        <v>6077830</v>
      </c>
      <c r="B6458" s="113" t="s">
        <v>4838</v>
      </c>
      <c r="C6458" s="41" t="s">
        <v>4525</v>
      </c>
    </row>
    <row r="6459" spans="1:3">
      <c r="A6459" s="88">
        <v>6077930</v>
      </c>
      <c r="B6459" s="113" t="s">
        <v>4838</v>
      </c>
      <c r="C6459" s="41" t="s">
        <v>4525</v>
      </c>
    </row>
    <row r="6460" spans="1:3">
      <c r="A6460" s="88">
        <v>6079000</v>
      </c>
      <c r="B6460" s="83" t="s">
        <v>4839</v>
      </c>
      <c r="C6460" s="41" t="s">
        <v>4525</v>
      </c>
    </row>
    <row r="6461" spans="1:3">
      <c r="A6461" s="88">
        <v>6079620</v>
      </c>
      <c r="B6461" s="83" t="s">
        <v>4839</v>
      </c>
      <c r="C6461" s="41" t="s">
        <v>4525</v>
      </c>
    </row>
    <row r="6462" spans="1:3">
      <c r="A6462" s="88">
        <v>6079820</v>
      </c>
      <c r="B6462" s="83" t="s">
        <v>4839</v>
      </c>
      <c r="C6462" s="41" t="s">
        <v>4525</v>
      </c>
    </row>
    <row r="6463" spans="1:3">
      <c r="A6463" s="88">
        <v>6079830</v>
      </c>
      <c r="B6463" s="83" t="s">
        <v>4839</v>
      </c>
      <c r="C6463" s="41" t="s">
        <v>4525</v>
      </c>
    </row>
    <row r="6464" spans="1:3">
      <c r="A6464" s="88">
        <v>6079930</v>
      </c>
      <c r="B6464" s="113" t="s">
        <v>4839</v>
      </c>
      <c r="C6464" s="41" t="s">
        <v>4525</v>
      </c>
    </row>
    <row r="6465" spans="1:3">
      <c r="A6465" s="88">
        <v>6080000</v>
      </c>
      <c r="B6465" s="83" t="s">
        <v>4840</v>
      </c>
      <c r="C6465" s="41" t="s">
        <v>4525</v>
      </c>
    </row>
    <row r="6466" spans="1:3">
      <c r="A6466" s="88">
        <v>6080620</v>
      </c>
      <c r="B6466" s="83" t="s">
        <v>4840</v>
      </c>
      <c r="C6466" s="41" t="s">
        <v>4525</v>
      </c>
    </row>
    <row r="6467" spans="1:3">
      <c r="A6467" s="88">
        <v>6080820</v>
      </c>
      <c r="B6467" s="83" t="s">
        <v>4840</v>
      </c>
      <c r="C6467" s="41" t="s">
        <v>4525</v>
      </c>
    </row>
    <row r="6468" spans="1:3">
      <c r="A6468" s="88">
        <v>6080830</v>
      </c>
      <c r="B6468" s="83" t="s">
        <v>4840</v>
      </c>
      <c r="C6468" s="41" t="s">
        <v>4525</v>
      </c>
    </row>
    <row r="6469" spans="1:3">
      <c r="A6469" s="88">
        <v>6080930</v>
      </c>
      <c r="B6469" s="113" t="s">
        <v>4840</v>
      </c>
      <c r="C6469" s="41" t="s">
        <v>4525</v>
      </c>
    </row>
    <row r="6470" spans="1:3">
      <c r="A6470" s="88">
        <v>6081000</v>
      </c>
      <c r="B6470" s="83" t="s">
        <v>4841</v>
      </c>
      <c r="C6470" s="41" t="s">
        <v>4525</v>
      </c>
    </row>
    <row r="6471" spans="1:3">
      <c r="A6471" s="88">
        <v>6081620</v>
      </c>
      <c r="B6471" s="83" t="s">
        <v>4841</v>
      </c>
      <c r="C6471" s="41" t="s">
        <v>4525</v>
      </c>
    </row>
    <row r="6472" spans="1:3">
      <c r="A6472" s="88">
        <v>6081820</v>
      </c>
      <c r="B6472" s="83" t="s">
        <v>4841</v>
      </c>
      <c r="C6472" s="41" t="s">
        <v>4525</v>
      </c>
    </row>
    <row r="6473" spans="1:3">
      <c r="A6473" s="88">
        <v>6081830</v>
      </c>
      <c r="B6473" s="83" t="s">
        <v>4841</v>
      </c>
      <c r="C6473" s="41" t="s">
        <v>4525</v>
      </c>
    </row>
    <row r="6474" spans="1:3">
      <c r="A6474" s="88">
        <v>6081930</v>
      </c>
      <c r="B6474" s="113" t="s">
        <v>4841</v>
      </c>
      <c r="C6474" s="41" t="s">
        <v>4525</v>
      </c>
    </row>
    <row r="6475" spans="1:3">
      <c r="A6475" s="88">
        <v>6082000</v>
      </c>
      <c r="B6475" s="83" t="s">
        <v>4842</v>
      </c>
      <c r="C6475" s="41" t="s">
        <v>4525</v>
      </c>
    </row>
    <row r="6476" spans="1:3">
      <c r="A6476" s="88">
        <v>6082620</v>
      </c>
      <c r="B6476" s="83" t="s">
        <v>4842</v>
      </c>
      <c r="C6476" s="41" t="s">
        <v>4525</v>
      </c>
    </row>
    <row r="6477" spans="1:3">
      <c r="A6477" s="88">
        <v>6082820</v>
      </c>
      <c r="B6477" s="83" t="s">
        <v>4842</v>
      </c>
      <c r="C6477" s="41" t="s">
        <v>4525</v>
      </c>
    </row>
    <row r="6478" spans="1:3">
      <c r="A6478" s="88">
        <v>6082830</v>
      </c>
      <c r="B6478" s="83" t="s">
        <v>4842</v>
      </c>
      <c r="C6478" s="41" t="s">
        <v>4525</v>
      </c>
    </row>
    <row r="6479" spans="1:3">
      <c r="A6479" s="88">
        <v>6082930</v>
      </c>
      <c r="B6479" s="113" t="s">
        <v>4842</v>
      </c>
      <c r="C6479" s="41" t="s">
        <v>4525</v>
      </c>
    </row>
    <row r="6480" spans="1:3">
      <c r="A6480" s="88">
        <v>6083000</v>
      </c>
      <c r="B6480" s="83" t="s">
        <v>4843</v>
      </c>
      <c r="C6480" s="41" t="s">
        <v>4525</v>
      </c>
    </row>
    <row r="6481" spans="1:3">
      <c r="A6481" s="88">
        <v>6083620</v>
      </c>
      <c r="B6481" s="83" t="s">
        <v>4843</v>
      </c>
      <c r="C6481" s="41" t="s">
        <v>4525</v>
      </c>
    </row>
    <row r="6482" spans="1:3">
      <c r="A6482" s="88">
        <v>6083820</v>
      </c>
      <c r="B6482" s="83" t="s">
        <v>4843</v>
      </c>
      <c r="C6482" s="41" t="s">
        <v>4525</v>
      </c>
    </row>
    <row r="6483" spans="1:3">
      <c r="A6483" s="88">
        <v>6083830</v>
      </c>
      <c r="B6483" s="83" t="s">
        <v>4843</v>
      </c>
      <c r="C6483" s="41" t="s">
        <v>4525</v>
      </c>
    </row>
    <row r="6484" spans="1:3">
      <c r="A6484" s="88">
        <v>6083930</v>
      </c>
      <c r="B6484" s="113" t="s">
        <v>4843</v>
      </c>
      <c r="C6484" s="41" t="s">
        <v>4525</v>
      </c>
    </row>
    <row r="6485" spans="1:3">
      <c r="A6485" s="88">
        <v>6084000</v>
      </c>
      <c r="B6485" s="83" t="s">
        <v>4844</v>
      </c>
      <c r="C6485" s="41" t="s">
        <v>4525</v>
      </c>
    </row>
    <row r="6486" spans="1:3">
      <c r="A6486" s="88">
        <v>6084620</v>
      </c>
      <c r="B6486" s="83" t="s">
        <v>4844</v>
      </c>
      <c r="C6486" s="41" t="s">
        <v>4525</v>
      </c>
    </row>
    <row r="6487" spans="1:3">
      <c r="A6487" s="88">
        <v>6084820</v>
      </c>
      <c r="B6487" s="83" t="s">
        <v>4844</v>
      </c>
      <c r="C6487" s="41" t="s">
        <v>4525</v>
      </c>
    </row>
    <row r="6488" spans="1:3">
      <c r="A6488" s="88">
        <v>6084830</v>
      </c>
      <c r="B6488" s="83" t="s">
        <v>4844</v>
      </c>
      <c r="C6488" s="41" t="s">
        <v>4525</v>
      </c>
    </row>
    <row r="6489" spans="1:3">
      <c r="A6489" s="88">
        <v>6084930</v>
      </c>
      <c r="B6489" s="113" t="s">
        <v>4844</v>
      </c>
      <c r="C6489" s="41" t="s">
        <v>4525</v>
      </c>
    </row>
    <row r="6490" spans="1:3">
      <c r="A6490" s="88">
        <v>6085000</v>
      </c>
      <c r="B6490" s="113" t="s">
        <v>4845</v>
      </c>
      <c r="C6490" s="41" t="s">
        <v>4525</v>
      </c>
    </row>
    <row r="6491" spans="1:3">
      <c r="A6491" s="88">
        <v>6085620</v>
      </c>
      <c r="B6491" s="113" t="s">
        <v>4845</v>
      </c>
      <c r="C6491" s="41" t="s">
        <v>4525</v>
      </c>
    </row>
    <row r="6492" spans="1:3">
      <c r="A6492" s="88">
        <v>6085820</v>
      </c>
      <c r="B6492" s="113" t="s">
        <v>4845</v>
      </c>
      <c r="C6492" s="41" t="s">
        <v>4525</v>
      </c>
    </row>
    <row r="6493" spans="1:3">
      <c r="A6493" s="88">
        <v>6085830</v>
      </c>
      <c r="B6493" s="113" t="s">
        <v>4845</v>
      </c>
      <c r="C6493" s="41" t="s">
        <v>4525</v>
      </c>
    </row>
    <row r="6494" spans="1:3">
      <c r="A6494" s="88">
        <v>6085930</v>
      </c>
      <c r="B6494" s="113" t="s">
        <v>4845</v>
      </c>
      <c r="C6494" s="41" t="s">
        <v>4525</v>
      </c>
    </row>
    <row r="6495" spans="1:3">
      <c r="A6495" s="88">
        <v>6086000</v>
      </c>
      <c r="B6495" s="113" t="s">
        <v>4846</v>
      </c>
      <c r="C6495" s="41" t="s">
        <v>4525</v>
      </c>
    </row>
    <row r="6496" spans="1:3">
      <c r="A6496" s="88">
        <v>6086620</v>
      </c>
      <c r="B6496" s="113" t="s">
        <v>4846</v>
      </c>
      <c r="C6496" s="41" t="s">
        <v>4525</v>
      </c>
    </row>
    <row r="6497" spans="1:3">
      <c r="A6497" s="88">
        <v>6086820</v>
      </c>
      <c r="B6497" s="113" t="s">
        <v>4846</v>
      </c>
      <c r="C6497" s="41" t="s">
        <v>4525</v>
      </c>
    </row>
    <row r="6498" spans="1:3">
      <c r="A6498" s="88">
        <v>6086830</v>
      </c>
      <c r="B6498" s="113" t="s">
        <v>4846</v>
      </c>
      <c r="C6498" s="41" t="s">
        <v>4525</v>
      </c>
    </row>
    <row r="6499" spans="1:3">
      <c r="A6499" s="88">
        <v>6086930</v>
      </c>
      <c r="B6499" s="113" t="s">
        <v>4846</v>
      </c>
      <c r="C6499" s="41" t="s">
        <v>4525</v>
      </c>
    </row>
    <row r="6500" spans="1:3">
      <c r="A6500" s="88">
        <v>6087000</v>
      </c>
      <c r="B6500" s="113" t="s">
        <v>4847</v>
      </c>
      <c r="C6500" s="41" t="s">
        <v>4525</v>
      </c>
    </row>
    <row r="6501" spans="1:3">
      <c r="A6501" s="88">
        <v>6087620</v>
      </c>
      <c r="B6501" s="113" t="s">
        <v>4847</v>
      </c>
      <c r="C6501" s="41" t="s">
        <v>4525</v>
      </c>
    </row>
    <row r="6502" spans="1:3">
      <c r="A6502" s="88">
        <v>6087820</v>
      </c>
      <c r="B6502" s="113" t="s">
        <v>4847</v>
      </c>
      <c r="C6502" s="41" t="s">
        <v>4525</v>
      </c>
    </row>
    <row r="6503" spans="1:3">
      <c r="A6503" s="88">
        <v>6087830</v>
      </c>
      <c r="B6503" s="113" t="s">
        <v>4847</v>
      </c>
      <c r="C6503" s="41" t="s">
        <v>4525</v>
      </c>
    </row>
    <row r="6504" spans="1:3">
      <c r="A6504" s="88">
        <v>6087930</v>
      </c>
      <c r="B6504" s="113" t="s">
        <v>4847</v>
      </c>
      <c r="C6504" s="41" t="s">
        <v>4525</v>
      </c>
    </row>
    <row r="6505" spans="1:3">
      <c r="A6505" s="88">
        <v>6088620</v>
      </c>
      <c r="B6505" s="87" t="s">
        <v>4848</v>
      </c>
      <c r="C6505" s="41" t="s">
        <v>4525</v>
      </c>
    </row>
    <row r="6506" spans="1:3">
      <c r="A6506" s="79">
        <v>6088920</v>
      </c>
      <c r="B6506" s="78" t="s">
        <v>4849</v>
      </c>
      <c r="C6506" s="41" t="s">
        <v>4525</v>
      </c>
    </row>
    <row r="6507" spans="1:3">
      <c r="A6507" s="88">
        <v>6088930</v>
      </c>
      <c r="B6507" s="113" t="s">
        <v>4850</v>
      </c>
      <c r="C6507" s="41" t="s">
        <v>4525</v>
      </c>
    </row>
    <row r="6508" spans="1:3">
      <c r="A6508" s="88">
        <v>6089620</v>
      </c>
      <c r="B6508" s="87" t="s">
        <v>4851</v>
      </c>
      <c r="C6508" s="41" t="s">
        <v>4525</v>
      </c>
    </row>
    <row r="6509" spans="1:3">
      <c r="A6509" s="79">
        <v>6089920</v>
      </c>
      <c r="B6509" s="78" t="s">
        <v>4852</v>
      </c>
      <c r="C6509" s="41" t="s">
        <v>4525</v>
      </c>
    </row>
    <row r="6510" spans="1:3">
      <c r="A6510" s="88">
        <v>6089930</v>
      </c>
      <c r="B6510" s="113" t="s">
        <v>4853</v>
      </c>
      <c r="C6510" s="41" t="s">
        <v>4525</v>
      </c>
    </row>
    <row r="6511" spans="1:3">
      <c r="A6511" s="88">
        <v>6090000</v>
      </c>
      <c r="B6511" s="87" t="s">
        <v>4854</v>
      </c>
      <c r="C6511" s="41" t="s">
        <v>4525</v>
      </c>
    </row>
    <row r="6512" spans="1:3">
      <c r="A6512" s="88">
        <v>6090620</v>
      </c>
      <c r="B6512" s="87" t="s">
        <v>4854</v>
      </c>
      <c r="C6512" s="41" t="s">
        <v>4525</v>
      </c>
    </row>
    <row r="6513" spans="1:3">
      <c r="A6513" s="88">
        <v>6090820</v>
      </c>
      <c r="B6513" s="87" t="s">
        <v>4854</v>
      </c>
      <c r="C6513" s="41" t="s">
        <v>4525</v>
      </c>
    </row>
    <row r="6514" spans="1:3">
      <c r="A6514" s="88">
        <v>6090830</v>
      </c>
      <c r="B6514" s="87" t="s">
        <v>4854</v>
      </c>
      <c r="C6514" s="41" t="s">
        <v>4525</v>
      </c>
    </row>
    <row r="6515" spans="1:3">
      <c r="A6515" s="79">
        <v>6090920</v>
      </c>
      <c r="B6515" s="87" t="s">
        <v>4854</v>
      </c>
      <c r="C6515" s="41" t="s">
        <v>4525</v>
      </c>
    </row>
    <row r="6516" spans="1:3">
      <c r="A6516" s="88">
        <v>6090930</v>
      </c>
      <c r="B6516" s="135" t="s">
        <v>4855</v>
      </c>
      <c r="C6516" s="41" t="s">
        <v>4525</v>
      </c>
    </row>
    <row r="6517" spans="1:3">
      <c r="A6517" s="88">
        <v>6091000</v>
      </c>
      <c r="B6517" s="87" t="s">
        <v>4856</v>
      </c>
      <c r="C6517" s="41" t="s">
        <v>4525</v>
      </c>
    </row>
    <row r="6518" spans="1:3">
      <c r="A6518" s="88">
        <v>6091620</v>
      </c>
      <c r="B6518" s="87" t="s">
        <v>4856</v>
      </c>
      <c r="C6518" s="41" t="s">
        <v>4525</v>
      </c>
    </row>
    <row r="6519" spans="1:3">
      <c r="A6519" s="88">
        <v>6091820</v>
      </c>
      <c r="B6519" s="87" t="s">
        <v>4856</v>
      </c>
      <c r="C6519" s="41" t="s">
        <v>4525</v>
      </c>
    </row>
    <row r="6520" spans="1:3">
      <c r="A6520" s="88">
        <v>6091830</v>
      </c>
      <c r="B6520" s="87" t="s">
        <v>4856</v>
      </c>
      <c r="C6520" s="41" t="s">
        <v>4525</v>
      </c>
    </row>
    <row r="6521" spans="1:3">
      <c r="A6521" s="79">
        <v>6091920</v>
      </c>
      <c r="B6521" s="87" t="s">
        <v>4856</v>
      </c>
      <c r="C6521" s="41" t="s">
        <v>4525</v>
      </c>
    </row>
    <row r="6522" spans="1:3">
      <c r="A6522" s="88">
        <v>6091930</v>
      </c>
      <c r="B6522" s="135" t="s">
        <v>4857</v>
      </c>
      <c r="C6522" s="41" t="s">
        <v>4525</v>
      </c>
    </row>
    <row r="6523" spans="1:3">
      <c r="A6523" s="88">
        <v>6092000</v>
      </c>
      <c r="B6523" s="87" t="s">
        <v>4858</v>
      </c>
      <c r="C6523" s="41" t="s">
        <v>4525</v>
      </c>
    </row>
    <row r="6524" spans="1:3">
      <c r="A6524" s="88">
        <v>6092620</v>
      </c>
      <c r="B6524" s="87" t="s">
        <v>4858</v>
      </c>
      <c r="C6524" s="41" t="s">
        <v>4525</v>
      </c>
    </row>
    <row r="6525" spans="1:3">
      <c r="A6525" s="88">
        <v>6092820</v>
      </c>
      <c r="B6525" s="87" t="s">
        <v>4858</v>
      </c>
      <c r="C6525" s="41" t="s">
        <v>4525</v>
      </c>
    </row>
    <row r="6526" spans="1:3">
      <c r="A6526" s="88">
        <v>6092830</v>
      </c>
      <c r="B6526" s="87" t="s">
        <v>4858</v>
      </c>
      <c r="C6526" s="41" t="s">
        <v>4525</v>
      </c>
    </row>
    <row r="6527" spans="1:3">
      <c r="A6527" s="79">
        <v>6092920</v>
      </c>
      <c r="B6527" s="87" t="s">
        <v>4858</v>
      </c>
      <c r="C6527" s="41" t="s">
        <v>4525</v>
      </c>
    </row>
    <row r="6528" spans="1:3">
      <c r="A6528" s="88">
        <v>6092930</v>
      </c>
      <c r="B6528" s="135" t="s">
        <v>4859</v>
      </c>
      <c r="C6528" s="41" t="s">
        <v>4525</v>
      </c>
    </row>
    <row r="6529" spans="1:3">
      <c r="A6529" s="88">
        <v>6093620</v>
      </c>
      <c r="B6529" s="87" t="s">
        <v>4860</v>
      </c>
      <c r="C6529" s="41" t="s">
        <v>4525</v>
      </c>
    </row>
    <row r="6530" spans="1:3">
      <c r="A6530" s="88">
        <v>6093930</v>
      </c>
      <c r="B6530" s="135" t="s">
        <v>4861</v>
      </c>
      <c r="C6530" s="41" t="s">
        <v>4525</v>
      </c>
    </row>
    <row r="6531" spans="1:3">
      <c r="A6531" s="88">
        <v>6094000</v>
      </c>
      <c r="B6531" s="87" t="s">
        <v>4862</v>
      </c>
      <c r="C6531" s="41" t="s">
        <v>4525</v>
      </c>
    </row>
    <row r="6532" spans="1:3">
      <c r="A6532" s="88">
        <v>6094620</v>
      </c>
      <c r="B6532" s="87" t="s">
        <v>4862</v>
      </c>
      <c r="C6532" s="41" t="s">
        <v>4525</v>
      </c>
    </row>
    <row r="6533" spans="1:3">
      <c r="A6533" s="88">
        <v>6094820</v>
      </c>
      <c r="B6533" s="87" t="s">
        <v>4862</v>
      </c>
      <c r="C6533" s="41" t="s">
        <v>4525</v>
      </c>
    </row>
    <row r="6534" spans="1:3">
      <c r="A6534" s="88">
        <v>6094830</v>
      </c>
      <c r="B6534" s="87" t="s">
        <v>4862</v>
      </c>
      <c r="C6534" s="41" t="s">
        <v>4525</v>
      </c>
    </row>
    <row r="6535" spans="1:3">
      <c r="A6535" s="79">
        <v>6094920</v>
      </c>
      <c r="B6535" s="87" t="s">
        <v>4862</v>
      </c>
      <c r="C6535" s="41" t="s">
        <v>4525</v>
      </c>
    </row>
    <row r="6536" spans="1:3">
      <c r="A6536" s="88">
        <v>6094930</v>
      </c>
      <c r="B6536" s="135" t="s">
        <v>4863</v>
      </c>
      <c r="C6536" s="41" t="s">
        <v>4525</v>
      </c>
    </row>
    <row r="6537" spans="1:3">
      <c r="A6537" s="88">
        <v>6095620</v>
      </c>
      <c r="B6537" s="87" t="s">
        <v>4864</v>
      </c>
      <c r="C6537" s="41" t="s">
        <v>4525</v>
      </c>
    </row>
    <row r="6538" spans="1:3">
      <c r="A6538" s="88">
        <v>6095930</v>
      </c>
      <c r="B6538" s="135" t="s">
        <v>4865</v>
      </c>
      <c r="C6538" s="41" t="s">
        <v>4525</v>
      </c>
    </row>
    <row r="6539" spans="1:3">
      <c r="A6539" s="88">
        <v>6096620</v>
      </c>
      <c r="B6539" s="87" t="s">
        <v>4866</v>
      </c>
      <c r="C6539" s="41" t="s">
        <v>4525</v>
      </c>
    </row>
    <row r="6540" spans="1:3">
      <c r="A6540" s="88">
        <v>6096930</v>
      </c>
      <c r="B6540" s="135" t="s">
        <v>4867</v>
      </c>
      <c r="C6540" s="41" t="s">
        <v>4525</v>
      </c>
    </row>
    <row r="6541" spans="1:3">
      <c r="A6541" s="88">
        <v>6097000</v>
      </c>
      <c r="B6541" s="87" t="s">
        <v>4868</v>
      </c>
      <c r="C6541" s="41" t="s">
        <v>4525</v>
      </c>
    </row>
    <row r="6542" spans="1:3">
      <c r="A6542" s="88">
        <v>6097620</v>
      </c>
      <c r="B6542" s="87" t="s">
        <v>4868</v>
      </c>
      <c r="C6542" s="41" t="s">
        <v>4525</v>
      </c>
    </row>
    <row r="6543" spans="1:3">
      <c r="A6543" s="88">
        <v>6097820</v>
      </c>
      <c r="B6543" s="87" t="s">
        <v>4868</v>
      </c>
      <c r="C6543" s="41" t="s">
        <v>4525</v>
      </c>
    </row>
    <row r="6544" spans="1:3">
      <c r="A6544" s="88">
        <v>6097830</v>
      </c>
      <c r="B6544" s="87" t="s">
        <v>4868</v>
      </c>
      <c r="C6544" s="41" t="s">
        <v>4525</v>
      </c>
    </row>
    <row r="6545" spans="1:3">
      <c r="A6545" s="79">
        <v>6097920</v>
      </c>
      <c r="B6545" s="87" t="s">
        <v>4868</v>
      </c>
      <c r="C6545" s="41" t="s">
        <v>4525</v>
      </c>
    </row>
    <row r="6546" spans="1:3">
      <c r="A6546" s="88">
        <v>6097930</v>
      </c>
      <c r="B6546" s="135" t="s">
        <v>4869</v>
      </c>
      <c r="C6546" s="41" t="s">
        <v>4525</v>
      </c>
    </row>
    <row r="6547" spans="1:3">
      <c r="A6547" s="88">
        <v>6098620</v>
      </c>
      <c r="B6547" s="87" t="s">
        <v>4870</v>
      </c>
      <c r="C6547" s="41" t="s">
        <v>4525</v>
      </c>
    </row>
    <row r="6548" spans="1:3">
      <c r="A6548" s="88">
        <v>6098930</v>
      </c>
      <c r="B6548" s="113" t="s">
        <v>4871</v>
      </c>
      <c r="C6548" s="41" t="s">
        <v>4525</v>
      </c>
    </row>
    <row r="6549" spans="1:3">
      <c r="A6549" s="88">
        <v>6099620</v>
      </c>
      <c r="B6549" s="87" t="s">
        <v>4872</v>
      </c>
      <c r="C6549" s="41" t="s">
        <v>4525</v>
      </c>
    </row>
    <row r="6550" spans="1:3">
      <c r="A6550" s="88">
        <v>6099930</v>
      </c>
      <c r="B6550" s="135" t="s">
        <v>4873</v>
      </c>
      <c r="C6550" s="41" t="s">
        <v>4525</v>
      </c>
    </row>
    <row r="6551" spans="1:3">
      <c r="A6551" s="114">
        <v>6101000</v>
      </c>
      <c r="B6551" s="113" t="s">
        <v>4874</v>
      </c>
      <c r="C6551" s="41" t="s">
        <v>4525</v>
      </c>
    </row>
    <row r="6552" spans="1:3">
      <c r="A6552" s="114">
        <v>6101620</v>
      </c>
      <c r="B6552" s="113" t="s">
        <v>4874</v>
      </c>
      <c r="C6552" s="41" t="s">
        <v>4525</v>
      </c>
    </row>
    <row r="6553" spans="1:3">
      <c r="A6553" s="114">
        <v>6101820</v>
      </c>
      <c r="B6553" s="113" t="s">
        <v>4874</v>
      </c>
      <c r="C6553" s="41" t="s">
        <v>4525</v>
      </c>
    </row>
    <row r="6554" spans="1:3">
      <c r="A6554" s="114">
        <v>6101830</v>
      </c>
      <c r="B6554" s="113" t="s">
        <v>4874</v>
      </c>
      <c r="C6554" s="41" t="s">
        <v>4525</v>
      </c>
    </row>
    <row r="6555" spans="1:3">
      <c r="A6555" s="114">
        <v>6101930</v>
      </c>
      <c r="B6555" s="113" t="s">
        <v>4874</v>
      </c>
      <c r="C6555" s="41" t="s">
        <v>4525</v>
      </c>
    </row>
    <row r="6556" spans="1:3">
      <c r="A6556" s="114">
        <v>6102000</v>
      </c>
      <c r="B6556" s="113" t="s">
        <v>4875</v>
      </c>
      <c r="C6556" s="41" t="s">
        <v>4525</v>
      </c>
    </row>
    <row r="6557" spans="1:3">
      <c r="A6557" s="114">
        <v>6102620</v>
      </c>
      <c r="B6557" s="113" t="s">
        <v>4875</v>
      </c>
      <c r="C6557" s="41" t="s">
        <v>4525</v>
      </c>
    </row>
    <row r="6558" spans="1:3">
      <c r="A6558" s="114">
        <v>6102820</v>
      </c>
      <c r="B6558" s="113" t="s">
        <v>4875</v>
      </c>
      <c r="C6558" s="41" t="s">
        <v>4525</v>
      </c>
    </row>
    <row r="6559" spans="1:3">
      <c r="A6559" s="114">
        <v>6102830</v>
      </c>
      <c r="B6559" s="113" t="s">
        <v>4875</v>
      </c>
      <c r="C6559" s="41" t="s">
        <v>4525</v>
      </c>
    </row>
    <row r="6560" spans="1:3">
      <c r="A6560" s="114">
        <v>6102930</v>
      </c>
      <c r="B6560" s="113" t="s">
        <v>4875</v>
      </c>
      <c r="C6560" s="41" t="s">
        <v>4525</v>
      </c>
    </row>
    <row r="6561" spans="1:3">
      <c r="A6561" s="114">
        <v>6103000</v>
      </c>
      <c r="B6561" s="113" t="s">
        <v>4876</v>
      </c>
      <c r="C6561" s="41" t="s">
        <v>4525</v>
      </c>
    </row>
    <row r="6562" spans="1:3">
      <c r="A6562" s="114">
        <v>6103620</v>
      </c>
      <c r="B6562" s="113" t="s">
        <v>4876</v>
      </c>
      <c r="C6562" s="41" t="s">
        <v>4525</v>
      </c>
    </row>
    <row r="6563" spans="1:3">
      <c r="A6563" s="114">
        <v>6103820</v>
      </c>
      <c r="B6563" s="113" t="s">
        <v>4876</v>
      </c>
      <c r="C6563" s="41" t="s">
        <v>4525</v>
      </c>
    </row>
    <row r="6564" spans="1:3">
      <c r="A6564" s="114">
        <v>6103830</v>
      </c>
      <c r="B6564" s="113" t="s">
        <v>4876</v>
      </c>
      <c r="C6564" s="41" t="s">
        <v>4525</v>
      </c>
    </row>
    <row r="6565" spans="1:3">
      <c r="A6565" s="114">
        <v>6103930</v>
      </c>
      <c r="B6565" s="113" t="s">
        <v>4876</v>
      </c>
      <c r="C6565" s="41" t="s">
        <v>4525</v>
      </c>
    </row>
    <row r="6566" spans="1:3">
      <c r="A6566" s="114">
        <v>6104000</v>
      </c>
      <c r="B6566" s="83" t="s">
        <v>4877</v>
      </c>
      <c r="C6566" s="41" t="s">
        <v>4525</v>
      </c>
    </row>
    <row r="6567" spans="1:3">
      <c r="A6567" s="114">
        <v>6104620</v>
      </c>
      <c r="B6567" s="83" t="s">
        <v>4877</v>
      </c>
      <c r="C6567" s="41" t="s">
        <v>4525</v>
      </c>
    </row>
    <row r="6568" spans="1:3">
      <c r="A6568" s="114">
        <v>6104820</v>
      </c>
      <c r="B6568" s="83" t="s">
        <v>4877</v>
      </c>
      <c r="C6568" s="41" t="s">
        <v>4525</v>
      </c>
    </row>
    <row r="6569" spans="1:3">
      <c r="A6569" s="114">
        <v>6104830</v>
      </c>
      <c r="B6569" s="113" t="s">
        <v>4878</v>
      </c>
      <c r="C6569" s="41" t="s">
        <v>4525</v>
      </c>
    </row>
    <row r="6570" spans="1:3">
      <c r="A6570" s="114">
        <v>6104930</v>
      </c>
      <c r="B6570" s="113" t="s">
        <v>4878</v>
      </c>
      <c r="C6570" s="41" t="s">
        <v>4525</v>
      </c>
    </row>
    <row r="6571" spans="1:3">
      <c r="A6571" s="114">
        <v>6105000</v>
      </c>
      <c r="B6571" s="83" t="s">
        <v>4879</v>
      </c>
      <c r="C6571" s="41" t="s">
        <v>4525</v>
      </c>
    </row>
    <row r="6572" spans="1:3">
      <c r="A6572" s="114">
        <v>6105620</v>
      </c>
      <c r="B6572" s="83" t="s">
        <v>4879</v>
      </c>
      <c r="C6572" s="41" t="s">
        <v>4525</v>
      </c>
    </row>
    <row r="6573" spans="1:3">
      <c r="A6573" s="114">
        <v>6105820</v>
      </c>
      <c r="B6573" s="83" t="s">
        <v>4879</v>
      </c>
      <c r="C6573" s="41" t="s">
        <v>4525</v>
      </c>
    </row>
    <row r="6574" spans="1:3">
      <c r="A6574" s="114">
        <v>6105830</v>
      </c>
      <c r="B6574" s="113" t="s">
        <v>4880</v>
      </c>
      <c r="C6574" s="41" t="s">
        <v>4525</v>
      </c>
    </row>
    <row r="6575" spans="1:3">
      <c r="A6575" s="114">
        <v>6105930</v>
      </c>
      <c r="B6575" s="113" t="s">
        <v>4880</v>
      </c>
      <c r="C6575" s="41" t="s">
        <v>4525</v>
      </c>
    </row>
    <row r="6576" spans="1:3">
      <c r="A6576" s="114">
        <v>6106000</v>
      </c>
      <c r="B6576" s="83" t="s">
        <v>4881</v>
      </c>
      <c r="C6576" s="41" t="s">
        <v>4525</v>
      </c>
    </row>
    <row r="6577" spans="1:3">
      <c r="A6577" s="114">
        <v>6106620</v>
      </c>
      <c r="B6577" s="83" t="s">
        <v>4881</v>
      </c>
      <c r="C6577" s="41" t="s">
        <v>4525</v>
      </c>
    </row>
    <row r="6578" spans="1:3">
      <c r="A6578" s="114">
        <v>6106820</v>
      </c>
      <c r="B6578" s="83" t="s">
        <v>4881</v>
      </c>
      <c r="C6578" s="41" t="s">
        <v>4525</v>
      </c>
    </row>
    <row r="6579" spans="1:3">
      <c r="A6579" s="114">
        <v>6106830</v>
      </c>
      <c r="B6579" s="113" t="s">
        <v>4882</v>
      </c>
      <c r="C6579" s="41" t="s">
        <v>4525</v>
      </c>
    </row>
    <row r="6580" spans="1:3">
      <c r="A6580" s="114">
        <v>6106930</v>
      </c>
      <c r="B6580" s="113" t="s">
        <v>4882</v>
      </c>
      <c r="C6580" s="41" t="s">
        <v>4525</v>
      </c>
    </row>
    <row r="6581" spans="1:3">
      <c r="A6581" s="114">
        <v>6107000</v>
      </c>
      <c r="B6581" s="83" t="s">
        <v>4883</v>
      </c>
      <c r="C6581" s="41" t="s">
        <v>4525</v>
      </c>
    </row>
    <row r="6582" spans="1:3">
      <c r="A6582" s="114">
        <v>6107620</v>
      </c>
      <c r="B6582" s="83" t="s">
        <v>4883</v>
      </c>
      <c r="C6582" s="41" t="s">
        <v>4525</v>
      </c>
    </row>
    <row r="6583" spans="1:3">
      <c r="A6583" s="114">
        <v>6107820</v>
      </c>
      <c r="B6583" s="83" t="s">
        <v>4883</v>
      </c>
      <c r="C6583" s="41" t="s">
        <v>4525</v>
      </c>
    </row>
    <row r="6584" spans="1:3">
      <c r="A6584" s="114">
        <v>6107830</v>
      </c>
      <c r="B6584" s="113" t="s">
        <v>4884</v>
      </c>
      <c r="C6584" s="41" t="s">
        <v>4525</v>
      </c>
    </row>
    <row r="6585" spans="1:3">
      <c r="A6585" s="114">
        <v>6107930</v>
      </c>
      <c r="B6585" s="113" t="s">
        <v>4884</v>
      </c>
      <c r="C6585" s="41" t="s">
        <v>4525</v>
      </c>
    </row>
    <row r="6586" spans="1:3">
      <c r="A6586" s="114">
        <v>6108000</v>
      </c>
      <c r="B6586" s="83" t="s">
        <v>4885</v>
      </c>
      <c r="C6586" s="41" t="s">
        <v>4525</v>
      </c>
    </row>
    <row r="6587" spans="1:3">
      <c r="A6587" s="114">
        <v>6108620</v>
      </c>
      <c r="B6587" s="83" t="s">
        <v>4885</v>
      </c>
      <c r="C6587" s="41" t="s">
        <v>4525</v>
      </c>
    </row>
    <row r="6588" spans="1:3">
      <c r="A6588" s="114">
        <v>6108820</v>
      </c>
      <c r="B6588" s="83" t="s">
        <v>4885</v>
      </c>
      <c r="C6588" s="41" t="s">
        <v>4525</v>
      </c>
    </row>
    <row r="6589" spans="1:3">
      <c r="A6589" s="114">
        <v>6108830</v>
      </c>
      <c r="B6589" s="113" t="s">
        <v>4885</v>
      </c>
      <c r="C6589" s="41" t="s">
        <v>4525</v>
      </c>
    </row>
    <row r="6590" spans="1:3">
      <c r="A6590" s="114">
        <v>6108930</v>
      </c>
      <c r="B6590" s="113" t="s">
        <v>4885</v>
      </c>
      <c r="C6590" s="41" t="s">
        <v>4525</v>
      </c>
    </row>
    <row r="6591" spans="1:3">
      <c r="A6591" s="114">
        <v>6109000</v>
      </c>
      <c r="B6591" s="83" t="s">
        <v>4886</v>
      </c>
      <c r="C6591" s="41" t="s">
        <v>4525</v>
      </c>
    </row>
    <row r="6592" spans="1:3">
      <c r="A6592" s="114">
        <v>6109620</v>
      </c>
      <c r="B6592" s="83" t="s">
        <v>4886</v>
      </c>
      <c r="C6592" s="41" t="s">
        <v>4525</v>
      </c>
    </row>
    <row r="6593" spans="1:3">
      <c r="A6593" s="114">
        <v>6109820</v>
      </c>
      <c r="B6593" s="83" t="s">
        <v>4886</v>
      </c>
      <c r="C6593" s="41" t="s">
        <v>4525</v>
      </c>
    </row>
    <row r="6594" spans="1:3">
      <c r="A6594" s="114">
        <v>6109830</v>
      </c>
      <c r="B6594" s="113" t="s">
        <v>4887</v>
      </c>
      <c r="C6594" s="41" t="s">
        <v>4525</v>
      </c>
    </row>
    <row r="6595" spans="1:3">
      <c r="A6595" s="114">
        <v>6109930</v>
      </c>
      <c r="B6595" s="113" t="s">
        <v>4887</v>
      </c>
      <c r="C6595" s="41" t="s">
        <v>4525</v>
      </c>
    </row>
    <row r="6596" spans="1:3">
      <c r="A6596" s="88">
        <v>6110000</v>
      </c>
      <c r="B6596" s="83" t="s">
        <v>4888</v>
      </c>
      <c r="C6596" s="41" t="s">
        <v>4525</v>
      </c>
    </row>
    <row r="6597" spans="1:3">
      <c r="A6597" s="88">
        <v>6110620</v>
      </c>
      <c r="B6597" s="83" t="s">
        <v>4888</v>
      </c>
      <c r="C6597" s="41" t="s">
        <v>4525</v>
      </c>
    </row>
    <row r="6598" spans="1:3">
      <c r="A6598" s="88">
        <v>6110820</v>
      </c>
      <c r="B6598" s="83" t="s">
        <v>4888</v>
      </c>
      <c r="C6598" s="41" t="s">
        <v>4525</v>
      </c>
    </row>
    <row r="6599" spans="1:3">
      <c r="A6599" s="88">
        <v>6110830</v>
      </c>
      <c r="B6599" s="113" t="s">
        <v>4889</v>
      </c>
      <c r="C6599" s="41" t="s">
        <v>4525</v>
      </c>
    </row>
    <row r="6600" spans="1:3">
      <c r="A6600" s="88">
        <v>6110930</v>
      </c>
      <c r="B6600" s="113" t="s">
        <v>4889</v>
      </c>
      <c r="C6600" s="41" t="s">
        <v>4525</v>
      </c>
    </row>
    <row r="6601" spans="1:3">
      <c r="A6601" s="88">
        <v>6112000</v>
      </c>
      <c r="B6601" s="83" t="s">
        <v>4890</v>
      </c>
      <c r="C6601" s="41" t="s">
        <v>4525</v>
      </c>
    </row>
    <row r="6602" spans="1:3">
      <c r="A6602" s="88">
        <v>6112620</v>
      </c>
      <c r="B6602" s="83" t="s">
        <v>4890</v>
      </c>
      <c r="C6602" s="41" t="s">
        <v>4525</v>
      </c>
    </row>
    <row r="6603" spans="1:3">
      <c r="A6603" s="88">
        <v>6112820</v>
      </c>
      <c r="B6603" s="83" t="s">
        <v>4890</v>
      </c>
      <c r="C6603" s="41" t="s">
        <v>4525</v>
      </c>
    </row>
    <row r="6604" spans="1:3">
      <c r="A6604" s="88">
        <v>6112830</v>
      </c>
      <c r="B6604" s="113" t="s">
        <v>4890</v>
      </c>
      <c r="C6604" s="41" t="s">
        <v>4525</v>
      </c>
    </row>
    <row r="6605" spans="1:3">
      <c r="A6605" s="88">
        <v>6112930</v>
      </c>
      <c r="B6605" s="113" t="s">
        <v>4890</v>
      </c>
      <c r="C6605" s="41" t="s">
        <v>4525</v>
      </c>
    </row>
    <row r="6606" spans="1:3">
      <c r="A6606" s="88">
        <v>6113000</v>
      </c>
      <c r="B6606" s="83" t="s">
        <v>4891</v>
      </c>
      <c r="C6606" s="41" t="s">
        <v>4525</v>
      </c>
    </row>
    <row r="6607" spans="1:3">
      <c r="A6607" s="88">
        <v>6113620</v>
      </c>
      <c r="B6607" s="83" t="s">
        <v>4891</v>
      </c>
      <c r="C6607" s="41" t="s">
        <v>4525</v>
      </c>
    </row>
    <row r="6608" spans="1:3">
      <c r="A6608" s="88">
        <v>6113820</v>
      </c>
      <c r="B6608" s="83" t="s">
        <v>4891</v>
      </c>
      <c r="C6608" s="41" t="s">
        <v>4525</v>
      </c>
    </row>
    <row r="6609" spans="1:3">
      <c r="A6609" s="88">
        <v>6113830</v>
      </c>
      <c r="B6609" s="113" t="s">
        <v>4892</v>
      </c>
      <c r="C6609" s="41" t="s">
        <v>4525</v>
      </c>
    </row>
    <row r="6610" spans="1:3">
      <c r="A6610" s="88">
        <v>6113930</v>
      </c>
      <c r="B6610" s="113" t="s">
        <v>4892</v>
      </c>
      <c r="C6610" s="41" t="s">
        <v>4525</v>
      </c>
    </row>
    <row r="6611" spans="1:3">
      <c r="A6611" s="88">
        <v>6114000</v>
      </c>
      <c r="B6611" s="83" t="s">
        <v>4893</v>
      </c>
      <c r="C6611" s="41" t="s">
        <v>4525</v>
      </c>
    </row>
    <row r="6612" spans="1:3">
      <c r="A6612" s="88">
        <v>6114620</v>
      </c>
      <c r="B6612" s="83" t="s">
        <v>4893</v>
      </c>
      <c r="C6612" s="41" t="s">
        <v>4525</v>
      </c>
    </row>
    <row r="6613" spans="1:3">
      <c r="A6613" s="88">
        <v>6114820</v>
      </c>
      <c r="B6613" s="83" t="s">
        <v>4893</v>
      </c>
      <c r="C6613" s="41" t="s">
        <v>4525</v>
      </c>
    </row>
    <row r="6614" spans="1:3">
      <c r="A6614" s="88">
        <v>6114830</v>
      </c>
      <c r="B6614" s="83" t="s">
        <v>4893</v>
      </c>
      <c r="C6614" s="41" t="s">
        <v>4525</v>
      </c>
    </row>
    <row r="6615" spans="1:3">
      <c r="A6615" s="88">
        <v>6114930</v>
      </c>
      <c r="B6615" s="113" t="s">
        <v>4893</v>
      </c>
      <c r="C6615" s="41" t="s">
        <v>4525</v>
      </c>
    </row>
    <row r="6616" spans="1:3">
      <c r="A6616" s="88">
        <v>6115000</v>
      </c>
      <c r="B6616" s="83" t="s">
        <v>4894</v>
      </c>
      <c r="C6616" s="41" t="s">
        <v>4525</v>
      </c>
    </row>
    <row r="6617" spans="1:3">
      <c r="A6617" s="88">
        <v>6115620</v>
      </c>
      <c r="B6617" s="83" t="s">
        <v>4894</v>
      </c>
      <c r="C6617" s="41" t="s">
        <v>4525</v>
      </c>
    </row>
    <row r="6618" spans="1:3">
      <c r="A6618" s="88">
        <v>6115830</v>
      </c>
      <c r="B6618" s="83" t="s">
        <v>4894</v>
      </c>
      <c r="C6618" s="41" t="s">
        <v>4525</v>
      </c>
    </row>
    <row r="6619" spans="1:3">
      <c r="A6619" s="88">
        <v>6115930</v>
      </c>
      <c r="B6619" s="113" t="s">
        <v>4894</v>
      </c>
      <c r="C6619" s="41" t="s">
        <v>4525</v>
      </c>
    </row>
    <row r="6620" spans="1:3">
      <c r="A6620" s="88">
        <v>6116000</v>
      </c>
      <c r="B6620" s="83" t="s">
        <v>4895</v>
      </c>
      <c r="C6620" s="41" t="s">
        <v>4525</v>
      </c>
    </row>
    <row r="6621" spans="1:3">
      <c r="A6621" s="88">
        <v>6116620</v>
      </c>
      <c r="B6621" s="83" t="s">
        <v>4895</v>
      </c>
      <c r="C6621" s="41" t="s">
        <v>4525</v>
      </c>
    </row>
    <row r="6622" spans="1:3">
      <c r="A6622" s="88">
        <v>6116820</v>
      </c>
      <c r="B6622" s="83" t="s">
        <v>4895</v>
      </c>
      <c r="C6622" s="41" t="s">
        <v>4525</v>
      </c>
    </row>
    <row r="6623" spans="1:3">
      <c r="A6623" s="88">
        <v>6116830</v>
      </c>
      <c r="B6623" s="83" t="s">
        <v>4895</v>
      </c>
      <c r="C6623" s="41" t="s">
        <v>4525</v>
      </c>
    </row>
    <row r="6624" spans="1:3">
      <c r="A6624" s="88">
        <v>6116930</v>
      </c>
      <c r="B6624" s="113" t="s">
        <v>4895</v>
      </c>
      <c r="C6624" s="41" t="s">
        <v>4525</v>
      </c>
    </row>
    <row r="6625" spans="1:3">
      <c r="A6625" s="93">
        <v>6117000</v>
      </c>
      <c r="B6625" s="78" t="s">
        <v>4896</v>
      </c>
      <c r="C6625" s="41" t="s">
        <v>4525</v>
      </c>
    </row>
    <row r="6626" spans="1:3">
      <c r="A6626" s="93">
        <v>6117620</v>
      </c>
      <c r="B6626" s="87" t="s">
        <v>4897</v>
      </c>
      <c r="C6626" s="41" t="s">
        <v>4525</v>
      </c>
    </row>
    <row r="6627" spans="1:3">
      <c r="A6627" s="93">
        <v>6117820</v>
      </c>
      <c r="B6627" s="78" t="s">
        <v>4898</v>
      </c>
      <c r="C6627" s="41" t="s">
        <v>4525</v>
      </c>
    </row>
    <row r="6628" spans="1:3">
      <c r="A6628" s="93">
        <v>6117830</v>
      </c>
      <c r="B6628" s="83" t="s">
        <v>4899</v>
      </c>
      <c r="C6628" s="41" t="s">
        <v>4525</v>
      </c>
    </row>
    <row r="6629" spans="1:3">
      <c r="A6629" s="79">
        <v>6117920</v>
      </c>
      <c r="B6629" s="78" t="s">
        <v>4900</v>
      </c>
      <c r="C6629" s="41" t="s">
        <v>4525</v>
      </c>
    </row>
    <row r="6630" spans="1:3">
      <c r="A6630" s="93">
        <v>6117930</v>
      </c>
      <c r="B6630" s="113" t="s">
        <v>4901</v>
      </c>
      <c r="C6630" s="41" t="s">
        <v>4525</v>
      </c>
    </row>
    <row r="6631" spans="1:3">
      <c r="A6631" s="93">
        <v>6118000</v>
      </c>
      <c r="B6631" s="87" t="s">
        <v>4902</v>
      </c>
      <c r="C6631" s="41" t="s">
        <v>4525</v>
      </c>
    </row>
    <row r="6632" spans="1:3">
      <c r="A6632" s="93">
        <v>6118620</v>
      </c>
      <c r="B6632" s="87" t="s">
        <v>4902</v>
      </c>
      <c r="C6632" s="41" t="s">
        <v>4525</v>
      </c>
    </row>
    <row r="6633" spans="1:3">
      <c r="A6633" s="93">
        <v>6118820</v>
      </c>
      <c r="B6633" s="87" t="s">
        <v>4902</v>
      </c>
      <c r="C6633" s="41" t="s">
        <v>4525</v>
      </c>
    </row>
    <row r="6634" spans="1:3">
      <c r="A6634" s="93">
        <v>6118830</v>
      </c>
      <c r="B6634" s="83" t="s">
        <v>4902</v>
      </c>
      <c r="C6634" s="41" t="s">
        <v>4525</v>
      </c>
    </row>
    <row r="6635" spans="1:3">
      <c r="A6635" s="93">
        <v>6118930</v>
      </c>
      <c r="B6635" s="113" t="s">
        <v>4903</v>
      </c>
      <c r="C6635" s="41" t="s">
        <v>4525</v>
      </c>
    </row>
    <row r="6636" spans="1:3">
      <c r="A6636" s="93">
        <v>6119000</v>
      </c>
      <c r="B6636" s="83" t="s">
        <v>4904</v>
      </c>
      <c r="C6636" s="41" t="s">
        <v>4525</v>
      </c>
    </row>
    <row r="6637" spans="1:3">
      <c r="A6637" s="93">
        <v>6119620</v>
      </c>
      <c r="B6637" s="83" t="s">
        <v>4904</v>
      </c>
      <c r="C6637" s="41" t="s">
        <v>4525</v>
      </c>
    </row>
    <row r="6638" spans="1:3">
      <c r="A6638" s="93">
        <v>6119820</v>
      </c>
      <c r="B6638" s="83" t="s">
        <v>4904</v>
      </c>
      <c r="C6638" s="41" t="s">
        <v>4525</v>
      </c>
    </row>
    <row r="6639" spans="1:3">
      <c r="A6639" s="93">
        <v>6119830</v>
      </c>
      <c r="B6639" s="83" t="s">
        <v>4904</v>
      </c>
      <c r="C6639" s="41" t="s">
        <v>4525</v>
      </c>
    </row>
    <row r="6640" spans="1:3">
      <c r="A6640" s="93">
        <v>6119930</v>
      </c>
      <c r="B6640" s="113" t="s">
        <v>4905</v>
      </c>
      <c r="C6640" s="41" t="s">
        <v>4525</v>
      </c>
    </row>
    <row r="6641" spans="1:3">
      <c r="A6641" s="93">
        <v>6120000</v>
      </c>
      <c r="B6641" s="78" t="s">
        <v>4906</v>
      </c>
      <c r="C6641" s="41" t="s">
        <v>4525</v>
      </c>
    </row>
    <row r="6642" spans="1:3">
      <c r="A6642" s="93">
        <v>6120620</v>
      </c>
      <c r="B6642" s="87" t="s">
        <v>4907</v>
      </c>
      <c r="C6642" s="41" t="s">
        <v>4525</v>
      </c>
    </row>
    <row r="6643" spans="1:3">
      <c r="A6643" s="93">
        <v>6120820</v>
      </c>
      <c r="B6643" s="78" t="s">
        <v>4908</v>
      </c>
      <c r="C6643" s="41" t="s">
        <v>4525</v>
      </c>
    </row>
    <row r="6644" spans="1:3">
      <c r="A6644" s="93">
        <v>6120830</v>
      </c>
      <c r="B6644" s="83" t="s">
        <v>4909</v>
      </c>
      <c r="C6644" s="41" t="s">
        <v>4525</v>
      </c>
    </row>
    <row r="6645" spans="1:3">
      <c r="A6645" s="79">
        <v>6120920</v>
      </c>
      <c r="B6645" s="78" t="s">
        <v>4910</v>
      </c>
      <c r="C6645" s="41" t="s">
        <v>4525</v>
      </c>
    </row>
    <row r="6646" spans="1:3">
      <c r="A6646" s="93">
        <v>6120930</v>
      </c>
      <c r="B6646" s="113" t="s">
        <v>4911</v>
      </c>
      <c r="C6646" s="41" t="s">
        <v>4525</v>
      </c>
    </row>
    <row r="6647" spans="1:3">
      <c r="A6647" s="93">
        <v>6121000</v>
      </c>
      <c r="B6647" s="87" t="s">
        <v>4912</v>
      </c>
      <c r="C6647" s="41" t="s">
        <v>4525</v>
      </c>
    </row>
    <row r="6648" spans="1:3">
      <c r="A6648" s="93">
        <v>6121620</v>
      </c>
      <c r="B6648" s="87" t="s">
        <v>4912</v>
      </c>
      <c r="C6648" s="41" t="s">
        <v>4525</v>
      </c>
    </row>
    <row r="6649" spans="1:3">
      <c r="A6649" s="93">
        <v>6121820</v>
      </c>
      <c r="B6649" s="87" t="s">
        <v>4912</v>
      </c>
      <c r="C6649" s="41" t="s">
        <v>4525</v>
      </c>
    </row>
    <row r="6650" spans="1:3">
      <c r="A6650" s="93">
        <v>6121830</v>
      </c>
      <c r="B6650" s="83" t="s">
        <v>4912</v>
      </c>
      <c r="C6650" s="41" t="s">
        <v>4525</v>
      </c>
    </row>
    <row r="6651" spans="1:3">
      <c r="A6651" s="93">
        <v>6121930</v>
      </c>
      <c r="B6651" s="113" t="s">
        <v>4913</v>
      </c>
      <c r="C6651" s="41" t="s">
        <v>4525</v>
      </c>
    </row>
    <row r="6652" spans="1:3">
      <c r="A6652" s="93">
        <v>6122000</v>
      </c>
      <c r="B6652" s="83" t="s">
        <v>4914</v>
      </c>
      <c r="C6652" s="41" t="s">
        <v>4525</v>
      </c>
    </row>
    <row r="6653" spans="1:3">
      <c r="A6653" s="93">
        <v>6122620</v>
      </c>
      <c r="B6653" s="83" t="s">
        <v>4914</v>
      </c>
      <c r="C6653" s="41" t="s">
        <v>4525</v>
      </c>
    </row>
    <row r="6654" spans="1:3">
      <c r="A6654" s="93">
        <v>6122820</v>
      </c>
      <c r="B6654" s="83" t="s">
        <v>4914</v>
      </c>
      <c r="C6654" s="41" t="s">
        <v>4525</v>
      </c>
    </row>
    <row r="6655" spans="1:3">
      <c r="A6655" s="93">
        <v>6122830</v>
      </c>
      <c r="B6655" s="83" t="s">
        <v>4914</v>
      </c>
      <c r="C6655" s="41" t="s">
        <v>4525</v>
      </c>
    </row>
    <row r="6656" spans="1:3">
      <c r="A6656" s="93">
        <v>6122930</v>
      </c>
      <c r="B6656" s="113" t="s">
        <v>4914</v>
      </c>
      <c r="C6656" s="41" t="s">
        <v>4525</v>
      </c>
    </row>
    <row r="6657" spans="1:3">
      <c r="A6657" s="93">
        <v>6123000</v>
      </c>
      <c r="B6657" s="83" t="s">
        <v>4915</v>
      </c>
      <c r="C6657" s="41" t="s">
        <v>4525</v>
      </c>
    </row>
    <row r="6658" spans="1:3">
      <c r="A6658" s="93">
        <v>6123620</v>
      </c>
      <c r="B6658" s="87" t="s">
        <v>4916</v>
      </c>
      <c r="C6658" s="41" t="s">
        <v>4525</v>
      </c>
    </row>
    <row r="6659" spans="1:3">
      <c r="A6659" s="93">
        <v>6123820</v>
      </c>
      <c r="B6659" s="83" t="s">
        <v>4915</v>
      </c>
      <c r="C6659" s="41" t="s">
        <v>4525</v>
      </c>
    </row>
    <row r="6660" spans="1:3">
      <c r="A6660" s="93">
        <v>6123830</v>
      </c>
      <c r="B6660" s="83" t="s">
        <v>4917</v>
      </c>
      <c r="C6660" s="41" t="s">
        <v>4525</v>
      </c>
    </row>
    <row r="6661" spans="1:3">
      <c r="A6661" s="79">
        <v>6123920</v>
      </c>
      <c r="B6661" s="83" t="s">
        <v>4915</v>
      </c>
      <c r="C6661" s="41" t="s">
        <v>4525</v>
      </c>
    </row>
    <row r="6662" spans="1:3">
      <c r="A6662" s="93">
        <v>6123930</v>
      </c>
      <c r="B6662" s="113" t="s">
        <v>4918</v>
      </c>
      <c r="C6662" s="41" t="s">
        <v>4525</v>
      </c>
    </row>
    <row r="6663" spans="1:3">
      <c r="A6663" s="93">
        <v>6124000</v>
      </c>
      <c r="B6663" s="87" t="s">
        <v>4919</v>
      </c>
      <c r="C6663" s="41" t="s">
        <v>4525</v>
      </c>
    </row>
    <row r="6664" spans="1:3">
      <c r="A6664" s="93">
        <v>6124620</v>
      </c>
      <c r="B6664" s="87" t="s">
        <v>4919</v>
      </c>
      <c r="C6664" s="41" t="s">
        <v>4525</v>
      </c>
    </row>
    <row r="6665" spans="1:3">
      <c r="A6665" s="93">
        <v>6124820</v>
      </c>
      <c r="B6665" s="87" t="s">
        <v>4919</v>
      </c>
      <c r="C6665" s="41" t="s">
        <v>4525</v>
      </c>
    </row>
    <row r="6666" spans="1:3">
      <c r="A6666" s="93">
        <v>6124830</v>
      </c>
      <c r="B6666" s="83" t="s">
        <v>4919</v>
      </c>
      <c r="C6666" s="41" t="s">
        <v>4525</v>
      </c>
    </row>
    <row r="6667" spans="1:3">
      <c r="A6667" s="93">
        <v>6124930</v>
      </c>
      <c r="B6667" s="113" t="s">
        <v>4920</v>
      </c>
      <c r="C6667" s="41" t="s">
        <v>4525</v>
      </c>
    </row>
    <row r="6668" spans="1:3">
      <c r="A6668" s="93">
        <v>6125000</v>
      </c>
      <c r="B6668" s="83" t="s">
        <v>4921</v>
      </c>
      <c r="C6668" s="41" t="s">
        <v>4525</v>
      </c>
    </row>
    <row r="6669" spans="1:3">
      <c r="A6669" s="93">
        <v>6125620</v>
      </c>
      <c r="B6669" s="83" t="s">
        <v>4921</v>
      </c>
      <c r="C6669" s="41" t="s">
        <v>4525</v>
      </c>
    </row>
    <row r="6670" spans="1:3">
      <c r="A6670" s="93">
        <v>6125820</v>
      </c>
      <c r="B6670" s="83" t="s">
        <v>4921</v>
      </c>
      <c r="C6670" s="41" t="s">
        <v>4525</v>
      </c>
    </row>
    <row r="6671" spans="1:3">
      <c r="A6671" s="93">
        <v>6125830</v>
      </c>
      <c r="B6671" s="83" t="s">
        <v>4921</v>
      </c>
      <c r="C6671" s="41" t="s">
        <v>4525</v>
      </c>
    </row>
    <row r="6672" spans="1:3">
      <c r="A6672" s="93">
        <v>6125930</v>
      </c>
      <c r="B6672" s="113" t="s">
        <v>4921</v>
      </c>
      <c r="C6672" s="41" t="s">
        <v>4525</v>
      </c>
    </row>
    <row r="6673" spans="1:3">
      <c r="A6673" s="79">
        <v>6126000</v>
      </c>
      <c r="B6673" s="83" t="s">
        <v>4922</v>
      </c>
      <c r="C6673" s="41" t="s">
        <v>4525</v>
      </c>
    </row>
    <row r="6674" spans="1:3">
      <c r="A6674" s="79">
        <v>6126005</v>
      </c>
      <c r="B6674" s="83" t="s">
        <v>4923</v>
      </c>
      <c r="C6674" s="41" t="s">
        <v>4525</v>
      </c>
    </row>
    <row r="6675" spans="1:3">
      <c r="A6675" s="79">
        <v>6126620</v>
      </c>
      <c r="B6675" s="87" t="s">
        <v>4924</v>
      </c>
      <c r="C6675" s="41" t="s">
        <v>4525</v>
      </c>
    </row>
    <row r="6676" spans="1:3">
      <c r="A6676" s="79">
        <v>6126820</v>
      </c>
      <c r="B6676" s="83" t="s">
        <v>4922</v>
      </c>
      <c r="C6676" s="41" t="s">
        <v>4525</v>
      </c>
    </row>
    <row r="6677" spans="1:3">
      <c r="A6677" s="79">
        <v>6126825</v>
      </c>
      <c r="B6677" s="83" t="s">
        <v>4923</v>
      </c>
      <c r="C6677" s="41" t="s">
        <v>4525</v>
      </c>
    </row>
    <row r="6678" spans="1:3">
      <c r="A6678" s="79">
        <v>6126830</v>
      </c>
      <c r="B6678" s="83" t="s">
        <v>4922</v>
      </c>
      <c r="C6678" s="41" t="s">
        <v>4525</v>
      </c>
    </row>
    <row r="6679" spans="1:3">
      <c r="A6679" s="79">
        <v>6126930</v>
      </c>
      <c r="B6679" s="83" t="s">
        <v>4922</v>
      </c>
      <c r="C6679" s="41" t="s">
        <v>4525</v>
      </c>
    </row>
    <row r="6680" spans="1:3">
      <c r="A6680" s="79">
        <v>6127000</v>
      </c>
      <c r="B6680" s="83" t="s">
        <v>4925</v>
      </c>
      <c r="C6680" s="41" t="s">
        <v>4525</v>
      </c>
    </row>
    <row r="6681" spans="1:3">
      <c r="A6681" s="79">
        <v>6127620</v>
      </c>
      <c r="B6681" s="87" t="s">
        <v>4926</v>
      </c>
      <c r="C6681" s="41" t="s">
        <v>4525</v>
      </c>
    </row>
    <row r="6682" spans="1:3">
      <c r="A6682" s="79">
        <v>6127820</v>
      </c>
      <c r="B6682" s="83" t="s">
        <v>4925</v>
      </c>
      <c r="C6682" s="41" t="s">
        <v>4525</v>
      </c>
    </row>
    <row r="6683" spans="1:3">
      <c r="A6683" s="79">
        <v>6127830</v>
      </c>
      <c r="B6683" s="83" t="s">
        <v>4925</v>
      </c>
      <c r="C6683" s="41" t="s">
        <v>4525</v>
      </c>
    </row>
    <row r="6684" spans="1:3">
      <c r="A6684" s="79">
        <v>6127930</v>
      </c>
      <c r="B6684" s="83" t="s">
        <v>4925</v>
      </c>
      <c r="C6684" s="41" t="s">
        <v>4525</v>
      </c>
    </row>
    <row r="6685" spans="1:3">
      <c r="A6685" s="137">
        <v>6128000</v>
      </c>
      <c r="B6685" s="83" t="s">
        <v>4927</v>
      </c>
      <c r="C6685" s="41" t="s">
        <v>4525</v>
      </c>
    </row>
    <row r="6686" spans="1:3">
      <c r="A6686" s="137">
        <v>6128620</v>
      </c>
      <c r="B6686" s="83" t="s">
        <v>4927</v>
      </c>
      <c r="C6686" s="41" t="s">
        <v>4525</v>
      </c>
    </row>
    <row r="6687" spans="1:3">
      <c r="A6687" s="137">
        <v>6128820</v>
      </c>
      <c r="B6687" s="138" t="s">
        <v>4928</v>
      </c>
      <c r="C6687" s="41" t="s">
        <v>4525</v>
      </c>
    </row>
    <row r="6688" spans="1:3">
      <c r="A6688" s="137">
        <v>6128830</v>
      </c>
      <c r="B6688" s="83" t="s">
        <v>4927</v>
      </c>
      <c r="C6688" s="41" t="s">
        <v>4525</v>
      </c>
    </row>
    <row r="6689" spans="1:3">
      <c r="A6689" s="137">
        <v>6128860</v>
      </c>
      <c r="B6689" s="83" t="s">
        <v>4927</v>
      </c>
      <c r="C6689" s="41" t="s">
        <v>4525</v>
      </c>
    </row>
    <row r="6690" spans="1:3">
      <c r="A6690" s="79">
        <v>6128920</v>
      </c>
      <c r="B6690" s="83" t="s">
        <v>4927</v>
      </c>
      <c r="C6690" s="41" t="s">
        <v>4525</v>
      </c>
    </row>
    <row r="6691" spans="1:3">
      <c r="A6691" s="137">
        <v>6128930</v>
      </c>
      <c r="B6691" s="138" t="s">
        <v>4928</v>
      </c>
      <c r="C6691" s="41" t="s">
        <v>4525</v>
      </c>
    </row>
    <row r="6692" spans="1:3">
      <c r="A6692" s="88">
        <v>6129000</v>
      </c>
      <c r="B6692" s="113" t="s">
        <v>4929</v>
      </c>
      <c r="C6692" s="41" t="s">
        <v>4525</v>
      </c>
    </row>
    <row r="6693" spans="1:3">
      <c r="A6693" s="88">
        <v>6129620</v>
      </c>
      <c r="B6693" s="113" t="s">
        <v>4929</v>
      </c>
      <c r="C6693" s="41" t="s">
        <v>4525</v>
      </c>
    </row>
    <row r="6694" spans="1:3">
      <c r="A6694" s="88">
        <v>6129820</v>
      </c>
      <c r="B6694" s="113" t="s">
        <v>4929</v>
      </c>
      <c r="C6694" s="41" t="s">
        <v>4525</v>
      </c>
    </row>
    <row r="6695" spans="1:3">
      <c r="A6695" s="88">
        <v>6129830</v>
      </c>
      <c r="B6695" s="113" t="s">
        <v>4929</v>
      </c>
      <c r="C6695" s="41" t="s">
        <v>4525</v>
      </c>
    </row>
    <row r="6696" spans="1:3">
      <c r="A6696" s="88">
        <v>6129930</v>
      </c>
      <c r="B6696" s="113" t="s">
        <v>4929</v>
      </c>
      <c r="C6696" s="41" t="s">
        <v>4525</v>
      </c>
    </row>
    <row r="6697" spans="1:3">
      <c r="A6697" s="88">
        <v>6130000</v>
      </c>
      <c r="B6697" s="113" t="s">
        <v>4930</v>
      </c>
      <c r="C6697" s="41" t="s">
        <v>4525</v>
      </c>
    </row>
    <row r="6698" spans="1:3">
      <c r="A6698" s="88">
        <v>6130620</v>
      </c>
      <c r="B6698" s="113" t="s">
        <v>4930</v>
      </c>
      <c r="C6698" s="41" t="s">
        <v>4525</v>
      </c>
    </row>
    <row r="6699" spans="1:3">
      <c r="A6699" s="88">
        <v>6130820</v>
      </c>
      <c r="B6699" s="113" t="s">
        <v>4930</v>
      </c>
      <c r="C6699" s="41" t="s">
        <v>4525</v>
      </c>
    </row>
    <row r="6700" spans="1:3">
      <c r="A6700" s="88">
        <v>6130830</v>
      </c>
      <c r="B6700" s="113" t="s">
        <v>4930</v>
      </c>
      <c r="C6700" s="41" t="s">
        <v>4525</v>
      </c>
    </row>
    <row r="6701" spans="1:3">
      <c r="A6701" s="88">
        <v>6130930</v>
      </c>
      <c r="B6701" s="113" t="s">
        <v>4930</v>
      </c>
      <c r="C6701" s="41" t="s">
        <v>4525</v>
      </c>
    </row>
    <row r="6702" spans="1:3">
      <c r="A6702" s="88">
        <v>6131000</v>
      </c>
      <c r="B6702" s="113" t="s">
        <v>4931</v>
      </c>
      <c r="C6702" s="41" t="s">
        <v>4525</v>
      </c>
    </row>
    <row r="6703" spans="1:3">
      <c r="A6703" s="88">
        <v>6131620</v>
      </c>
      <c r="B6703" s="113" t="s">
        <v>4931</v>
      </c>
      <c r="C6703" s="41" t="s">
        <v>4525</v>
      </c>
    </row>
    <row r="6704" spans="1:3">
      <c r="A6704" s="88">
        <v>6131820</v>
      </c>
      <c r="B6704" s="113" t="s">
        <v>4931</v>
      </c>
      <c r="C6704" s="41" t="s">
        <v>4525</v>
      </c>
    </row>
    <row r="6705" spans="1:3">
      <c r="A6705" s="88">
        <v>6131830</v>
      </c>
      <c r="B6705" s="113" t="s">
        <v>4931</v>
      </c>
      <c r="C6705" s="41" t="s">
        <v>4525</v>
      </c>
    </row>
    <row r="6706" spans="1:3">
      <c r="A6706" s="88">
        <v>6131930</v>
      </c>
      <c r="B6706" s="113" t="s">
        <v>4931</v>
      </c>
      <c r="C6706" s="41" t="s">
        <v>4525</v>
      </c>
    </row>
    <row r="6707" spans="1:3">
      <c r="A6707" s="79">
        <v>6132000</v>
      </c>
      <c r="B6707" s="78" t="s">
        <v>4932</v>
      </c>
      <c r="C6707" s="41" t="s">
        <v>4525</v>
      </c>
    </row>
    <row r="6708" spans="1:3">
      <c r="A6708" s="79">
        <v>6132820</v>
      </c>
      <c r="B6708" s="78" t="s">
        <v>4933</v>
      </c>
      <c r="C6708" s="41" t="s">
        <v>4525</v>
      </c>
    </row>
    <row r="6709" spans="1:3">
      <c r="A6709" s="79">
        <v>6132920</v>
      </c>
      <c r="B6709" s="78" t="s">
        <v>4934</v>
      </c>
      <c r="C6709" s="41" t="s">
        <v>4525</v>
      </c>
    </row>
    <row r="6710" spans="1:3">
      <c r="A6710" s="79">
        <v>6300000</v>
      </c>
      <c r="B6710" s="83" t="s">
        <v>4935</v>
      </c>
      <c r="C6710" s="41" t="s">
        <v>4525</v>
      </c>
    </row>
    <row r="6711" spans="1:3">
      <c r="A6711" s="79">
        <v>6301000</v>
      </c>
      <c r="B6711" s="83" t="s">
        <v>4935</v>
      </c>
      <c r="C6711" s="41" t="s">
        <v>4525</v>
      </c>
    </row>
    <row r="6712" spans="1:3">
      <c r="A6712" s="112">
        <v>6302000</v>
      </c>
      <c r="B6712" s="113" t="s">
        <v>4936</v>
      </c>
      <c r="C6712" s="41" t="s">
        <v>4525</v>
      </c>
    </row>
    <row r="6713" spans="1:3">
      <c r="A6713" s="114">
        <v>6302620</v>
      </c>
      <c r="B6713" s="113" t="s">
        <v>4936</v>
      </c>
      <c r="C6713" s="41" t="s">
        <v>4525</v>
      </c>
    </row>
    <row r="6714" spans="1:3">
      <c r="A6714" s="114">
        <v>6302820</v>
      </c>
      <c r="B6714" s="113" t="s">
        <v>4936</v>
      </c>
      <c r="C6714" s="41" t="s">
        <v>4525</v>
      </c>
    </row>
    <row r="6715" spans="1:3">
      <c r="A6715" s="114">
        <v>6302830</v>
      </c>
      <c r="B6715" s="113" t="s">
        <v>4936</v>
      </c>
      <c r="C6715" s="41" t="s">
        <v>4525</v>
      </c>
    </row>
    <row r="6716" spans="1:3">
      <c r="A6716" s="114">
        <v>6302930</v>
      </c>
      <c r="B6716" s="113" t="s">
        <v>4936</v>
      </c>
      <c r="C6716" s="41" t="s">
        <v>4525</v>
      </c>
    </row>
    <row r="6717" spans="1:3">
      <c r="A6717" s="112">
        <v>6303000</v>
      </c>
      <c r="B6717" s="113" t="s">
        <v>4937</v>
      </c>
      <c r="C6717" s="41" t="s">
        <v>4525</v>
      </c>
    </row>
    <row r="6718" spans="1:3">
      <c r="A6718" s="114">
        <v>6303620</v>
      </c>
      <c r="B6718" s="113" t="s">
        <v>4937</v>
      </c>
      <c r="C6718" s="41" t="s">
        <v>4525</v>
      </c>
    </row>
    <row r="6719" spans="1:3">
      <c r="A6719" s="114">
        <v>6303820</v>
      </c>
      <c r="B6719" s="113" t="s">
        <v>4937</v>
      </c>
      <c r="C6719" s="41" t="s">
        <v>4525</v>
      </c>
    </row>
    <row r="6720" spans="1:3">
      <c r="A6720" s="114">
        <v>6303830</v>
      </c>
      <c r="B6720" s="113" t="s">
        <v>4937</v>
      </c>
      <c r="C6720" s="41" t="s">
        <v>4525</v>
      </c>
    </row>
    <row r="6721" spans="1:3">
      <c r="A6721" s="114">
        <v>6303930</v>
      </c>
      <c r="B6721" s="113" t="s">
        <v>4937</v>
      </c>
      <c r="C6721" s="41" t="s">
        <v>4525</v>
      </c>
    </row>
    <row r="6722" spans="1:3">
      <c r="A6722" s="112">
        <v>6304000</v>
      </c>
      <c r="B6722" s="113" t="s">
        <v>4938</v>
      </c>
      <c r="C6722" s="41" t="s">
        <v>4525</v>
      </c>
    </row>
    <row r="6723" spans="1:3">
      <c r="A6723" s="114">
        <v>6304620</v>
      </c>
      <c r="B6723" s="113" t="s">
        <v>4938</v>
      </c>
      <c r="C6723" s="41" t="s">
        <v>4525</v>
      </c>
    </row>
    <row r="6724" spans="1:3">
      <c r="A6724" s="114">
        <v>6304820</v>
      </c>
      <c r="B6724" s="113" t="s">
        <v>4938</v>
      </c>
      <c r="C6724" s="41" t="s">
        <v>4525</v>
      </c>
    </row>
    <row r="6725" spans="1:3">
      <c r="A6725" s="114">
        <v>6304830</v>
      </c>
      <c r="B6725" s="113" t="s">
        <v>4938</v>
      </c>
      <c r="C6725" s="41" t="s">
        <v>4525</v>
      </c>
    </row>
    <row r="6726" spans="1:3">
      <c r="A6726" s="114">
        <v>6304930</v>
      </c>
      <c r="B6726" s="113" t="s">
        <v>4938</v>
      </c>
      <c r="C6726" s="41" t="s">
        <v>4525</v>
      </c>
    </row>
    <row r="6727" spans="1:3">
      <c r="A6727" s="112">
        <v>6305000</v>
      </c>
      <c r="B6727" s="113" t="s">
        <v>4939</v>
      </c>
      <c r="C6727" s="41" t="s">
        <v>4525</v>
      </c>
    </row>
    <row r="6728" spans="1:3">
      <c r="A6728" s="114">
        <v>6305620</v>
      </c>
      <c r="B6728" s="113" t="s">
        <v>4939</v>
      </c>
      <c r="C6728" s="41" t="s">
        <v>4525</v>
      </c>
    </row>
    <row r="6729" spans="1:3">
      <c r="A6729" s="114">
        <v>6305820</v>
      </c>
      <c r="B6729" s="113" t="s">
        <v>4939</v>
      </c>
      <c r="C6729" s="41" t="s">
        <v>4525</v>
      </c>
    </row>
    <row r="6730" spans="1:3">
      <c r="A6730" s="114">
        <v>6305830</v>
      </c>
      <c r="B6730" s="113" t="s">
        <v>4939</v>
      </c>
      <c r="C6730" s="41" t="s">
        <v>4525</v>
      </c>
    </row>
    <row r="6731" spans="1:3">
      <c r="A6731" s="114">
        <v>6305930</v>
      </c>
      <c r="B6731" s="113" t="s">
        <v>4939</v>
      </c>
      <c r="C6731" s="41" t="s">
        <v>4525</v>
      </c>
    </row>
    <row r="6732" spans="1:3">
      <c r="A6732" s="112">
        <v>6306000</v>
      </c>
      <c r="B6732" s="113" t="s">
        <v>4940</v>
      </c>
      <c r="C6732" s="41" t="s">
        <v>4525</v>
      </c>
    </row>
    <row r="6733" spans="1:3">
      <c r="A6733" s="114">
        <v>6306620</v>
      </c>
      <c r="B6733" s="113" t="s">
        <v>4940</v>
      </c>
      <c r="C6733" s="41" t="s">
        <v>4525</v>
      </c>
    </row>
    <row r="6734" spans="1:3">
      <c r="A6734" s="114">
        <v>6306820</v>
      </c>
      <c r="B6734" s="113" t="s">
        <v>4940</v>
      </c>
      <c r="C6734" s="41" t="s">
        <v>4525</v>
      </c>
    </row>
    <row r="6735" spans="1:3">
      <c r="A6735" s="114">
        <v>6306830</v>
      </c>
      <c r="B6735" s="113" t="s">
        <v>4940</v>
      </c>
      <c r="C6735" s="41" t="s">
        <v>4525</v>
      </c>
    </row>
    <row r="6736" spans="1:3">
      <c r="A6736" s="114">
        <v>6306930</v>
      </c>
      <c r="B6736" s="113" t="s">
        <v>4940</v>
      </c>
      <c r="C6736" s="41" t="s">
        <v>4525</v>
      </c>
    </row>
    <row r="6737" spans="1:3">
      <c r="A6737" s="79">
        <v>6310000</v>
      </c>
      <c r="B6737" s="83" t="s">
        <v>4941</v>
      </c>
      <c r="C6737" s="41" t="s">
        <v>4525</v>
      </c>
    </row>
    <row r="6738" spans="1:3">
      <c r="A6738" s="88">
        <v>6311000</v>
      </c>
      <c r="B6738" s="113" t="s">
        <v>4942</v>
      </c>
      <c r="C6738" s="41" t="s">
        <v>4525</v>
      </c>
    </row>
    <row r="6739" spans="1:3">
      <c r="A6739" s="88">
        <v>6311620</v>
      </c>
      <c r="B6739" s="113" t="s">
        <v>4942</v>
      </c>
      <c r="C6739" s="41" t="s">
        <v>4525</v>
      </c>
    </row>
    <row r="6740" spans="1:3">
      <c r="A6740" s="88">
        <v>6311820</v>
      </c>
      <c r="B6740" s="113" t="s">
        <v>4942</v>
      </c>
      <c r="C6740" s="41" t="s">
        <v>4525</v>
      </c>
    </row>
    <row r="6741" spans="1:3">
      <c r="A6741" s="88">
        <v>6311830</v>
      </c>
      <c r="B6741" s="113" t="s">
        <v>4942</v>
      </c>
      <c r="C6741" s="41" t="s">
        <v>4525</v>
      </c>
    </row>
    <row r="6742" spans="1:3">
      <c r="A6742" s="88">
        <v>6311930</v>
      </c>
      <c r="B6742" s="113" t="s">
        <v>4942</v>
      </c>
      <c r="C6742" s="41" t="s">
        <v>4525</v>
      </c>
    </row>
    <row r="6743" spans="1:3">
      <c r="A6743" s="114">
        <v>6312000</v>
      </c>
      <c r="B6743" s="113" t="s">
        <v>4943</v>
      </c>
      <c r="C6743" s="41" t="s">
        <v>4525</v>
      </c>
    </row>
    <row r="6744" spans="1:3">
      <c r="A6744" s="114">
        <v>6312620</v>
      </c>
      <c r="B6744" s="113" t="s">
        <v>4943</v>
      </c>
      <c r="C6744" s="41" t="s">
        <v>4525</v>
      </c>
    </row>
    <row r="6745" spans="1:3">
      <c r="A6745" s="114">
        <v>6312820</v>
      </c>
      <c r="B6745" s="113" t="s">
        <v>4943</v>
      </c>
      <c r="C6745" s="41" t="s">
        <v>4525</v>
      </c>
    </row>
    <row r="6746" spans="1:3">
      <c r="A6746" s="114">
        <v>6312830</v>
      </c>
      <c r="B6746" s="113" t="s">
        <v>4943</v>
      </c>
      <c r="C6746" s="41" t="s">
        <v>4525</v>
      </c>
    </row>
    <row r="6747" spans="1:3">
      <c r="A6747" s="114">
        <v>6312930</v>
      </c>
      <c r="B6747" s="113" t="s">
        <v>4943</v>
      </c>
      <c r="C6747" s="41" t="s">
        <v>4525</v>
      </c>
    </row>
    <row r="6748" spans="1:3">
      <c r="A6748" s="114">
        <v>6313000</v>
      </c>
      <c r="B6748" s="113" t="s">
        <v>4944</v>
      </c>
      <c r="C6748" s="41" t="s">
        <v>4525</v>
      </c>
    </row>
    <row r="6749" spans="1:3">
      <c r="A6749" s="114">
        <v>6313620</v>
      </c>
      <c r="B6749" s="113" t="s">
        <v>4944</v>
      </c>
      <c r="C6749" s="41" t="s">
        <v>4525</v>
      </c>
    </row>
    <row r="6750" spans="1:3">
      <c r="A6750" s="114">
        <v>6313820</v>
      </c>
      <c r="B6750" s="113" t="s">
        <v>4944</v>
      </c>
      <c r="C6750" s="41" t="s">
        <v>4525</v>
      </c>
    </row>
    <row r="6751" spans="1:3">
      <c r="A6751" s="114">
        <v>6313830</v>
      </c>
      <c r="B6751" s="113" t="s">
        <v>4944</v>
      </c>
      <c r="C6751" s="41" t="s">
        <v>4525</v>
      </c>
    </row>
    <row r="6752" spans="1:3">
      <c r="A6752" s="114">
        <v>6313930</v>
      </c>
      <c r="B6752" s="113" t="s">
        <v>4944</v>
      </c>
      <c r="C6752" s="41" t="s">
        <v>4525</v>
      </c>
    </row>
    <row r="6753" spans="1:3">
      <c r="A6753" s="114">
        <v>6314000</v>
      </c>
      <c r="B6753" s="113" t="s">
        <v>4945</v>
      </c>
      <c r="C6753" s="41" t="s">
        <v>4525</v>
      </c>
    </row>
    <row r="6754" spans="1:3">
      <c r="A6754" s="114">
        <v>6314620</v>
      </c>
      <c r="B6754" s="113" t="s">
        <v>4945</v>
      </c>
      <c r="C6754" s="41" t="s">
        <v>4525</v>
      </c>
    </row>
    <row r="6755" spans="1:3">
      <c r="A6755" s="114">
        <v>6314820</v>
      </c>
      <c r="B6755" s="113" t="s">
        <v>4945</v>
      </c>
      <c r="C6755" s="41" t="s">
        <v>4525</v>
      </c>
    </row>
    <row r="6756" spans="1:3">
      <c r="A6756" s="114">
        <v>6314830</v>
      </c>
      <c r="B6756" s="113" t="s">
        <v>4945</v>
      </c>
      <c r="C6756" s="41" t="s">
        <v>4525</v>
      </c>
    </row>
    <row r="6757" spans="1:3">
      <c r="A6757" s="114">
        <v>6314930</v>
      </c>
      <c r="B6757" s="113" t="s">
        <v>4945</v>
      </c>
      <c r="C6757" s="41" t="s">
        <v>4525</v>
      </c>
    </row>
    <row r="6758" spans="1:3">
      <c r="A6758" s="88">
        <v>6315000</v>
      </c>
      <c r="B6758" s="113" t="s">
        <v>4946</v>
      </c>
      <c r="C6758" s="41" t="s">
        <v>4525</v>
      </c>
    </row>
    <row r="6759" spans="1:3">
      <c r="A6759" s="88">
        <v>6315620</v>
      </c>
      <c r="B6759" s="113" t="s">
        <v>4946</v>
      </c>
      <c r="C6759" s="41" t="s">
        <v>4525</v>
      </c>
    </row>
    <row r="6760" spans="1:3">
      <c r="A6760" s="88">
        <v>6315820</v>
      </c>
      <c r="B6760" s="113" t="s">
        <v>4946</v>
      </c>
      <c r="C6760" s="41" t="s">
        <v>4525</v>
      </c>
    </row>
    <row r="6761" spans="1:3">
      <c r="A6761" s="88">
        <v>6315830</v>
      </c>
      <c r="B6761" s="113" t="s">
        <v>4946</v>
      </c>
      <c r="C6761" s="41" t="s">
        <v>4525</v>
      </c>
    </row>
    <row r="6762" spans="1:3">
      <c r="A6762" s="88">
        <v>6315930</v>
      </c>
      <c r="B6762" s="113" t="s">
        <v>4946</v>
      </c>
      <c r="C6762" s="41" t="s">
        <v>4525</v>
      </c>
    </row>
    <row r="6763" spans="1:3">
      <c r="A6763" s="88">
        <v>6316000</v>
      </c>
      <c r="B6763" s="113" t="s">
        <v>4947</v>
      </c>
      <c r="C6763" s="41" t="s">
        <v>4525</v>
      </c>
    </row>
    <row r="6764" spans="1:3">
      <c r="A6764" s="88">
        <v>6316620</v>
      </c>
      <c r="B6764" s="113" t="s">
        <v>4947</v>
      </c>
      <c r="C6764" s="41" t="s">
        <v>4525</v>
      </c>
    </row>
    <row r="6765" spans="1:3">
      <c r="A6765" s="88">
        <v>6316820</v>
      </c>
      <c r="B6765" s="113" t="s">
        <v>4947</v>
      </c>
      <c r="C6765" s="41" t="s">
        <v>4525</v>
      </c>
    </row>
    <row r="6766" spans="1:3">
      <c r="A6766" s="88">
        <v>6316830</v>
      </c>
      <c r="B6766" s="113" t="s">
        <v>4947</v>
      </c>
      <c r="C6766" s="41" t="s">
        <v>4525</v>
      </c>
    </row>
    <row r="6767" spans="1:3">
      <c r="A6767" s="88">
        <v>6316930</v>
      </c>
      <c r="B6767" s="113" t="s">
        <v>4947</v>
      </c>
      <c r="C6767" s="41" t="s">
        <v>4525</v>
      </c>
    </row>
    <row r="6768" spans="1:3">
      <c r="A6768" s="88">
        <v>6317000</v>
      </c>
      <c r="B6768" s="113" t="s">
        <v>4948</v>
      </c>
      <c r="C6768" s="41" t="s">
        <v>4525</v>
      </c>
    </row>
    <row r="6769" spans="1:3">
      <c r="A6769" s="88">
        <v>6317620</v>
      </c>
      <c r="B6769" s="113" t="s">
        <v>4948</v>
      </c>
      <c r="C6769" s="41" t="s">
        <v>4525</v>
      </c>
    </row>
    <row r="6770" spans="1:3">
      <c r="A6770" s="88">
        <v>6317820</v>
      </c>
      <c r="B6770" s="113" t="s">
        <v>4948</v>
      </c>
      <c r="C6770" s="41" t="s">
        <v>4525</v>
      </c>
    </row>
    <row r="6771" spans="1:3">
      <c r="A6771" s="88">
        <v>6317830</v>
      </c>
      <c r="B6771" s="113" t="s">
        <v>4948</v>
      </c>
      <c r="C6771" s="41" t="s">
        <v>4525</v>
      </c>
    </row>
    <row r="6772" spans="1:3">
      <c r="A6772" s="88">
        <v>6317930</v>
      </c>
      <c r="B6772" s="113" t="s">
        <v>4948</v>
      </c>
      <c r="C6772" s="41" t="s">
        <v>4525</v>
      </c>
    </row>
    <row r="6773" spans="1:3">
      <c r="A6773" s="88">
        <v>6318000</v>
      </c>
      <c r="B6773" s="113" t="s">
        <v>4949</v>
      </c>
      <c r="C6773" s="41" t="s">
        <v>4525</v>
      </c>
    </row>
    <row r="6774" spans="1:3">
      <c r="A6774" s="88">
        <v>6318620</v>
      </c>
      <c r="B6774" s="113" t="s">
        <v>4949</v>
      </c>
      <c r="C6774" s="41" t="s">
        <v>4525</v>
      </c>
    </row>
    <row r="6775" spans="1:3">
      <c r="A6775" s="88">
        <v>6318820</v>
      </c>
      <c r="B6775" s="113" t="s">
        <v>4949</v>
      </c>
      <c r="C6775" s="41" t="s">
        <v>4525</v>
      </c>
    </row>
    <row r="6776" spans="1:3">
      <c r="A6776" s="88">
        <v>6318830</v>
      </c>
      <c r="B6776" s="113" t="s">
        <v>4949</v>
      </c>
      <c r="C6776" s="41" t="s">
        <v>4525</v>
      </c>
    </row>
    <row r="6777" spans="1:3">
      <c r="A6777" s="88">
        <v>6318930</v>
      </c>
      <c r="B6777" s="113" t="s">
        <v>4949</v>
      </c>
      <c r="C6777" s="41" t="s">
        <v>4525</v>
      </c>
    </row>
    <row r="6778" spans="1:3">
      <c r="A6778" s="114">
        <v>6319000</v>
      </c>
      <c r="B6778" s="113" t="s">
        <v>4950</v>
      </c>
      <c r="C6778" s="41" t="s">
        <v>4525</v>
      </c>
    </row>
    <row r="6779" spans="1:3">
      <c r="A6779" s="114">
        <v>6319620</v>
      </c>
      <c r="B6779" s="113" t="s">
        <v>4950</v>
      </c>
      <c r="C6779" s="41" t="s">
        <v>4525</v>
      </c>
    </row>
    <row r="6780" spans="1:3">
      <c r="A6780" s="114">
        <v>6319820</v>
      </c>
      <c r="B6780" s="113" t="s">
        <v>4950</v>
      </c>
      <c r="C6780" s="41" t="s">
        <v>4525</v>
      </c>
    </row>
    <row r="6781" spans="1:3">
      <c r="A6781" s="114">
        <v>6319830</v>
      </c>
      <c r="B6781" s="113" t="s">
        <v>4950</v>
      </c>
      <c r="C6781" s="41" t="s">
        <v>4525</v>
      </c>
    </row>
    <row r="6782" spans="1:3">
      <c r="A6782" s="114">
        <v>6319930</v>
      </c>
      <c r="B6782" s="113" t="s">
        <v>4950</v>
      </c>
      <c r="C6782" s="41" t="s">
        <v>4525</v>
      </c>
    </row>
    <row r="6783" spans="1:3">
      <c r="A6783" s="114">
        <v>6320000</v>
      </c>
      <c r="B6783" s="113" t="s">
        <v>4951</v>
      </c>
      <c r="C6783" s="41" t="s">
        <v>4525</v>
      </c>
    </row>
    <row r="6784" spans="1:3">
      <c r="A6784" s="114">
        <v>6320620</v>
      </c>
      <c r="B6784" s="113" t="s">
        <v>4951</v>
      </c>
      <c r="C6784" s="41" t="s">
        <v>4525</v>
      </c>
    </row>
    <row r="6785" spans="1:3">
      <c r="A6785" s="114">
        <v>6320820</v>
      </c>
      <c r="B6785" s="113" t="s">
        <v>4951</v>
      </c>
      <c r="C6785" s="41" t="s">
        <v>4525</v>
      </c>
    </row>
    <row r="6786" spans="1:3">
      <c r="A6786" s="114">
        <v>6320830</v>
      </c>
      <c r="B6786" s="113" t="s">
        <v>4951</v>
      </c>
      <c r="C6786" s="41" t="s">
        <v>4525</v>
      </c>
    </row>
    <row r="6787" spans="1:3">
      <c r="A6787" s="114">
        <v>6320930</v>
      </c>
      <c r="B6787" s="113" t="s">
        <v>4951</v>
      </c>
      <c r="C6787" s="41" t="s">
        <v>4525</v>
      </c>
    </row>
    <row r="6788" spans="1:3">
      <c r="A6788" s="88">
        <v>6321000</v>
      </c>
      <c r="B6788" s="113" t="s">
        <v>4952</v>
      </c>
      <c r="C6788" s="41" t="s">
        <v>4525</v>
      </c>
    </row>
    <row r="6789" spans="1:3">
      <c r="A6789" s="88">
        <v>6321620</v>
      </c>
      <c r="B6789" s="113" t="s">
        <v>4952</v>
      </c>
      <c r="C6789" s="41" t="s">
        <v>4525</v>
      </c>
    </row>
    <row r="6790" spans="1:3">
      <c r="A6790" s="88">
        <v>6321820</v>
      </c>
      <c r="B6790" s="113" t="s">
        <v>4952</v>
      </c>
      <c r="C6790" s="41" t="s">
        <v>4525</v>
      </c>
    </row>
    <row r="6791" spans="1:3">
      <c r="A6791" s="88">
        <v>6321830</v>
      </c>
      <c r="B6791" s="113" t="s">
        <v>4952</v>
      </c>
      <c r="C6791" s="41" t="s">
        <v>4525</v>
      </c>
    </row>
    <row r="6792" spans="1:3">
      <c r="A6792" s="88">
        <v>6321930</v>
      </c>
      <c r="B6792" s="113" t="s">
        <v>4952</v>
      </c>
      <c r="C6792" s="41" t="s">
        <v>4525</v>
      </c>
    </row>
    <row r="6793" spans="1:3">
      <c r="A6793" s="88">
        <v>6322000</v>
      </c>
      <c r="B6793" s="113" t="s">
        <v>4953</v>
      </c>
      <c r="C6793" s="41" t="s">
        <v>4525</v>
      </c>
    </row>
    <row r="6794" spans="1:3">
      <c r="A6794" s="88">
        <v>6322620</v>
      </c>
      <c r="B6794" s="113" t="s">
        <v>4953</v>
      </c>
      <c r="C6794" s="41" t="s">
        <v>4525</v>
      </c>
    </row>
    <row r="6795" spans="1:3">
      <c r="A6795" s="88">
        <v>6322820</v>
      </c>
      <c r="B6795" s="113" t="s">
        <v>4953</v>
      </c>
      <c r="C6795" s="41" t="s">
        <v>4525</v>
      </c>
    </row>
    <row r="6796" spans="1:3">
      <c r="A6796" s="88">
        <v>6322830</v>
      </c>
      <c r="B6796" s="113" t="s">
        <v>4953</v>
      </c>
      <c r="C6796" s="41" t="s">
        <v>4525</v>
      </c>
    </row>
    <row r="6797" spans="1:3">
      <c r="A6797" s="88">
        <v>6322930</v>
      </c>
      <c r="B6797" s="113" t="s">
        <v>4953</v>
      </c>
      <c r="C6797" s="41" t="s">
        <v>4525</v>
      </c>
    </row>
    <row r="6798" spans="1:3">
      <c r="A6798" s="114">
        <v>6323000</v>
      </c>
      <c r="B6798" s="113" t="s">
        <v>4954</v>
      </c>
      <c r="C6798" s="41" t="s">
        <v>4525</v>
      </c>
    </row>
    <row r="6799" spans="1:3">
      <c r="A6799" s="114">
        <v>6323620</v>
      </c>
      <c r="B6799" s="113" t="s">
        <v>4954</v>
      </c>
      <c r="C6799" s="41" t="s">
        <v>4525</v>
      </c>
    </row>
    <row r="6800" spans="1:3">
      <c r="A6800" s="114">
        <v>6323820</v>
      </c>
      <c r="B6800" s="113" t="s">
        <v>4954</v>
      </c>
      <c r="C6800" s="41" t="s">
        <v>4525</v>
      </c>
    </row>
    <row r="6801" spans="1:3">
      <c r="A6801" s="114">
        <v>6323830</v>
      </c>
      <c r="B6801" s="113" t="s">
        <v>4954</v>
      </c>
      <c r="C6801" s="41" t="s">
        <v>4525</v>
      </c>
    </row>
    <row r="6802" spans="1:3">
      <c r="A6802" s="114">
        <v>6323930</v>
      </c>
      <c r="B6802" s="113" t="s">
        <v>4954</v>
      </c>
      <c r="C6802" s="41" t="s">
        <v>4525</v>
      </c>
    </row>
    <row r="6803" spans="1:3">
      <c r="A6803" s="114">
        <v>6324000</v>
      </c>
      <c r="B6803" s="113" t="s">
        <v>4955</v>
      </c>
      <c r="C6803" s="41" t="s">
        <v>4525</v>
      </c>
    </row>
    <row r="6804" spans="1:3">
      <c r="A6804" s="114">
        <v>6324620</v>
      </c>
      <c r="B6804" s="113" t="s">
        <v>4955</v>
      </c>
      <c r="C6804" s="41" t="s">
        <v>4525</v>
      </c>
    </row>
    <row r="6805" spans="1:3">
      <c r="A6805" s="114">
        <v>6324820</v>
      </c>
      <c r="B6805" s="113" t="s">
        <v>4955</v>
      </c>
      <c r="C6805" s="41" t="s">
        <v>4525</v>
      </c>
    </row>
    <row r="6806" spans="1:3">
      <c r="A6806" s="114">
        <v>6324830</v>
      </c>
      <c r="B6806" s="113" t="s">
        <v>4955</v>
      </c>
      <c r="C6806" s="41" t="s">
        <v>4525</v>
      </c>
    </row>
    <row r="6807" spans="1:3">
      <c r="A6807" s="114">
        <v>6324930</v>
      </c>
      <c r="B6807" s="113" t="s">
        <v>4955</v>
      </c>
      <c r="C6807" s="41" t="s">
        <v>4525</v>
      </c>
    </row>
    <row r="6808" spans="1:3">
      <c r="A6808" s="114">
        <v>6325000</v>
      </c>
      <c r="B6808" s="113" t="s">
        <v>4956</v>
      </c>
      <c r="C6808" s="41" t="s">
        <v>4525</v>
      </c>
    </row>
    <row r="6809" spans="1:3">
      <c r="A6809" s="114">
        <v>6325620</v>
      </c>
      <c r="B6809" s="113" t="s">
        <v>4956</v>
      </c>
      <c r="C6809" s="41" t="s">
        <v>4525</v>
      </c>
    </row>
    <row r="6810" spans="1:3">
      <c r="A6810" s="114">
        <v>6325820</v>
      </c>
      <c r="B6810" s="113" t="s">
        <v>4956</v>
      </c>
      <c r="C6810" s="41" t="s">
        <v>4525</v>
      </c>
    </row>
    <row r="6811" spans="1:3">
      <c r="A6811" s="114">
        <v>6325830</v>
      </c>
      <c r="B6811" s="113" t="s">
        <v>4956</v>
      </c>
      <c r="C6811" s="41" t="s">
        <v>4525</v>
      </c>
    </row>
    <row r="6812" spans="1:3">
      <c r="A6812" s="114">
        <v>6325930</v>
      </c>
      <c r="B6812" s="113" t="s">
        <v>4956</v>
      </c>
      <c r="C6812" s="41" t="s">
        <v>4525</v>
      </c>
    </row>
    <row r="6813" spans="1:3">
      <c r="A6813" s="114">
        <v>6326000</v>
      </c>
      <c r="B6813" s="113" t="s">
        <v>4957</v>
      </c>
      <c r="C6813" s="41" t="s">
        <v>4525</v>
      </c>
    </row>
    <row r="6814" spans="1:3">
      <c r="A6814" s="114">
        <v>6326620</v>
      </c>
      <c r="B6814" s="113" t="s">
        <v>4957</v>
      </c>
      <c r="C6814" s="41" t="s">
        <v>4525</v>
      </c>
    </row>
    <row r="6815" spans="1:3">
      <c r="A6815" s="114">
        <v>6326820</v>
      </c>
      <c r="B6815" s="113" t="s">
        <v>4957</v>
      </c>
      <c r="C6815" s="41" t="s">
        <v>4525</v>
      </c>
    </row>
    <row r="6816" spans="1:3">
      <c r="A6816" s="114">
        <v>6326830</v>
      </c>
      <c r="B6816" s="113" t="s">
        <v>4957</v>
      </c>
      <c r="C6816" s="41" t="s">
        <v>4525</v>
      </c>
    </row>
    <row r="6817" spans="1:3">
      <c r="A6817" s="114">
        <v>6326930</v>
      </c>
      <c r="B6817" s="113" t="s">
        <v>4957</v>
      </c>
      <c r="C6817" s="41" t="s">
        <v>4525</v>
      </c>
    </row>
    <row r="6818" spans="1:3">
      <c r="A6818" s="114">
        <v>6327000</v>
      </c>
      <c r="B6818" s="113" t="s">
        <v>4958</v>
      </c>
      <c r="C6818" s="41" t="s">
        <v>4525</v>
      </c>
    </row>
    <row r="6819" spans="1:3">
      <c r="A6819" s="114">
        <v>6328000</v>
      </c>
      <c r="B6819" s="83" t="s">
        <v>4959</v>
      </c>
      <c r="C6819" s="41" t="s">
        <v>4525</v>
      </c>
    </row>
    <row r="6820" spans="1:3">
      <c r="A6820" s="114">
        <v>6328860</v>
      </c>
      <c r="B6820" s="83" t="s">
        <v>4959</v>
      </c>
      <c r="C6820" s="41" t="s">
        <v>4525</v>
      </c>
    </row>
    <row r="6821" spans="1:3">
      <c r="A6821" s="79">
        <v>6329000</v>
      </c>
      <c r="B6821" s="83" t="s">
        <v>4960</v>
      </c>
      <c r="C6821" s="41" t="s">
        <v>4525</v>
      </c>
    </row>
    <row r="6822" spans="1:3">
      <c r="A6822" s="79">
        <v>6329860</v>
      </c>
      <c r="B6822" s="83" t="s">
        <v>4960</v>
      </c>
      <c r="C6822" s="41" t="s">
        <v>4525</v>
      </c>
    </row>
    <row r="6823" spans="1:3">
      <c r="A6823" s="133">
        <v>6330000</v>
      </c>
      <c r="B6823" s="129" t="s">
        <v>4961</v>
      </c>
      <c r="C6823" s="41" t="s">
        <v>4525</v>
      </c>
    </row>
    <row r="6824" spans="1:3">
      <c r="A6824" s="133">
        <v>6331000</v>
      </c>
      <c r="B6824" s="129" t="s">
        <v>4962</v>
      </c>
      <c r="C6824" s="41" t="s">
        <v>4525</v>
      </c>
    </row>
    <row r="6825" spans="1:3">
      <c r="A6825" s="133">
        <v>6335000</v>
      </c>
      <c r="B6825" s="83" t="s">
        <v>4963</v>
      </c>
      <c r="C6825" s="41" t="s">
        <v>4525</v>
      </c>
    </row>
    <row r="6826" spans="1:3">
      <c r="A6826" s="133">
        <v>6337000</v>
      </c>
      <c r="B6826" s="129" t="s">
        <v>4964</v>
      </c>
      <c r="C6826" s="41" t="s">
        <v>4525</v>
      </c>
    </row>
    <row r="6827" spans="1:3">
      <c r="A6827" s="80">
        <v>6337000</v>
      </c>
      <c r="B6827" s="83" t="s">
        <v>4965</v>
      </c>
      <c r="C6827" s="41" t="s">
        <v>4525</v>
      </c>
    </row>
    <row r="6828" spans="1:3">
      <c r="A6828" s="80">
        <v>6337620</v>
      </c>
      <c r="B6828" s="83" t="s">
        <v>4965</v>
      </c>
      <c r="C6828" s="41" t="s">
        <v>4525</v>
      </c>
    </row>
    <row r="6829" spans="1:3">
      <c r="A6829" s="80">
        <v>6337820</v>
      </c>
      <c r="B6829" s="83" t="s">
        <v>4965</v>
      </c>
      <c r="C6829" s="41" t="s">
        <v>4525</v>
      </c>
    </row>
    <row r="6830" spans="1:3">
      <c r="A6830" s="80">
        <v>6337830</v>
      </c>
      <c r="B6830" s="83" t="s">
        <v>4965</v>
      </c>
      <c r="C6830" s="41" t="s">
        <v>4525</v>
      </c>
    </row>
    <row r="6831" spans="1:3">
      <c r="A6831" s="80">
        <v>6337930</v>
      </c>
      <c r="B6831" s="83" t="s">
        <v>4965</v>
      </c>
      <c r="C6831" s="41" t="s">
        <v>4525</v>
      </c>
    </row>
    <row r="6832" spans="1:3">
      <c r="A6832" s="94">
        <v>6338000</v>
      </c>
      <c r="B6832" s="129" t="s">
        <v>4966</v>
      </c>
      <c r="C6832" s="41" t="s">
        <v>4525</v>
      </c>
    </row>
    <row r="6833" spans="1:3">
      <c r="A6833" s="79">
        <v>6339000</v>
      </c>
      <c r="B6833" s="113" t="s">
        <v>4967</v>
      </c>
      <c r="C6833" s="41" t="s">
        <v>4525</v>
      </c>
    </row>
    <row r="6834" spans="1:3">
      <c r="A6834" s="114">
        <v>6339820</v>
      </c>
      <c r="B6834" s="113" t="s">
        <v>4967</v>
      </c>
      <c r="C6834" s="41" t="s">
        <v>4525</v>
      </c>
    </row>
    <row r="6835" spans="1:3">
      <c r="A6835" s="114">
        <v>6339830</v>
      </c>
      <c r="B6835" s="113" t="s">
        <v>4967</v>
      </c>
      <c r="C6835" s="41" t="s">
        <v>4525</v>
      </c>
    </row>
    <row r="6836" spans="1:3">
      <c r="A6836" s="114">
        <v>6339930</v>
      </c>
      <c r="B6836" s="113" t="s">
        <v>4967</v>
      </c>
      <c r="C6836" s="41" t="s">
        <v>4525</v>
      </c>
    </row>
    <row r="6837" spans="1:3">
      <c r="A6837" s="114">
        <v>6340000</v>
      </c>
      <c r="B6837" s="113" t="s">
        <v>4968</v>
      </c>
      <c r="C6837" s="41" t="s">
        <v>4525</v>
      </c>
    </row>
    <row r="6838" spans="1:3">
      <c r="A6838" s="114">
        <v>6340620</v>
      </c>
      <c r="B6838" s="113" t="s">
        <v>4968</v>
      </c>
      <c r="C6838" s="41" t="s">
        <v>4525</v>
      </c>
    </row>
    <row r="6839" spans="1:3">
      <c r="A6839" s="114">
        <v>6340820</v>
      </c>
      <c r="B6839" s="113" t="s">
        <v>4968</v>
      </c>
      <c r="C6839" s="41" t="s">
        <v>4525</v>
      </c>
    </row>
    <row r="6840" spans="1:3">
      <c r="A6840" s="79">
        <v>6341000</v>
      </c>
      <c r="B6840" s="87" t="s">
        <v>4969</v>
      </c>
      <c r="C6840" s="41" t="s">
        <v>4525</v>
      </c>
    </row>
    <row r="6841" spans="1:3">
      <c r="A6841" s="114">
        <v>6341620</v>
      </c>
      <c r="B6841" s="87" t="s">
        <v>4969</v>
      </c>
      <c r="C6841" s="41" t="s">
        <v>4525</v>
      </c>
    </row>
    <row r="6842" spans="1:3">
      <c r="A6842" s="114">
        <v>6341800</v>
      </c>
      <c r="B6842" s="87" t="s">
        <v>4969</v>
      </c>
      <c r="C6842" s="41" t="s">
        <v>4525</v>
      </c>
    </row>
    <row r="6843" spans="1:3">
      <c r="A6843" s="114">
        <v>6341820</v>
      </c>
      <c r="B6843" s="87" t="s">
        <v>4969</v>
      </c>
      <c r="C6843" s="41" t="s">
        <v>4525</v>
      </c>
    </row>
    <row r="6844" spans="1:3">
      <c r="A6844" s="114">
        <v>6341830</v>
      </c>
      <c r="B6844" s="83" t="s">
        <v>4858</v>
      </c>
      <c r="C6844" s="41" t="s">
        <v>4525</v>
      </c>
    </row>
    <row r="6845" spans="1:3">
      <c r="A6845" s="114">
        <v>6341920</v>
      </c>
      <c r="B6845" s="87" t="s">
        <v>4969</v>
      </c>
      <c r="C6845" s="41" t="s">
        <v>4525</v>
      </c>
    </row>
    <row r="6846" spans="1:3">
      <c r="A6846" s="114">
        <v>6342000</v>
      </c>
      <c r="B6846" s="87" t="s">
        <v>4970</v>
      </c>
      <c r="C6846" s="41" t="s">
        <v>4525</v>
      </c>
    </row>
    <row r="6847" spans="1:3">
      <c r="A6847" s="114">
        <v>6342620</v>
      </c>
      <c r="B6847" s="87" t="s">
        <v>4971</v>
      </c>
      <c r="C6847" s="41" t="s">
        <v>4525</v>
      </c>
    </row>
    <row r="6848" spans="1:3">
      <c r="A6848" s="114">
        <v>6342820</v>
      </c>
      <c r="B6848" s="87" t="s">
        <v>4970</v>
      </c>
      <c r="C6848" s="41" t="s">
        <v>4525</v>
      </c>
    </row>
    <row r="6849" spans="1:3">
      <c r="A6849" s="114">
        <v>6342830</v>
      </c>
      <c r="B6849" s="83" t="s">
        <v>4972</v>
      </c>
      <c r="C6849" s="41" t="s">
        <v>4525</v>
      </c>
    </row>
    <row r="6850" spans="1:3">
      <c r="A6850" s="79">
        <v>6342920</v>
      </c>
      <c r="B6850" s="87" t="s">
        <v>4970</v>
      </c>
      <c r="C6850" s="41" t="s">
        <v>4525</v>
      </c>
    </row>
    <row r="6851" spans="1:3">
      <c r="A6851" s="114">
        <v>6342930</v>
      </c>
      <c r="B6851" s="83" t="s">
        <v>4972</v>
      </c>
      <c r="C6851" s="41" t="s">
        <v>4525</v>
      </c>
    </row>
    <row r="6852" spans="1:3">
      <c r="A6852" s="114">
        <v>6343000</v>
      </c>
      <c r="B6852" s="83" t="s">
        <v>4973</v>
      </c>
      <c r="C6852" s="41" t="s">
        <v>4525</v>
      </c>
    </row>
    <row r="6853" spans="1:3">
      <c r="A6853" s="114">
        <v>6344000</v>
      </c>
      <c r="B6853" s="113" t="s">
        <v>4974</v>
      </c>
      <c r="C6853" s="41" t="s">
        <v>4525</v>
      </c>
    </row>
    <row r="6854" spans="1:3">
      <c r="A6854" s="114">
        <v>6344620</v>
      </c>
      <c r="B6854" s="113" t="s">
        <v>4974</v>
      </c>
      <c r="C6854" s="41" t="s">
        <v>4525</v>
      </c>
    </row>
    <row r="6855" spans="1:3">
      <c r="A6855" s="114">
        <v>6344820</v>
      </c>
      <c r="B6855" s="113" t="s">
        <v>4974</v>
      </c>
      <c r="C6855" s="41" t="s">
        <v>4525</v>
      </c>
    </row>
    <row r="6856" spans="1:3">
      <c r="A6856" s="114">
        <v>6344830</v>
      </c>
      <c r="B6856" s="113" t="s">
        <v>4974</v>
      </c>
      <c r="C6856" s="41" t="s">
        <v>4525</v>
      </c>
    </row>
    <row r="6857" spans="1:3">
      <c r="A6857" s="114">
        <v>6344930</v>
      </c>
      <c r="B6857" s="113" t="s">
        <v>4974</v>
      </c>
      <c r="C6857" s="41" t="s">
        <v>4525</v>
      </c>
    </row>
    <row r="6858" spans="1:3">
      <c r="A6858" s="140">
        <v>6345820</v>
      </c>
      <c r="B6858" s="83" t="s">
        <v>4894</v>
      </c>
      <c r="C6858" s="41" t="s">
        <v>4525</v>
      </c>
    </row>
    <row r="6859" spans="1:3">
      <c r="A6859" s="114">
        <v>6346000</v>
      </c>
      <c r="B6859" s="83" t="s">
        <v>4975</v>
      </c>
      <c r="C6859" s="41" t="s">
        <v>4525</v>
      </c>
    </row>
    <row r="6860" spans="1:3">
      <c r="A6860" s="114">
        <v>6346820</v>
      </c>
      <c r="B6860" s="83" t="s">
        <v>4975</v>
      </c>
      <c r="C6860" s="41" t="s">
        <v>4525</v>
      </c>
    </row>
    <row r="6861" spans="1:3">
      <c r="A6861" s="114">
        <v>6347000</v>
      </c>
      <c r="B6861" s="83" t="s">
        <v>4976</v>
      </c>
      <c r="C6861" s="41" t="s">
        <v>4525</v>
      </c>
    </row>
    <row r="6862" spans="1:3">
      <c r="A6862" s="114">
        <v>6347820</v>
      </c>
      <c r="B6862" s="83" t="s">
        <v>4976</v>
      </c>
      <c r="C6862" s="41" t="s">
        <v>4525</v>
      </c>
    </row>
    <row r="6863" spans="1:3">
      <c r="A6863" s="114">
        <v>6348000</v>
      </c>
      <c r="B6863" s="83" t="s">
        <v>4977</v>
      </c>
      <c r="C6863" s="41" t="s">
        <v>4525</v>
      </c>
    </row>
    <row r="6864" spans="1:3">
      <c r="A6864" s="114">
        <v>6349000</v>
      </c>
      <c r="B6864" s="83" t="s">
        <v>4978</v>
      </c>
      <c r="C6864" s="41" t="s">
        <v>4525</v>
      </c>
    </row>
    <row r="6865" spans="1:3">
      <c r="A6865" s="79">
        <v>6351000</v>
      </c>
      <c r="B6865" s="83" t="s">
        <v>4979</v>
      </c>
      <c r="C6865" s="41" t="s">
        <v>4525</v>
      </c>
    </row>
    <row r="6866" spans="1:3">
      <c r="A6866" s="79">
        <v>6351620</v>
      </c>
      <c r="B6866" s="83" t="s">
        <v>4979</v>
      </c>
      <c r="C6866" s="41" t="s">
        <v>4525</v>
      </c>
    </row>
    <row r="6867" spans="1:3">
      <c r="A6867" s="79">
        <v>6351820</v>
      </c>
      <c r="B6867" s="83" t="s">
        <v>4979</v>
      </c>
      <c r="C6867" s="41" t="s">
        <v>4525</v>
      </c>
    </row>
    <row r="6868" spans="1:3">
      <c r="A6868" s="79">
        <v>6351830</v>
      </c>
      <c r="B6868" s="83" t="s">
        <v>4979</v>
      </c>
      <c r="C6868" s="41" t="s">
        <v>4525</v>
      </c>
    </row>
    <row r="6869" spans="1:3">
      <c r="A6869" s="79">
        <v>6351930</v>
      </c>
      <c r="B6869" s="83" t="s">
        <v>4979</v>
      </c>
      <c r="C6869" s="41" t="s">
        <v>4525</v>
      </c>
    </row>
    <row r="6870" spans="1:3">
      <c r="A6870" s="79">
        <v>6352000</v>
      </c>
      <c r="B6870" s="83" t="s">
        <v>4980</v>
      </c>
      <c r="C6870" s="41" t="s">
        <v>4525</v>
      </c>
    </row>
    <row r="6871" spans="1:3">
      <c r="A6871" s="79">
        <v>6352820</v>
      </c>
      <c r="B6871" s="83" t="s">
        <v>4980</v>
      </c>
      <c r="C6871" s="41" t="s">
        <v>4525</v>
      </c>
    </row>
    <row r="6872" spans="1:3">
      <c r="A6872" s="79">
        <v>6352830</v>
      </c>
      <c r="B6872" s="83" t="s">
        <v>4980</v>
      </c>
      <c r="C6872" s="41" t="s">
        <v>4525</v>
      </c>
    </row>
    <row r="6873" spans="1:3">
      <c r="A6873" s="79">
        <v>6352930</v>
      </c>
      <c r="B6873" s="83" t="s">
        <v>4980</v>
      </c>
      <c r="C6873" s="41" t="s">
        <v>4525</v>
      </c>
    </row>
    <row r="6874" spans="1:3">
      <c r="A6874" s="79">
        <v>6353000</v>
      </c>
      <c r="B6874" s="83" t="s">
        <v>4981</v>
      </c>
      <c r="C6874" s="41" t="s">
        <v>4525</v>
      </c>
    </row>
    <row r="6875" spans="1:3">
      <c r="A6875" s="79">
        <v>6353820</v>
      </c>
      <c r="B6875" s="83" t="s">
        <v>4981</v>
      </c>
      <c r="C6875" s="41" t="s">
        <v>4525</v>
      </c>
    </row>
    <row r="6876" spans="1:3">
      <c r="A6876" s="79">
        <v>6353930</v>
      </c>
      <c r="B6876" s="83" t="s">
        <v>4981</v>
      </c>
      <c r="C6876" s="41" t="s">
        <v>4525</v>
      </c>
    </row>
    <row r="6877" spans="1:3">
      <c r="A6877" s="79">
        <v>6354000</v>
      </c>
      <c r="B6877" s="83" t="s">
        <v>4982</v>
      </c>
      <c r="C6877" s="41" t="s">
        <v>4525</v>
      </c>
    </row>
    <row r="6878" spans="1:3">
      <c r="A6878" s="79">
        <v>6354820</v>
      </c>
      <c r="B6878" s="83" t="s">
        <v>4982</v>
      </c>
      <c r="C6878" s="41" t="s">
        <v>4525</v>
      </c>
    </row>
    <row r="6879" spans="1:3">
      <c r="A6879" s="79">
        <v>6354930</v>
      </c>
      <c r="B6879" s="83" t="s">
        <v>4982</v>
      </c>
      <c r="C6879" s="41" t="s">
        <v>4525</v>
      </c>
    </row>
    <row r="6880" spans="1:3">
      <c r="A6880" s="79">
        <v>6355000</v>
      </c>
      <c r="B6880" s="83" t="s">
        <v>4983</v>
      </c>
      <c r="C6880" s="41" t="s">
        <v>4525</v>
      </c>
    </row>
    <row r="6881" spans="1:3">
      <c r="A6881" s="79">
        <v>6355820</v>
      </c>
      <c r="B6881" s="83" t="s">
        <v>4983</v>
      </c>
      <c r="C6881" s="41" t="s">
        <v>4525</v>
      </c>
    </row>
    <row r="6882" spans="1:3">
      <c r="A6882" s="79">
        <v>6356000</v>
      </c>
      <c r="B6882" s="83" t="s">
        <v>4984</v>
      </c>
      <c r="C6882" s="41" t="s">
        <v>4525</v>
      </c>
    </row>
    <row r="6883" spans="1:3">
      <c r="A6883" s="79">
        <v>6356820</v>
      </c>
      <c r="B6883" s="83" t="s">
        <v>4984</v>
      </c>
      <c r="C6883" s="41" t="s">
        <v>4525</v>
      </c>
    </row>
    <row r="6884" spans="1:3">
      <c r="A6884" s="79">
        <v>6357000</v>
      </c>
      <c r="B6884" s="83" t="s">
        <v>4985</v>
      </c>
      <c r="C6884" s="41" t="s">
        <v>4525</v>
      </c>
    </row>
    <row r="6885" spans="1:3">
      <c r="A6885" s="79">
        <v>6357620</v>
      </c>
      <c r="B6885" s="83" t="s">
        <v>4985</v>
      </c>
      <c r="C6885" s="41" t="s">
        <v>4525</v>
      </c>
    </row>
    <row r="6886" spans="1:3">
      <c r="A6886" s="79">
        <v>6357820</v>
      </c>
      <c r="B6886" s="83" t="s">
        <v>4985</v>
      </c>
      <c r="C6886" s="41" t="s">
        <v>4525</v>
      </c>
    </row>
    <row r="6887" spans="1:3">
      <c r="A6887" s="79">
        <v>6357830</v>
      </c>
      <c r="B6887" s="83" t="s">
        <v>4985</v>
      </c>
      <c r="C6887" s="41" t="s">
        <v>4525</v>
      </c>
    </row>
    <row r="6888" spans="1:3">
      <c r="A6888" s="79">
        <v>6357920</v>
      </c>
      <c r="B6888" s="128" t="s">
        <v>4986</v>
      </c>
      <c r="C6888" s="41" t="s">
        <v>4525</v>
      </c>
    </row>
    <row r="6889" spans="1:3">
      <c r="A6889" s="79">
        <v>6357930</v>
      </c>
      <c r="B6889" s="83" t="s">
        <v>4985</v>
      </c>
      <c r="C6889" s="41" t="s">
        <v>4525</v>
      </c>
    </row>
    <row r="6890" spans="1:3">
      <c r="A6890" s="79">
        <v>6358000</v>
      </c>
      <c r="B6890" s="83" t="s">
        <v>4987</v>
      </c>
      <c r="C6890" s="41" t="s">
        <v>4525</v>
      </c>
    </row>
    <row r="6891" spans="1:3">
      <c r="A6891" s="79">
        <v>6358620</v>
      </c>
      <c r="B6891" s="83" t="s">
        <v>4987</v>
      </c>
      <c r="C6891" s="41" t="s">
        <v>4525</v>
      </c>
    </row>
    <row r="6892" spans="1:3">
      <c r="A6892" s="79">
        <v>6358820</v>
      </c>
      <c r="B6892" s="83" t="s">
        <v>4987</v>
      </c>
      <c r="C6892" s="41" t="s">
        <v>4525</v>
      </c>
    </row>
    <row r="6893" spans="1:3">
      <c r="A6893" s="79">
        <v>6358830</v>
      </c>
      <c r="B6893" s="83" t="s">
        <v>4987</v>
      </c>
      <c r="C6893" s="41" t="s">
        <v>4525</v>
      </c>
    </row>
    <row r="6894" spans="1:3">
      <c r="A6894" s="79">
        <v>6358930</v>
      </c>
      <c r="B6894" s="83" t="s">
        <v>4987</v>
      </c>
      <c r="C6894" s="41" t="s">
        <v>4525</v>
      </c>
    </row>
    <row r="6895" spans="1:3">
      <c r="A6895" s="79">
        <v>6359000</v>
      </c>
      <c r="B6895" s="83" t="s">
        <v>4988</v>
      </c>
      <c r="C6895" s="41" t="s">
        <v>4525</v>
      </c>
    </row>
    <row r="6896" spans="1:3">
      <c r="A6896" s="79">
        <v>6359620</v>
      </c>
      <c r="B6896" s="115" t="s">
        <v>4988</v>
      </c>
      <c r="C6896" s="41" t="s">
        <v>4525</v>
      </c>
    </row>
    <row r="6897" spans="1:3">
      <c r="A6897" s="79">
        <v>6359820</v>
      </c>
      <c r="B6897" s="115" t="s">
        <v>4988</v>
      </c>
      <c r="C6897" s="41" t="s">
        <v>4525</v>
      </c>
    </row>
    <row r="6898" spans="1:3">
      <c r="A6898" s="79">
        <v>6359830</v>
      </c>
      <c r="B6898" s="115" t="s">
        <v>4988</v>
      </c>
      <c r="C6898" s="41" t="s">
        <v>4525</v>
      </c>
    </row>
    <row r="6899" spans="1:3">
      <c r="A6899" s="79">
        <v>6359930</v>
      </c>
      <c r="B6899" s="115" t="s">
        <v>4988</v>
      </c>
      <c r="C6899" s="41" t="s">
        <v>4525</v>
      </c>
    </row>
    <row r="6900" spans="1:3">
      <c r="A6900" s="79">
        <v>6363005</v>
      </c>
      <c r="B6900" s="83" t="s">
        <v>4989</v>
      </c>
      <c r="C6900" s="41" t="s">
        <v>4525</v>
      </c>
    </row>
    <row r="6901" spans="1:3">
      <c r="A6901" s="79">
        <v>6363825</v>
      </c>
      <c r="B6901" s="83" t="s">
        <v>4989</v>
      </c>
      <c r="C6901" s="41" t="s">
        <v>4525</v>
      </c>
    </row>
    <row r="6902" spans="1:3">
      <c r="A6902" s="79">
        <v>6397000</v>
      </c>
      <c r="B6902" s="83" t="s">
        <v>4990</v>
      </c>
      <c r="C6902" s="41" t="s">
        <v>4525</v>
      </c>
    </row>
    <row r="6903" spans="1:3">
      <c r="A6903" s="79">
        <v>6397620</v>
      </c>
      <c r="B6903" s="83" t="s">
        <v>4990</v>
      </c>
      <c r="C6903" s="41" t="s">
        <v>4525</v>
      </c>
    </row>
    <row r="6904" spans="1:3">
      <c r="A6904" s="79">
        <v>6397820</v>
      </c>
      <c r="B6904" s="83" t="s">
        <v>4990</v>
      </c>
      <c r="C6904" s="41" t="s">
        <v>4525</v>
      </c>
    </row>
    <row r="6905" spans="1:3">
      <c r="A6905" s="79">
        <v>6397830</v>
      </c>
      <c r="B6905" s="83" t="s">
        <v>4990</v>
      </c>
      <c r="C6905" s="41" t="s">
        <v>4525</v>
      </c>
    </row>
    <row r="6906" spans="1:3">
      <c r="A6906" s="79">
        <v>6397930</v>
      </c>
      <c r="B6906" s="83" t="s">
        <v>4990</v>
      </c>
      <c r="C6906" s="41" t="s">
        <v>4525</v>
      </c>
    </row>
    <row r="6907" spans="1:3">
      <c r="A6907" s="79">
        <v>6399000</v>
      </c>
      <c r="B6907" s="121" t="s">
        <v>4991</v>
      </c>
      <c r="C6907" s="41" t="s">
        <v>4525</v>
      </c>
    </row>
    <row r="6908" spans="1:3">
      <c r="A6908" s="79">
        <v>6400000</v>
      </c>
      <c r="B6908" s="87" t="s">
        <v>4992</v>
      </c>
      <c r="C6908" s="41" t="s">
        <v>4525</v>
      </c>
    </row>
    <row r="6909" spans="1:3">
      <c r="A6909" s="79">
        <v>6400420</v>
      </c>
      <c r="B6909" s="115" t="s">
        <v>4993</v>
      </c>
      <c r="C6909" s="41" t="s">
        <v>4525</v>
      </c>
    </row>
    <row r="6910" spans="1:3">
      <c r="A6910" s="79">
        <v>6400620</v>
      </c>
      <c r="B6910" s="87" t="s">
        <v>4992</v>
      </c>
      <c r="C6910" s="41" t="s">
        <v>4525</v>
      </c>
    </row>
    <row r="6911" spans="1:3">
      <c r="A6911" s="79">
        <v>6400800</v>
      </c>
      <c r="B6911" s="83" t="s">
        <v>4992</v>
      </c>
      <c r="C6911" s="41" t="s">
        <v>4525</v>
      </c>
    </row>
    <row r="6912" spans="1:3">
      <c r="A6912" s="79">
        <v>6400810</v>
      </c>
      <c r="B6912" s="115" t="s">
        <v>4994</v>
      </c>
      <c r="C6912" s="41" t="s">
        <v>4525</v>
      </c>
    </row>
    <row r="6913" spans="1:3">
      <c r="A6913" s="79">
        <v>6400820</v>
      </c>
      <c r="B6913" s="87" t="s">
        <v>4992</v>
      </c>
      <c r="C6913" s="41" t="s">
        <v>4525</v>
      </c>
    </row>
    <row r="6914" spans="1:3">
      <c r="A6914" s="79">
        <v>6400830</v>
      </c>
      <c r="B6914" s="83" t="s">
        <v>4992</v>
      </c>
      <c r="C6914" s="41" t="s">
        <v>4525</v>
      </c>
    </row>
    <row r="6915" spans="1:3">
      <c r="A6915" s="79">
        <v>6400920</v>
      </c>
      <c r="B6915" s="87" t="s">
        <v>4992</v>
      </c>
      <c r="C6915" s="41" t="s">
        <v>4525</v>
      </c>
    </row>
    <row r="6916" spans="1:3">
      <c r="A6916" s="123">
        <v>6401000</v>
      </c>
      <c r="B6916" s="87" t="s">
        <v>4995</v>
      </c>
      <c r="C6916" s="41" t="s">
        <v>4525</v>
      </c>
    </row>
    <row r="6917" spans="1:3">
      <c r="A6917" s="123">
        <v>6401820</v>
      </c>
      <c r="B6917" s="87" t="s">
        <v>4995</v>
      </c>
      <c r="C6917" s="41" t="s">
        <v>4525</v>
      </c>
    </row>
    <row r="6918" spans="1:3">
      <c r="A6918" s="123">
        <v>6402000</v>
      </c>
      <c r="B6918" s="83" t="s">
        <v>4996</v>
      </c>
      <c r="C6918" s="41" t="s">
        <v>4525</v>
      </c>
    </row>
    <row r="6919" spans="1:3">
      <c r="A6919" s="123">
        <v>6402820</v>
      </c>
      <c r="B6919" s="83" t="s">
        <v>4996</v>
      </c>
      <c r="C6919" s="41" t="s">
        <v>4525</v>
      </c>
    </row>
    <row r="6920" spans="1:3">
      <c r="A6920" s="123">
        <v>6403000</v>
      </c>
      <c r="B6920" s="83" t="s">
        <v>4997</v>
      </c>
      <c r="C6920" s="41" t="s">
        <v>4525</v>
      </c>
    </row>
    <row r="6921" spans="1:3">
      <c r="A6921" s="123">
        <v>6403820</v>
      </c>
      <c r="B6921" s="83" t="s">
        <v>4997</v>
      </c>
      <c r="C6921" s="41" t="s">
        <v>4525</v>
      </c>
    </row>
    <row r="6922" spans="1:3">
      <c r="A6922" s="123">
        <v>6403830</v>
      </c>
      <c r="B6922" s="83" t="s">
        <v>4998</v>
      </c>
      <c r="C6922" s="41" t="s">
        <v>4525</v>
      </c>
    </row>
    <row r="6923" spans="1:3">
      <c r="A6923" s="80">
        <v>6404000</v>
      </c>
      <c r="B6923" s="83" t="s">
        <v>4999</v>
      </c>
      <c r="C6923" s="41" t="s">
        <v>4525</v>
      </c>
    </row>
    <row r="6924" spans="1:3">
      <c r="A6924" s="80">
        <v>6404820</v>
      </c>
      <c r="B6924" s="83" t="s">
        <v>4999</v>
      </c>
      <c r="C6924" s="41" t="s">
        <v>4525</v>
      </c>
    </row>
    <row r="6925" spans="1:3">
      <c r="A6925" s="123">
        <v>6405000</v>
      </c>
      <c r="B6925" s="83" t="s">
        <v>5000</v>
      </c>
      <c r="C6925" s="41" t="s">
        <v>4525</v>
      </c>
    </row>
    <row r="6926" spans="1:3">
      <c r="A6926" s="123">
        <v>6406000</v>
      </c>
      <c r="B6926" s="83" t="s">
        <v>5001</v>
      </c>
      <c r="C6926" s="41" t="s">
        <v>4525</v>
      </c>
    </row>
    <row r="6927" spans="1:3">
      <c r="A6927" s="123">
        <v>6407000</v>
      </c>
      <c r="B6927" s="83" t="s">
        <v>5002</v>
      </c>
      <c r="C6927" s="41" t="s">
        <v>4525</v>
      </c>
    </row>
    <row r="6928" spans="1:3">
      <c r="A6928" s="79">
        <v>6425005</v>
      </c>
      <c r="B6928" s="83" t="s">
        <v>5003</v>
      </c>
      <c r="C6928" s="41" t="s">
        <v>4525</v>
      </c>
    </row>
    <row r="6929" spans="1:3">
      <c r="A6929" s="79">
        <v>6425825</v>
      </c>
      <c r="B6929" s="83" t="s">
        <v>5004</v>
      </c>
      <c r="C6929" s="41" t="s">
        <v>4525</v>
      </c>
    </row>
    <row r="6930" spans="1:3">
      <c r="A6930" s="123">
        <v>6428000</v>
      </c>
      <c r="B6930" s="83" t="s">
        <v>5005</v>
      </c>
      <c r="C6930" s="41" t="s">
        <v>4525</v>
      </c>
    </row>
    <row r="6931" spans="1:3">
      <c r="A6931" s="123">
        <v>6428181</v>
      </c>
      <c r="B6931" s="83" t="s">
        <v>5006</v>
      </c>
      <c r="C6931" s="41" t="s">
        <v>4525</v>
      </c>
    </row>
    <row r="6932" spans="1:3">
      <c r="A6932" s="79">
        <v>6429000</v>
      </c>
      <c r="B6932" s="121" t="s">
        <v>5007</v>
      </c>
      <c r="C6932" s="41" t="s">
        <v>4525</v>
      </c>
    </row>
    <row r="6933" spans="1:3">
      <c r="A6933" s="79">
        <v>6429820</v>
      </c>
      <c r="B6933" s="121" t="s">
        <v>5007</v>
      </c>
      <c r="C6933" s="41" t="s">
        <v>4525</v>
      </c>
    </row>
    <row r="6934" spans="1:3">
      <c r="A6934" s="79">
        <v>6430000</v>
      </c>
      <c r="B6934" s="139" t="s">
        <v>5008</v>
      </c>
      <c r="C6934" s="41" t="s">
        <v>4525</v>
      </c>
    </row>
    <row r="6935" spans="1:3">
      <c r="A6935" s="79">
        <v>6430620</v>
      </c>
      <c r="B6935" s="139" t="s">
        <v>5008</v>
      </c>
      <c r="C6935" s="41" t="s">
        <v>4525</v>
      </c>
    </row>
    <row r="6936" spans="1:3">
      <c r="A6936" s="79">
        <v>6430820</v>
      </c>
      <c r="B6936" s="139" t="s">
        <v>5008</v>
      </c>
      <c r="C6936" s="41" t="s">
        <v>4525</v>
      </c>
    </row>
    <row r="6937" spans="1:3">
      <c r="A6937" s="80">
        <v>6430830</v>
      </c>
      <c r="B6937" s="139" t="s">
        <v>5008</v>
      </c>
      <c r="C6937" s="41" t="s">
        <v>4525</v>
      </c>
    </row>
    <row r="6938" spans="1:3">
      <c r="A6938" s="80">
        <v>6430930</v>
      </c>
      <c r="B6938" s="139" t="s">
        <v>5008</v>
      </c>
      <c r="C6938" s="41" t="s">
        <v>4525</v>
      </c>
    </row>
    <row r="6939" spans="1:3">
      <c r="A6939" s="79">
        <v>6431000</v>
      </c>
      <c r="B6939" s="139" t="s">
        <v>5009</v>
      </c>
      <c r="C6939" s="41" t="s">
        <v>4525</v>
      </c>
    </row>
    <row r="6940" spans="1:3">
      <c r="A6940" s="79">
        <v>6431620</v>
      </c>
      <c r="B6940" s="139" t="s">
        <v>5009</v>
      </c>
      <c r="C6940" s="41" t="s">
        <v>4525</v>
      </c>
    </row>
    <row r="6941" spans="1:3">
      <c r="A6941" s="79">
        <v>6431820</v>
      </c>
      <c r="B6941" s="139" t="s">
        <v>5009</v>
      </c>
      <c r="C6941" s="41" t="s">
        <v>4525</v>
      </c>
    </row>
    <row r="6942" spans="1:3">
      <c r="A6942" s="80">
        <v>6431830</v>
      </c>
      <c r="B6942" s="139" t="s">
        <v>5009</v>
      </c>
      <c r="C6942" s="41" t="s">
        <v>4525</v>
      </c>
    </row>
    <row r="6943" spans="1:3">
      <c r="A6943" s="80">
        <v>6431930</v>
      </c>
      <c r="B6943" s="139" t="s">
        <v>5009</v>
      </c>
      <c r="C6943" s="41" t="s">
        <v>4525</v>
      </c>
    </row>
    <row r="6944" spans="1:3">
      <c r="A6944" s="79">
        <v>6432000</v>
      </c>
      <c r="B6944" s="83" t="s">
        <v>5010</v>
      </c>
      <c r="C6944" s="41" t="s">
        <v>4525</v>
      </c>
    </row>
    <row r="6945" spans="1:3">
      <c r="A6945" s="79">
        <v>6432620</v>
      </c>
      <c r="B6945" s="139" t="s">
        <v>5011</v>
      </c>
      <c r="C6945" s="41" t="s">
        <v>4525</v>
      </c>
    </row>
    <row r="6946" spans="1:3">
      <c r="A6946" s="79">
        <v>6432820</v>
      </c>
      <c r="B6946" s="139" t="s">
        <v>5011</v>
      </c>
      <c r="C6946" s="41" t="s">
        <v>4525</v>
      </c>
    </row>
    <row r="6947" spans="1:3">
      <c r="A6947" s="80">
        <v>6432830</v>
      </c>
      <c r="B6947" s="139" t="s">
        <v>5011</v>
      </c>
      <c r="C6947" s="41" t="s">
        <v>4525</v>
      </c>
    </row>
    <row r="6948" spans="1:3">
      <c r="A6948" s="142">
        <v>6432930</v>
      </c>
      <c r="B6948" s="139" t="s">
        <v>5011</v>
      </c>
      <c r="C6948" s="41" t="s">
        <v>4525</v>
      </c>
    </row>
    <row r="6949" spans="1:3">
      <c r="A6949" s="79">
        <v>6434000</v>
      </c>
      <c r="B6949" s="139" t="s">
        <v>5012</v>
      </c>
      <c r="C6949" s="41" t="s">
        <v>4525</v>
      </c>
    </row>
    <row r="6950" spans="1:3">
      <c r="A6950" s="79">
        <v>6434820</v>
      </c>
      <c r="B6950" s="139" t="s">
        <v>5012</v>
      </c>
      <c r="C6950" s="41" t="s">
        <v>4525</v>
      </c>
    </row>
    <row r="6951" spans="1:3">
      <c r="A6951" s="79">
        <v>6434830</v>
      </c>
      <c r="B6951" s="139" t="s">
        <v>5012</v>
      </c>
      <c r="C6951" s="41" t="s">
        <v>4525</v>
      </c>
    </row>
    <row r="6952" spans="1:3">
      <c r="A6952" s="79">
        <v>6434930</v>
      </c>
      <c r="B6952" s="139" t="s">
        <v>5012</v>
      </c>
      <c r="C6952" s="41" t="s">
        <v>4525</v>
      </c>
    </row>
    <row r="6953" spans="1:3">
      <c r="A6953" s="79">
        <v>6436000</v>
      </c>
      <c r="B6953" s="139" t="s">
        <v>5013</v>
      </c>
      <c r="C6953" s="41" t="s">
        <v>4525</v>
      </c>
    </row>
    <row r="6954" spans="1:3">
      <c r="A6954" s="79">
        <v>6436820</v>
      </c>
      <c r="B6954" s="139" t="s">
        <v>5013</v>
      </c>
      <c r="C6954" s="41" t="s">
        <v>4525</v>
      </c>
    </row>
    <row r="6955" spans="1:3">
      <c r="A6955" s="79">
        <v>6436930</v>
      </c>
      <c r="B6955" s="139" t="s">
        <v>5013</v>
      </c>
      <c r="C6955" s="41" t="s">
        <v>4525</v>
      </c>
    </row>
    <row r="6956" spans="1:3">
      <c r="A6956" s="79">
        <v>6437000</v>
      </c>
      <c r="B6956" s="83" t="s">
        <v>5014</v>
      </c>
      <c r="C6956" s="41" t="s">
        <v>4525</v>
      </c>
    </row>
    <row r="6957" spans="1:3">
      <c r="A6957" s="79">
        <v>6437820</v>
      </c>
      <c r="B6957" s="139" t="s">
        <v>5015</v>
      </c>
      <c r="C6957" s="41" t="s">
        <v>4525</v>
      </c>
    </row>
    <row r="6958" spans="1:3">
      <c r="A6958" s="79">
        <v>6438620</v>
      </c>
      <c r="B6958" s="87" t="s">
        <v>5016</v>
      </c>
      <c r="C6958" s="41" t="s">
        <v>4525</v>
      </c>
    </row>
    <row r="6959" spans="1:3">
      <c r="A6959" s="79">
        <v>6438830</v>
      </c>
      <c r="B6959" s="83" t="s">
        <v>5017</v>
      </c>
      <c r="C6959" s="41" t="s">
        <v>4525</v>
      </c>
    </row>
    <row r="6960" spans="1:3">
      <c r="A6960" s="79">
        <v>6438920</v>
      </c>
      <c r="B6960" s="83" t="s">
        <v>5018</v>
      </c>
      <c r="C6960" s="41" t="s">
        <v>4525</v>
      </c>
    </row>
    <row r="6961" spans="1:3">
      <c r="A6961" s="127">
        <v>6438930</v>
      </c>
      <c r="B6961" s="128" t="s">
        <v>5019</v>
      </c>
      <c r="C6961" s="41" t="s">
        <v>4525</v>
      </c>
    </row>
    <row r="6962" spans="1:3">
      <c r="A6962" s="127">
        <v>6445000</v>
      </c>
      <c r="B6962" s="83" t="s">
        <v>5020</v>
      </c>
      <c r="C6962" s="41" t="s">
        <v>4525</v>
      </c>
    </row>
    <row r="6963" spans="1:3">
      <c r="A6963" s="127">
        <v>6445620</v>
      </c>
      <c r="B6963" s="83" t="s">
        <v>5020</v>
      </c>
      <c r="C6963" s="41" t="s">
        <v>4525</v>
      </c>
    </row>
    <row r="6964" spans="1:3">
      <c r="A6964" s="127">
        <v>6445820</v>
      </c>
      <c r="B6964" s="83" t="s">
        <v>5020</v>
      </c>
      <c r="C6964" s="41" t="s">
        <v>4525</v>
      </c>
    </row>
    <row r="6965" spans="1:3">
      <c r="A6965" s="127">
        <v>6445830</v>
      </c>
      <c r="B6965" s="83" t="s">
        <v>5020</v>
      </c>
      <c r="C6965" s="41" t="s">
        <v>4525</v>
      </c>
    </row>
    <row r="6966" spans="1:3">
      <c r="A6966" s="127">
        <v>6445930</v>
      </c>
      <c r="B6966" s="128" t="s">
        <v>5021</v>
      </c>
      <c r="C6966" s="41" t="s">
        <v>4525</v>
      </c>
    </row>
    <row r="6967" spans="1:3">
      <c r="A6967" s="127">
        <v>6446000</v>
      </c>
      <c r="B6967" s="83" t="s">
        <v>5022</v>
      </c>
      <c r="C6967" s="41" t="s">
        <v>4525</v>
      </c>
    </row>
    <row r="6968" spans="1:3">
      <c r="A6968" s="127">
        <v>6446620</v>
      </c>
      <c r="B6968" s="83" t="s">
        <v>5022</v>
      </c>
      <c r="C6968" s="41" t="s">
        <v>4525</v>
      </c>
    </row>
    <row r="6969" spans="1:3">
      <c r="A6969" s="127">
        <v>6446820</v>
      </c>
      <c r="B6969" s="83" t="s">
        <v>5022</v>
      </c>
      <c r="C6969" s="41" t="s">
        <v>4525</v>
      </c>
    </row>
    <row r="6970" spans="1:3">
      <c r="A6970" s="127">
        <v>6446830</v>
      </c>
      <c r="B6970" s="128" t="s">
        <v>5022</v>
      </c>
      <c r="C6970" s="41" t="s">
        <v>4525</v>
      </c>
    </row>
    <row r="6971" spans="1:3">
      <c r="A6971" s="127">
        <v>6446930</v>
      </c>
      <c r="B6971" s="128" t="s">
        <v>5022</v>
      </c>
      <c r="C6971" s="41" t="s">
        <v>4525</v>
      </c>
    </row>
    <row r="6972" spans="1:3">
      <c r="A6972" s="127">
        <v>6447000</v>
      </c>
      <c r="B6972" s="83" t="s">
        <v>5023</v>
      </c>
      <c r="C6972" s="41" t="s">
        <v>4525</v>
      </c>
    </row>
    <row r="6973" spans="1:3">
      <c r="A6973" s="127">
        <v>6447620</v>
      </c>
      <c r="B6973" s="83" t="s">
        <v>5023</v>
      </c>
      <c r="C6973" s="41" t="s">
        <v>4525</v>
      </c>
    </row>
    <row r="6974" spans="1:3">
      <c r="A6974" s="127">
        <v>6447820</v>
      </c>
      <c r="B6974" s="83" t="s">
        <v>5023</v>
      </c>
      <c r="C6974" s="41" t="s">
        <v>4525</v>
      </c>
    </row>
    <row r="6975" spans="1:3">
      <c r="A6975" s="127">
        <v>6447830</v>
      </c>
      <c r="B6975" s="128" t="s">
        <v>5023</v>
      </c>
      <c r="C6975" s="41" t="s">
        <v>4525</v>
      </c>
    </row>
    <row r="6976" spans="1:3">
      <c r="A6976" s="127">
        <v>6447930</v>
      </c>
      <c r="B6976" s="128" t="s">
        <v>5023</v>
      </c>
      <c r="C6976" s="41" t="s">
        <v>4525</v>
      </c>
    </row>
    <row r="6977" spans="1:3">
      <c r="A6977" s="127">
        <v>6448000</v>
      </c>
      <c r="B6977" s="83" t="s">
        <v>5024</v>
      </c>
      <c r="C6977" s="41" t="s">
        <v>4525</v>
      </c>
    </row>
    <row r="6978" spans="1:3">
      <c r="A6978" s="127">
        <v>6448620</v>
      </c>
      <c r="B6978" s="83" t="s">
        <v>5024</v>
      </c>
      <c r="C6978" s="41" t="s">
        <v>4525</v>
      </c>
    </row>
    <row r="6979" spans="1:3">
      <c r="A6979" s="127">
        <v>6448820</v>
      </c>
      <c r="B6979" s="83" t="s">
        <v>5024</v>
      </c>
      <c r="C6979" s="41" t="s">
        <v>4525</v>
      </c>
    </row>
    <row r="6980" spans="1:3">
      <c r="A6980" s="127">
        <v>6448830</v>
      </c>
      <c r="B6980" s="83" t="s">
        <v>5024</v>
      </c>
      <c r="C6980" s="41" t="s">
        <v>4525</v>
      </c>
    </row>
    <row r="6981" spans="1:3">
      <c r="A6981" s="127">
        <v>6448930</v>
      </c>
      <c r="B6981" s="128" t="s">
        <v>5024</v>
      </c>
      <c r="C6981" s="41" t="s">
        <v>4525</v>
      </c>
    </row>
    <row r="6982" spans="1:3">
      <c r="A6982" s="127">
        <v>6450000</v>
      </c>
      <c r="B6982" s="83" t="s">
        <v>5025</v>
      </c>
      <c r="C6982" s="41" t="s">
        <v>4525</v>
      </c>
    </row>
    <row r="6983" spans="1:3">
      <c r="A6983" s="127">
        <v>6450820</v>
      </c>
      <c r="B6983" s="83" t="s">
        <v>5025</v>
      </c>
      <c r="C6983" s="41" t="s">
        <v>4525</v>
      </c>
    </row>
    <row r="6984" spans="1:3">
      <c r="A6984" s="127">
        <v>6450830</v>
      </c>
      <c r="B6984" s="83" t="s">
        <v>5025</v>
      </c>
      <c r="C6984" s="41" t="s">
        <v>4525</v>
      </c>
    </row>
    <row r="6985" spans="1:3">
      <c r="A6985" s="127">
        <v>6450930</v>
      </c>
      <c r="B6985" s="128" t="s">
        <v>5025</v>
      </c>
      <c r="C6985" s="41" t="s">
        <v>4525</v>
      </c>
    </row>
    <row r="6986" spans="1:3">
      <c r="A6986" s="127">
        <v>6451000</v>
      </c>
      <c r="B6986" s="83" t="s">
        <v>5026</v>
      </c>
      <c r="C6986" s="41" t="s">
        <v>4525</v>
      </c>
    </row>
    <row r="6987" spans="1:3">
      <c r="A6987" s="127">
        <v>6451820</v>
      </c>
      <c r="B6987" s="83" t="s">
        <v>5026</v>
      </c>
      <c r="C6987" s="41" t="s">
        <v>4525</v>
      </c>
    </row>
    <row r="6988" spans="1:3">
      <c r="A6988" s="142">
        <v>6451930</v>
      </c>
      <c r="B6988" s="128" t="s">
        <v>5026</v>
      </c>
      <c r="C6988" s="41" t="s">
        <v>4525</v>
      </c>
    </row>
    <row r="6989" spans="1:3">
      <c r="A6989" s="127">
        <v>6452000</v>
      </c>
      <c r="B6989" s="83" t="s">
        <v>5027</v>
      </c>
      <c r="C6989" s="41" t="s">
        <v>4525</v>
      </c>
    </row>
    <row r="6990" spans="1:3">
      <c r="A6990" s="127">
        <v>6452820</v>
      </c>
      <c r="B6990" s="83" t="s">
        <v>5027</v>
      </c>
      <c r="C6990" s="41" t="s">
        <v>4525</v>
      </c>
    </row>
    <row r="6991" spans="1:3">
      <c r="A6991" s="127">
        <v>6453000</v>
      </c>
      <c r="B6991" s="87" t="s">
        <v>5028</v>
      </c>
      <c r="C6991" s="41" t="s">
        <v>4525</v>
      </c>
    </row>
    <row r="6992" spans="1:3">
      <c r="A6992" s="127">
        <v>6453820</v>
      </c>
      <c r="B6992" s="87" t="s">
        <v>5028</v>
      </c>
      <c r="C6992" s="41" t="s">
        <v>4525</v>
      </c>
    </row>
    <row r="6993" spans="1:3">
      <c r="A6993" s="127">
        <v>6454000</v>
      </c>
      <c r="B6993" s="83" t="s">
        <v>5029</v>
      </c>
      <c r="C6993" s="41" t="s">
        <v>4525</v>
      </c>
    </row>
    <row r="6994" spans="1:3">
      <c r="A6994" s="127">
        <v>6454620</v>
      </c>
      <c r="B6994" s="83" t="s">
        <v>5029</v>
      </c>
      <c r="C6994" s="41" t="s">
        <v>4525</v>
      </c>
    </row>
    <row r="6995" spans="1:3">
      <c r="A6995" s="127">
        <v>6454820</v>
      </c>
      <c r="B6995" s="83" t="s">
        <v>5029</v>
      </c>
      <c r="C6995" s="41" t="s">
        <v>4525</v>
      </c>
    </row>
    <row r="6996" spans="1:3">
      <c r="A6996" s="142">
        <v>6454830</v>
      </c>
      <c r="B6996" s="83" t="s">
        <v>5029</v>
      </c>
      <c r="C6996" s="41" t="s">
        <v>4525</v>
      </c>
    </row>
    <row r="6997" spans="1:3">
      <c r="A6997" s="127">
        <v>6454930</v>
      </c>
      <c r="B6997" s="128" t="s">
        <v>5029</v>
      </c>
      <c r="C6997" s="41" t="s">
        <v>4525</v>
      </c>
    </row>
    <row r="6998" spans="1:3">
      <c r="A6998" s="127">
        <v>6455000</v>
      </c>
      <c r="B6998" s="83" t="s">
        <v>5030</v>
      </c>
      <c r="C6998" s="41" t="s">
        <v>4525</v>
      </c>
    </row>
    <row r="6999" spans="1:3">
      <c r="A6999" s="127">
        <v>6455620</v>
      </c>
      <c r="B6999" s="83" t="s">
        <v>5030</v>
      </c>
      <c r="C6999" s="41" t="s">
        <v>4525</v>
      </c>
    </row>
    <row r="7000" spans="1:3">
      <c r="A7000" s="127">
        <v>6455820</v>
      </c>
      <c r="B7000" s="83" t="s">
        <v>5030</v>
      </c>
      <c r="C7000" s="41" t="s">
        <v>4525</v>
      </c>
    </row>
    <row r="7001" spans="1:3">
      <c r="A7001" s="127">
        <v>6455830</v>
      </c>
      <c r="B7001" s="83" t="s">
        <v>5030</v>
      </c>
      <c r="C7001" s="41" t="s">
        <v>4525</v>
      </c>
    </row>
    <row r="7002" spans="1:3">
      <c r="A7002" s="127">
        <v>6455930</v>
      </c>
      <c r="B7002" s="128" t="s">
        <v>5030</v>
      </c>
      <c r="C7002" s="41" t="s">
        <v>4525</v>
      </c>
    </row>
    <row r="7003" spans="1:3">
      <c r="A7003" s="127">
        <v>6456000</v>
      </c>
      <c r="B7003" s="87" t="s">
        <v>5031</v>
      </c>
      <c r="C7003" s="41" t="s">
        <v>4525</v>
      </c>
    </row>
    <row r="7004" spans="1:3">
      <c r="A7004" s="127">
        <v>6456620</v>
      </c>
      <c r="B7004" s="83" t="s">
        <v>5032</v>
      </c>
      <c r="C7004" s="41" t="s">
        <v>4525</v>
      </c>
    </row>
    <row r="7005" spans="1:3">
      <c r="A7005" s="127">
        <v>6456820</v>
      </c>
      <c r="B7005" s="87" t="s">
        <v>5031</v>
      </c>
      <c r="C7005" s="41" t="s">
        <v>4525</v>
      </c>
    </row>
    <row r="7006" spans="1:3">
      <c r="A7006" s="127">
        <v>6456830</v>
      </c>
      <c r="B7006" s="83" t="s">
        <v>5032</v>
      </c>
      <c r="C7006" s="41" t="s">
        <v>4525</v>
      </c>
    </row>
    <row r="7007" spans="1:3">
      <c r="A7007" s="127">
        <v>6456930</v>
      </c>
      <c r="B7007" s="128" t="s">
        <v>5032</v>
      </c>
      <c r="C7007" s="41" t="s">
        <v>4525</v>
      </c>
    </row>
    <row r="7008" spans="1:3">
      <c r="A7008" s="80">
        <v>6460000</v>
      </c>
      <c r="B7008" s="78" t="s">
        <v>5033</v>
      </c>
      <c r="C7008" s="41" t="s">
        <v>4525</v>
      </c>
    </row>
    <row r="7009" spans="1:3">
      <c r="A7009" s="79">
        <v>6460040</v>
      </c>
      <c r="B7009" s="87" t="s">
        <v>5034</v>
      </c>
      <c r="C7009" s="41" t="s">
        <v>4525</v>
      </c>
    </row>
    <row r="7010" spans="1:3">
      <c r="A7010" s="80">
        <v>6460060</v>
      </c>
      <c r="B7010" s="83" t="s">
        <v>5035</v>
      </c>
      <c r="C7010" s="41" t="s">
        <v>4525</v>
      </c>
    </row>
    <row r="7011" spans="1:3">
      <c r="A7011" s="80">
        <v>6460860</v>
      </c>
      <c r="B7011" s="78" t="s">
        <v>5036</v>
      </c>
      <c r="C7011" s="41" t="s">
        <v>4525</v>
      </c>
    </row>
    <row r="7012" spans="1:3">
      <c r="A7012" s="80">
        <v>6461000</v>
      </c>
      <c r="B7012" s="78" t="s">
        <v>5037</v>
      </c>
      <c r="C7012" s="41" t="s">
        <v>4525</v>
      </c>
    </row>
    <row r="7013" spans="1:3">
      <c r="A7013" s="80">
        <v>6461001</v>
      </c>
      <c r="B7013" s="87" t="s">
        <v>5038</v>
      </c>
      <c r="C7013" s="41" t="s">
        <v>4525</v>
      </c>
    </row>
    <row r="7014" spans="1:3">
      <c r="A7014" s="79">
        <v>6461040</v>
      </c>
      <c r="B7014" s="87" t="s">
        <v>5039</v>
      </c>
      <c r="C7014" s="41" t="s">
        <v>4525</v>
      </c>
    </row>
    <row r="7015" spans="1:3">
      <c r="A7015" s="80">
        <v>6461060</v>
      </c>
      <c r="B7015" s="83" t="s">
        <v>5040</v>
      </c>
      <c r="C7015" s="41" t="s">
        <v>4525</v>
      </c>
    </row>
    <row r="7016" spans="1:3">
      <c r="A7016" s="80">
        <v>6461860</v>
      </c>
      <c r="B7016" s="78" t="s">
        <v>5041</v>
      </c>
      <c r="C7016" s="41" t="s">
        <v>4525</v>
      </c>
    </row>
    <row r="7017" spans="1:3">
      <c r="A7017" s="80">
        <v>6461861</v>
      </c>
      <c r="B7017" s="87" t="s">
        <v>5038</v>
      </c>
      <c r="C7017" s="41" t="s">
        <v>4525</v>
      </c>
    </row>
    <row r="7018" spans="1:3">
      <c r="A7018" s="80">
        <v>6462001</v>
      </c>
      <c r="B7018" s="87" t="s">
        <v>5042</v>
      </c>
      <c r="C7018" s="41" t="s">
        <v>4525</v>
      </c>
    </row>
    <row r="7019" spans="1:3">
      <c r="A7019" s="80">
        <v>6462861</v>
      </c>
      <c r="B7019" s="87" t="s">
        <v>5042</v>
      </c>
      <c r="C7019" s="41" t="s">
        <v>4525</v>
      </c>
    </row>
    <row r="7020" spans="1:3">
      <c r="A7020" s="79">
        <v>6473000</v>
      </c>
      <c r="B7020" s="83" t="s">
        <v>5043</v>
      </c>
      <c r="C7020" s="41" t="s">
        <v>4525</v>
      </c>
    </row>
    <row r="7021" spans="1:3">
      <c r="A7021" s="79">
        <v>6473860</v>
      </c>
      <c r="B7021" s="83" t="s">
        <v>5043</v>
      </c>
      <c r="C7021" s="41" t="s">
        <v>4525</v>
      </c>
    </row>
    <row r="7022" spans="1:3">
      <c r="A7022" s="79">
        <v>6490830</v>
      </c>
      <c r="B7022" s="83" t="s">
        <v>5044</v>
      </c>
      <c r="C7022" s="41" t="s">
        <v>4525</v>
      </c>
    </row>
    <row r="7023" spans="1:3">
      <c r="A7023" s="79">
        <v>6491000</v>
      </c>
      <c r="B7023" s="87" t="s">
        <v>5045</v>
      </c>
      <c r="C7023" s="41" t="s">
        <v>4525</v>
      </c>
    </row>
    <row r="7024" spans="1:3">
      <c r="A7024" s="79">
        <v>6491820</v>
      </c>
      <c r="B7024" s="87" t="s">
        <v>5045</v>
      </c>
      <c r="C7024" s="41" t="s">
        <v>4525</v>
      </c>
    </row>
    <row r="7025" spans="1:3">
      <c r="A7025" s="79">
        <v>6494000</v>
      </c>
      <c r="B7025" s="83" t="s">
        <v>5046</v>
      </c>
      <c r="C7025" s="41" t="s">
        <v>4525</v>
      </c>
    </row>
    <row r="7026" spans="1:3">
      <c r="A7026" s="79">
        <v>6494820</v>
      </c>
      <c r="B7026" s="83" t="s">
        <v>5046</v>
      </c>
      <c r="C7026" s="41" t="s">
        <v>4525</v>
      </c>
    </row>
    <row r="7027" spans="1:3">
      <c r="A7027" s="79">
        <v>6495000</v>
      </c>
      <c r="B7027" s="83" t="s">
        <v>5047</v>
      </c>
      <c r="C7027" s="41" t="s">
        <v>4525</v>
      </c>
    </row>
    <row r="7028" spans="1:3">
      <c r="A7028" s="79">
        <v>6495820</v>
      </c>
      <c r="B7028" s="83" t="s">
        <v>5047</v>
      </c>
      <c r="C7028" s="41" t="s">
        <v>4525</v>
      </c>
    </row>
    <row r="7029" spans="1:3">
      <c r="A7029" s="80">
        <v>6496000</v>
      </c>
      <c r="B7029" s="83" t="s">
        <v>5048</v>
      </c>
      <c r="C7029" s="41" t="s">
        <v>4525</v>
      </c>
    </row>
    <row r="7030" spans="1:3">
      <c r="A7030" s="80">
        <v>6496820</v>
      </c>
      <c r="B7030" s="83" t="s">
        <v>5048</v>
      </c>
      <c r="C7030" s="41" t="s">
        <v>4525</v>
      </c>
    </row>
    <row r="7031" spans="1:3">
      <c r="A7031" s="79">
        <v>6497000</v>
      </c>
      <c r="B7031" s="78" t="s">
        <v>5049</v>
      </c>
      <c r="C7031" s="41" t="s">
        <v>4525</v>
      </c>
    </row>
    <row r="7032" spans="1:3">
      <c r="A7032" s="79">
        <v>6497820</v>
      </c>
      <c r="B7032" s="78" t="s">
        <v>5050</v>
      </c>
      <c r="C7032" s="41" t="s">
        <v>4525</v>
      </c>
    </row>
    <row r="7033" spans="1:3">
      <c r="A7033" s="79">
        <v>6498000</v>
      </c>
      <c r="B7033" s="78" t="s">
        <v>5051</v>
      </c>
      <c r="C7033" s="41" t="s">
        <v>4525</v>
      </c>
    </row>
    <row r="7034" spans="1:3">
      <c r="A7034" s="79">
        <v>6498820</v>
      </c>
      <c r="B7034" s="78" t="s">
        <v>5052</v>
      </c>
      <c r="C7034" s="41" t="s">
        <v>4525</v>
      </c>
    </row>
    <row r="7035" spans="1:3">
      <c r="A7035" s="94">
        <v>6500001</v>
      </c>
      <c r="B7035" s="83" t="s">
        <v>5053</v>
      </c>
      <c r="C7035" s="41" t="s">
        <v>4525</v>
      </c>
    </row>
    <row r="7036" spans="1:3">
      <c r="A7036" s="79">
        <v>6505001</v>
      </c>
      <c r="B7036" s="126" t="s">
        <v>5054</v>
      </c>
      <c r="C7036" s="41" t="s">
        <v>4525</v>
      </c>
    </row>
    <row r="7037" spans="1:3">
      <c r="A7037" s="79">
        <v>6505003</v>
      </c>
      <c r="B7037" s="83" t="s">
        <v>5055</v>
      </c>
      <c r="C7037" s="41" t="s">
        <v>4525</v>
      </c>
    </row>
    <row r="7038" spans="1:3">
      <c r="A7038" s="79">
        <v>6505621</v>
      </c>
      <c r="B7038" s="126" t="s">
        <v>5054</v>
      </c>
      <c r="C7038" s="41" t="s">
        <v>4525</v>
      </c>
    </row>
    <row r="7039" spans="1:3">
      <c r="A7039" s="79">
        <v>6505623</v>
      </c>
      <c r="B7039" s="87" t="s">
        <v>5056</v>
      </c>
      <c r="C7039" s="41" t="s">
        <v>4525</v>
      </c>
    </row>
    <row r="7040" spans="1:3">
      <c r="A7040" s="79">
        <v>6505821</v>
      </c>
      <c r="B7040" s="126" t="s">
        <v>5054</v>
      </c>
      <c r="C7040" s="41" t="s">
        <v>4525</v>
      </c>
    </row>
    <row r="7041" spans="1:3">
      <c r="A7041" s="79">
        <v>6505823</v>
      </c>
      <c r="B7041" s="83" t="s">
        <v>5055</v>
      </c>
      <c r="C7041" s="41" t="s">
        <v>4525</v>
      </c>
    </row>
    <row r="7042" spans="1:3">
      <c r="A7042" s="79">
        <v>6505831</v>
      </c>
      <c r="B7042" s="126" t="s">
        <v>5054</v>
      </c>
      <c r="C7042" s="41" t="s">
        <v>4525</v>
      </c>
    </row>
    <row r="7043" spans="1:3">
      <c r="A7043" s="79">
        <v>6505833</v>
      </c>
      <c r="B7043" s="83" t="s">
        <v>5055</v>
      </c>
      <c r="C7043" s="41" t="s">
        <v>4525</v>
      </c>
    </row>
    <row r="7044" spans="1:3">
      <c r="A7044" s="79">
        <v>6505923</v>
      </c>
      <c r="B7044" s="83" t="s">
        <v>5055</v>
      </c>
      <c r="C7044" s="41" t="s">
        <v>4525</v>
      </c>
    </row>
    <row r="7045" spans="1:3">
      <c r="A7045" s="79">
        <v>6505931</v>
      </c>
      <c r="B7045" s="115" t="s">
        <v>5054</v>
      </c>
      <c r="C7045" s="41" t="s">
        <v>4525</v>
      </c>
    </row>
    <row r="7046" spans="1:3">
      <c r="A7046" s="79">
        <v>6505933</v>
      </c>
      <c r="B7046" s="83" t="s">
        <v>5055</v>
      </c>
      <c r="C7046" s="41" t="s">
        <v>4525</v>
      </c>
    </row>
    <row r="7047" spans="1:3">
      <c r="A7047" s="110">
        <v>6508000</v>
      </c>
      <c r="B7047" s="131" t="s">
        <v>5057</v>
      </c>
      <c r="C7047" s="41" t="s">
        <v>4525</v>
      </c>
    </row>
    <row r="7048" spans="1:3">
      <c r="A7048" s="110">
        <v>6509000</v>
      </c>
      <c r="B7048" s="131" t="s">
        <v>5058</v>
      </c>
      <c r="C7048" s="41" t="s">
        <v>4525</v>
      </c>
    </row>
    <row r="7049" spans="1:3">
      <c r="A7049" s="79">
        <v>6510620</v>
      </c>
      <c r="B7049" s="87" t="s">
        <v>5059</v>
      </c>
      <c r="C7049" s="41" t="s">
        <v>4525</v>
      </c>
    </row>
    <row r="7050" spans="1:3">
      <c r="A7050" s="79">
        <v>6510930</v>
      </c>
      <c r="B7050" s="83" t="s">
        <v>5060</v>
      </c>
      <c r="C7050" s="41" t="s">
        <v>4525</v>
      </c>
    </row>
    <row r="7051" spans="1:3">
      <c r="A7051" s="79">
        <v>6541000</v>
      </c>
      <c r="B7051" s="126" t="s">
        <v>5061</v>
      </c>
      <c r="C7051" s="41" t="s">
        <v>4525</v>
      </c>
    </row>
    <row r="7052" spans="1:3">
      <c r="A7052" s="79">
        <v>6542000</v>
      </c>
      <c r="B7052" s="126" t="s">
        <v>5062</v>
      </c>
      <c r="C7052" s="41" t="s">
        <v>4525</v>
      </c>
    </row>
    <row r="7053" spans="1:3">
      <c r="A7053" s="79">
        <v>6543000</v>
      </c>
      <c r="B7053" s="126" t="s">
        <v>5063</v>
      </c>
      <c r="C7053" s="41" t="s">
        <v>4525</v>
      </c>
    </row>
    <row r="7054" spans="1:3">
      <c r="A7054" s="79">
        <v>6544000</v>
      </c>
      <c r="B7054" s="83" t="s">
        <v>5064</v>
      </c>
      <c r="C7054" s="41" t="s">
        <v>4525</v>
      </c>
    </row>
    <row r="7055" spans="1:3">
      <c r="A7055" s="79">
        <v>6544860</v>
      </c>
      <c r="B7055" s="83" t="s">
        <v>5064</v>
      </c>
      <c r="C7055" s="41" t="s">
        <v>4525</v>
      </c>
    </row>
    <row r="7056" spans="1:3">
      <c r="A7056" s="110">
        <v>6545800</v>
      </c>
      <c r="B7056" s="131" t="s">
        <v>5065</v>
      </c>
      <c r="C7056" s="41" t="s">
        <v>4525</v>
      </c>
    </row>
    <row r="7057" spans="1:3">
      <c r="A7057" s="79">
        <v>6546000</v>
      </c>
      <c r="B7057" s="126" t="s">
        <v>5066</v>
      </c>
      <c r="C7057" s="41" t="s">
        <v>4525</v>
      </c>
    </row>
    <row r="7058" spans="1:3">
      <c r="A7058" s="79">
        <v>6547000</v>
      </c>
      <c r="B7058" s="126" t="s">
        <v>5067</v>
      </c>
      <c r="C7058" s="41" t="s">
        <v>4525</v>
      </c>
    </row>
    <row r="7059" spans="1:3">
      <c r="A7059" s="79">
        <v>6548000</v>
      </c>
      <c r="B7059" s="126" t="s">
        <v>5068</v>
      </c>
      <c r="C7059" s="41" t="s">
        <v>4525</v>
      </c>
    </row>
    <row r="7060" spans="1:3">
      <c r="A7060" s="79">
        <v>6549000</v>
      </c>
      <c r="B7060" s="83" t="s">
        <v>5069</v>
      </c>
      <c r="C7060" s="41" t="s">
        <v>4525</v>
      </c>
    </row>
    <row r="7061" spans="1:3">
      <c r="A7061" s="79">
        <v>6549820</v>
      </c>
      <c r="B7061" s="83" t="s">
        <v>5069</v>
      </c>
      <c r="C7061" s="41" t="s">
        <v>4525</v>
      </c>
    </row>
    <row r="7062" spans="1:3">
      <c r="A7062" s="79">
        <v>6549830</v>
      </c>
      <c r="B7062" s="115" t="s">
        <v>5069</v>
      </c>
      <c r="C7062" s="41" t="s">
        <v>4525</v>
      </c>
    </row>
    <row r="7063" spans="1:3">
      <c r="A7063" s="79">
        <v>6549930</v>
      </c>
      <c r="B7063" s="115" t="s">
        <v>5069</v>
      </c>
      <c r="C7063" s="41" t="s">
        <v>4525</v>
      </c>
    </row>
    <row r="7064" spans="1:3">
      <c r="A7064" s="79">
        <v>6550000</v>
      </c>
      <c r="B7064" s="83" t="s">
        <v>5070</v>
      </c>
      <c r="C7064" s="41" t="s">
        <v>4525</v>
      </c>
    </row>
    <row r="7065" spans="1:3">
      <c r="A7065" s="79">
        <v>6550820</v>
      </c>
      <c r="B7065" s="83" t="s">
        <v>5070</v>
      </c>
      <c r="C7065" s="41" t="s">
        <v>4525</v>
      </c>
    </row>
    <row r="7066" spans="1:3">
      <c r="A7066" s="79">
        <v>6550830</v>
      </c>
      <c r="B7066" s="115" t="s">
        <v>5070</v>
      </c>
      <c r="C7066" s="41" t="s">
        <v>4525</v>
      </c>
    </row>
    <row r="7067" spans="1:3">
      <c r="A7067" s="79">
        <v>6550930</v>
      </c>
      <c r="B7067" s="115" t="s">
        <v>5070</v>
      </c>
      <c r="C7067" s="41" t="s">
        <v>4525</v>
      </c>
    </row>
    <row r="7068" spans="1:3">
      <c r="A7068" s="79">
        <v>6551000</v>
      </c>
      <c r="B7068" s="126" t="s">
        <v>5071</v>
      </c>
      <c r="C7068" s="41" t="s">
        <v>4525</v>
      </c>
    </row>
    <row r="7069" spans="1:3">
      <c r="A7069" s="79">
        <v>6551860</v>
      </c>
      <c r="B7069" s="126" t="s">
        <v>5071</v>
      </c>
      <c r="C7069" s="41" t="s">
        <v>4525</v>
      </c>
    </row>
    <row r="7070" spans="1:3">
      <c r="A7070" s="110">
        <v>6552800</v>
      </c>
      <c r="B7070" s="131" t="s">
        <v>5072</v>
      </c>
      <c r="C7070" s="41" t="s">
        <v>4525</v>
      </c>
    </row>
    <row r="7071" spans="1:3">
      <c r="A7071" s="79">
        <v>6553000</v>
      </c>
      <c r="B7071" s="126" t="s">
        <v>5073</v>
      </c>
      <c r="C7071" s="41" t="s">
        <v>4525</v>
      </c>
    </row>
    <row r="7072" spans="1:3">
      <c r="A7072" s="79">
        <v>6554000</v>
      </c>
      <c r="B7072" s="126" t="s">
        <v>5074</v>
      </c>
      <c r="C7072" s="41" t="s">
        <v>4525</v>
      </c>
    </row>
    <row r="7073" spans="1:3">
      <c r="A7073" s="79">
        <v>6555000</v>
      </c>
      <c r="B7073" s="126" t="s">
        <v>5075</v>
      </c>
      <c r="C7073" s="41" t="s">
        <v>4525</v>
      </c>
    </row>
    <row r="7074" spans="1:3">
      <c r="A7074" s="79">
        <v>6556000</v>
      </c>
      <c r="B7074" s="115" t="s">
        <v>5076</v>
      </c>
      <c r="C7074" s="41" t="s">
        <v>4525</v>
      </c>
    </row>
    <row r="7075" spans="1:3">
      <c r="A7075" s="79">
        <v>6556820</v>
      </c>
      <c r="B7075" s="115" t="s">
        <v>5076</v>
      </c>
      <c r="C7075" s="41" t="s">
        <v>4525</v>
      </c>
    </row>
    <row r="7076" spans="1:3">
      <c r="A7076" s="79">
        <v>6556930</v>
      </c>
      <c r="B7076" s="115" t="s">
        <v>5076</v>
      </c>
      <c r="C7076" s="41" t="s">
        <v>4525</v>
      </c>
    </row>
    <row r="7077" spans="1:3">
      <c r="A7077" s="79">
        <v>6557000</v>
      </c>
      <c r="B7077" s="115" t="s">
        <v>5077</v>
      </c>
      <c r="C7077" s="41" t="s">
        <v>4525</v>
      </c>
    </row>
    <row r="7078" spans="1:3">
      <c r="A7078" s="79">
        <v>6557820</v>
      </c>
      <c r="B7078" s="115" t="s">
        <v>5077</v>
      </c>
      <c r="C7078" s="41" t="s">
        <v>4525</v>
      </c>
    </row>
    <row r="7079" spans="1:3">
      <c r="A7079" s="79">
        <v>6557930</v>
      </c>
      <c r="B7079" s="115" t="s">
        <v>5077</v>
      </c>
      <c r="C7079" s="41" t="s">
        <v>4525</v>
      </c>
    </row>
    <row r="7080" spans="1:3">
      <c r="A7080" s="79">
        <v>6558000</v>
      </c>
      <c r="B7080" s="115" t="s">
        <v>5078</v>
      </c>
      <c r="C7080" s="41" t="s">
        <v>4525</v>
      </c>
    </row>
    <row r="7081" spans="1:3">
      <c r="A7081" s="79">
        <v>6558820</v>
      </c>
      <c r="B7081" s="115" t="s">
        <v>5078</v>
      </c>
      <c r="C7081" s="41" t="s">
        <v>4525</v>
      </c>
    </row>
    <row r="7082" spans="1:3">
      <c r="A7082" s="79">
        <v>6558930</v>
      </c>
      <c r="B7082" s="115" t="s">
        <v>5078</v>
      </c>
      <c r="C7082" s="41" t="s">
        <v>4525</v>
      </c>
    </row>
    <row r="7083" spans="1:3">
      <c r="A7083" s="79">
        <v>6559000</v>
      </c>
      <c r="B7083" s="83" t="s">
        <v>5079</v>
      </c>
      <c r="C7083" s="41" t="s">
        <v>4525</v>
      </c>
    </row>
    <row r="7084" spans="1:3">
      <c r="A7084" s="79">
        <v>6559860</v>
      </c>
      <c r="B7084" s="83" t="s">
        <v>5079</v>
      </c>
      <c r="C7084" s="41" t="s">
        <v>4525</v>
      </c>
    </row>
    <row r="7085" spans="1:3">
      <c r="A7085" s="110">
        <v>6560800</v>
      </c>
      <c r="B7085" s="131" t="s">
        <v>5080</v>
      </c>
      <c r="C7085" s="41" t="s">
        <v>4525</v>
      </c>
    </row>
    <row r="7086" spans="1:3">
      <c r="A7086" s="79">
        <v>6561000</v>
      </c>
      <c r="B7086" s="126" t="s">
        <v>5081</v>
      </c>
      <c r="C7086" s="41" t="s">
        <v>4525</v>
      </c>
    </row>
    <row r="7087" spans="1:3">
      <c r="A7087" s="79">
        <v>6562000</v>
      </c>
      <c r="B7087" s="126" t="s">
        <v>5082</v>
      </c>
      <c r="C7087" s="41" t="s">
        <v>4525</v>
      </c>
    </row>
    <row r="7088" spans="1:3">
      <c r="A7088" s="79">
        <v>6563000</v>
      </c>
      <c r="B7088" s="126" t="s">
        <v>5083</v>
      </c>
      <c r="C7088" s="41" t="s">
        <v>4525</v>
      </c>
    </row>
    <row r="7089" spans="1:3">
      <c r="A7089" s="79">
        <v>6564000</v>
      </c>
      <c r="B7089" s="83" t="s">
        <v>5084</v>
      </c>
      <c r="C7089" s="41" t="s">
        <v>4525</v>
      </c>
    </row>
    <row r="7090" spans="1:3">
      <c r="A7090" s="79">
        <v>6564820</v>
      </c>
      <c r="B7090" s="83" t="s">
        <v>5084</v>
      </c>
      <c r="C7090" s="41" t="s">
        <v>4525</v>
      </c>
    </row>
    <row r="7091" spans="1:3">
      <c r="A7091" s="79">
        <v>6564930</v>
      </c>
      <c r="B7091" s="115" t="s">
        <v>5084</v>
      </c>
      <c r="C7091" s="41" t="s">
        <v>4525</v>
      </c>
    </row>
    <row r="7092" spans="1:3">
      <c r="A7092" s="79">
        <v>6565000</v>
      </c>
      <c r="B7092" s="83" t="s">
        <v>5085</v>
      </c>
      <c r="C7092" s="41" t="s">
        <v>4525</v>
      </c>
    </row>
    <row r="7093" spans="1:3">
      <c r="A7093" s="79">
        <v>6565820</v>
      </c>
      <c r="B7093" s="83" t="s">
        <v>5085</v>
      </c>
      <c r="C7093" s="41" t="s">
        <v>4525</v>
      </c>
    </row>
    <row r="7094" spans="1:3">
      <c r="A7094" s="79">
        <v>6565930</v>
      </c>
      <c r="B7094" s="115" t="s">
        <v>5085</v>
      </c>
      <c r="C7094" s="41" t="s">
        <v>4525</v>
      </c>
    </row>
    <row r="7095" spans="1:3">
      <c r="A7095" s="79">
        <v>6566000</v>
      </c>
      <c r="B7095" s="83" t="s">
        <v>5086</v>
      </c>
      <c r="C7095" s="41" t="s">
        <v>4525</v>
      </c>
    </row>
    <row r="7096" spans="1:3">
      <c r="A7096" s="79">
        <v>6566860</v>
      </c>
      <c r="B7096" s="83" t="s">
        <v>5086</v>
      </c>
      <c r="C7096" s="41" t="s">
        <v>4525</v>
      </c>
    </row>
    <row r="7097" spans="1:3">
      <c r="A7097" s="110">
        <v>6567800</v>
      </c>
      <c r="B7097" s="131" t="s">
        <v>5087</v>
      </c>
      <c r="C7097" s="41" t="s">
        <v>4525</v>
      </c>
    </row>
    <row r="7098" spans="1:3">
      <c r="A7098" s="79">
        <v>6568000</v>
      </c>
      <c r="B7098" s="126" t="s">
        <v>5088</v>
      </c>
      <c r="C7098" s="41" t="s">
        <v>4525</v>
      </c>
    </row>
    <row r="7099" spans="1:3">
      <c r="A7099" s="79">
        <v>6569000</v>
      </c>
      <c r="B7099" s="126" t="s">
        <v>5089</v>
      </c>
      <c r="C7099" s="41" t="s">
        <v>4525</v>
      </c>
    </row>
    <row r="7100" spans="1:3">
      <c r="A7100" s="79">
        <v>6570000</v>
      </c>
      <c r="B7100" s="126" t="s">
        <v>5090</v>
      </c>
      <c r="C7100" s="41" t="s">
        <v>4525</v>
      </c>
    </row>
    <row r="7101" spans="1:3">
      <c r="A7101" s="79">
        <v>6571000</v>
      </c>
      <c r="B7101" s="83" t="s">
        <v>5091</v>
      </c>
      <c r="C7101" s="41" t="s">
        <v>4525</v>
      </c>
    </row>
    <row r="7102" spans="1:3">
      <c r="A7102" s="79">
        <v>6571820</v>
      </c>
      <c r="B7102" s="83" t="s">
        <v>5091</v>
      </c>
      <c r="C7102" s="41" t="s">
        <v>4525</v>
      </c>
    </row>
    <row r="7103" spans="1:3">
      <c r="A7103" s="79">
        <v>6572000</v>
      </c>
      <c r="B7103" s="83" t="s">
        <v>5092</v>
      </c>
      <c r="C7103" s="41" t="s">
        <v>4525</v>
      </c>
    </row>
    <row r="7104" spans="1:3">
      <c r="A7104" s="80">
        <v>6572820</v>
      </c>
      <c r="B7104" s="83" t="s">
        <v>5092</v>
      </c>
      <c r="C7104" s="41" t="s">
        <v>4525</v>
      </c>
    </row>
    <row r="7105" spans="1:3">
      <c r="A7105" s="79">
        <v>6573000</v>
      </c>
      <c r="B7105" s="83" t="s">
        <v>5093</v>
      </c>
      <c r="C7105" s="41" t="s">
        <v>4525</v>
      </c>
    </row>
    <row r="7106" spans="1:3">
      <c r="A7106" s="80">
        <v>6573820</v>
      </c>
      <c r="B7106" s="83" t="s">
        <v>5093</v>
      </c>
      <c r="C7106" s="41" t="s">
        <v>4525</v>
      </c>
    </row>
    <row r="7107" spans="1:3">
      <c r="A7107" s="79">
        <v>6574000</v>
      </c>
      <c r="B7107" s="83" t="s">
        <v>5094</v>
      </c>
      <c r="C7107" s="41" t="s">
        <v>4525</v>
      </c>
    </row>
    <row r="7108" spans="1:3">
      <c r="A7108" s="79">
        <v>6574820</v>
      </c>
      <c r="B7108" s="83" t="s">
        <v>5094</v>
      </c>
      <c r="C7108" s="41" t="s">
        <v>4525</v>
      </c>
    </row>
    <row r="7109" spans="1:3">
      <c r="A7109" s="79">
        <v>6574930</v>
      </c>
      <c r="B7109" s="126" t="s">
        <v>5094</v>
      </c>
      <c r="C7109" s="41" t="s">
        <v>4525</v>
      </c>
    </row>
    <row r="7110" spans="1:3">
      <c r="A7110" s="79">
        <v>6575000</v>
      </c>
      <c r="B7110" s="83" t="s">
        <v>5095</v>
      </c>
      <c r="C7110" s="41" t="s">
        <v>4525</v>
      </c>
    </row>
    <row r="7111" spans="1:3">
      <c r="A7111" s="79">
        <v>6575820</v>
      </c>
      <c r="B7111" s="83" t="s">
        <v>5095</v>
      </c>
      <c r="C7111" s="41" t="s">
        <v>4525</v>
      </c>
    </row>
    <row r="7112" spans="1:3">
      <c r="A7112" s="79">
        <v>6575930</v>
      </c>
      <c r="B7112" s="126" t="s">
        <v>5095</v>
      </c>
      <c r="C7112" s="41" t="s">
        <v>4525</v>
      </c>
    </row>
    <row r="7113" spans="1:3">
      <c r="A7113" s="79">
        <v>6576000</v>
      </c>
      <c r="B7113" s="126" t="s">
        <v>5013</v>
      </c>
      <c r="C7113" s="41" t="s">
        <v>4525</v>
      </c>
    </row>
    <row r="7114" spans="1:3">
      <c r="A7114" s="79">
        <v>6576820</v>
      </c>
      <c r="B7114" s="126" t="s">
        <v>5013</v>
      </c>
      <c r="C7114" s="41" t="s">
        <v>4525</v>
      </c>
    </row>
    <row r="7115" spans="1:3">
      <c r="A7115" s="79">
        <v>6576930</v>
      </c>
      <c r="B7115" s="126" t="s">
        <v>5013</v>
      </c>
      <c r="C7115" s="41" t="s">
        <v>4525</v>
      </c>
    </row>
    <row r="7116" spans="1:3">
      <c r="A7116" s="79">
        <v>6577000</v>
      </c>
      <c r="B7116" s="83" t="s">
        <v>5096</v>
      </c>
      <c r="C7116" s="41" t="s">
        <v>4525</v>
      </c>
    </row>
    <row r="7117" spans="1:3">
      <c r="A7117" s="79">
        <v>6577820</v>
      </c>
      <c r="B7117" s="83" t="s">
        <v>5096</v>
      </c>
      <c r="C7117" s="41" t="s">
        <v>4525</v>
      </c>
    </row>
    <row r="7118" spans="1:3">
      <c r="A7118" s="79">
        <v>6577930</v>
      </c>
      <c r="B7118" s="126" t="s">
        <v>5096</v>
      </c>
      <c r="C7118" s="41" t="s">
        <v>4525</v>
      </c>
    </row>
    <row r="7119" spans="1:3">
      <c r="A7119" s="79">
        <v>6578000</v>
      </c>
      <c r="B7119" s="126" t="s">
        <v>5097</v>
      </c>
      <c r="C7119" s="41" t="s">
        <v>4525</v>
      </c>
    </row>
    <row r="7120" spans="1:3">
      <c r="A7120" s="79">
        <v>6578820</v>
      </c>
      <c r="B7120" s="126" t="s">
        <v>5097</v>
      </c>
      <c r="C7120" s="41" t="s">
        <v>4525</v>
      </c>
    </row>
    <row r="7121" spans="1:3">
      <c r="A7121" s="79">
        <v>6578930</v>
      </c>
      <c r="B7121" s="126" t="s">
        <v>5097</v>
      </c>
      <c r="C7121" s="41" t="s">
        <v>4525</v>
      </c>
    </row>
    <row r="7122" spans="1:3">
      <c r="A7122" s="79">
        <v>6579000</v>
      </c>
      <c r="B7122" s="83" t="s">
        <v>5098</v>
      </c>
      <c r="C7122" s="41" t="s">
        <v>4525</v>
      </c>
    </row>
    <row r="7123" spans="1:3">
      <c r="A7123" s="79">
        <v>6579820</v>
      </c>
      <c r="B7123" s="83" t="s">
        <v>5098</v>
      </c>
      <c r="C7123" s="41" t="s">
        <v>4525</v>
      </c>
    </row>
    <row r="7124" spans="1:3">
      <c r="A7124" s="79">
        <v>6579930</v>
      </c>
      <c r="B7124" s="126" t="s">
        <v>5098</v>
      </c>
      <c r="C7124" s="41" t="s">
        <v>4525</v>
      </c>
    </row>
    <row r="7125" spans="1:3">
      <c r="A7125" s="79">
        <v>6580000</v>
      </c>
      <c r="B7125" s="83" t="s">
        <v>5099</v>
      </c>
      <c r="C7125" s="41" t="s">
        <v>4525</v>
      </c>
    </row>
    <row r="7126" spans="1:3">
      <c r="A7126" s="79">
        <v>6580820</v>
      </c>
      <c r="B7126" s="83" t="s">
        <v>5099</v>
      </c>
      <c r="C7126" s="41" t="s">
        <v>4525</v>
      </c>
    </row>
    <row r="7127" spans="1:3">
      <c r="A7127" s="79">
        <v>6580930</v>
      </c>
      <c r="B7127" s="126" t="s">
        <v>5099</v>
      </c>
      <c r="C7127" s="41" t="s">
        <v>4525</v>
      </c>
    </row>
    <row r="7128" spans="1:3">
      <c r="A7128" s="79">
        <v>6581000</v>
      </c>
      <c r="B7128" s="83" t="s">
        <v>5100</v>
      </c>
      <c r="C7128" s="41" t="s">
        <v>4525</v>
      </c>
    </row>
    <row r="7129" spans="1:3">
      <c r="A7129" s="79">
        <v>6581820</v>
      </c>
      <c r="B7129" s="83" t="s">
        <v>5100</v>
      </c>
      <c r="C7129" s="41" t="s">
        <v>4525</v>
      </c>
    </row>
    <row r="7130" spans="1:3">
      <c r="A7130" s="79">
        <v>6581930</v>
      </c>
      <c r="B7130" s="126" t="s">
        <v>5100</v>
      </c>
      <c r="C7130" s="41" t="s">
        <v>4525</v>
      </c>
    </row>
    <row r="7131" spans="1:3">
      <c r="A7131" s="79">
        <v>6582000</v>
      </c>
      <c r="B7131" s="126" t="s">
        <v>5101</v>
      </c>
      <c r="C7131" s="41" t="s">
        <v>4525</v>
      </c>
    </row>
    <row r="7132" spans="1:3">
      <c r="A7132" s="79">
        <v>6582820</v>
      </c>
      <c r="B7132" s="126" t="s">
        <v>5101</v>
      </c>
      <c r="C7132" s="41" t="s">
        <v>4525</v>
      </c>
    </row>
    <row r="7133" spans="1:3">
      <c r="A7133" s="79">
        <v>6582930</v>
      </c>
      <c r="B7133" s="126" t="s">
        <v>5101</v>
      </c>
      <c r="C7133" s="41" t="s">
        <v>4525</v>
      </c>
    </row>
    <row r="7134" spans="1:3">
      <c r="A7134" s="79">
        <v>6583000</v>
      </c>
      <c r="B7134" s="126" t="s">
        <v>5102</v>
      </c>
      <c r="C7134" s="41" t="s">
        <v>4525</v>
      </c>
    </row>
    <row r="7135" spans="1:3">
      <c r="A7135" s="79">
        <v>6583820</v>
      </c>
      <c r="B7135" s="126" t="s">
        <v>5102</v>
      </c>
      <c r="C7135" s="41" t="s">
        <v>4525</v>
      </c>
    </row>
    <row r="7136" spans="1:3">
      <c r="A7136" s="79">
        <v>6583930</v>
      </c>
      <c r="B7136" s="126" t="s">
        <v>5102</v>
      </c>
      <c r="C7136" s="41" t="s">
        <v>4525</v>
      </c>
    </row>
    <row r="7137" spans="1:3">
      <c r="A7137" s="79">
        <v>6584000</v>
      </c>
      <c r="B7137" s="115" t="s">
        <v>5103</v>
      </c>
      <c r="C7137" s="41" t="s">
        <v>4525</v>
      </c>
    </row>
    <row r="7138" spans="1:3">
      <c r="A7138" s="79">
        <v>6584820</v>
      </c>
      <c r="B7138" s="115" t="s">
        <v>5103</v>
      </c>
      <c r="C7138" s="41" t="s">
        <v>4525</v>
      </c>
    </row>
    <row r="7139" spans="1:3">
      <c r="A7139" s="79">
        <v>6584930</v>
      </c>
      <c r="B7139" s="115" t="s">
        <v>5103</v>
      </c>
      <c r="C7139" s="41" t="s">
        <v>4525</v>
      </c>
    </row>
    <row r="7140" spans="1:3">
      <c r="A7140" s="79">
        <v>6585000</v>
      </c>
      <c r="B7140" s="83" t="s">
        <v>5104</v>
      </c>
      <c r="C7140" s="41" t="s">
        <v>4525</v>
      </c>
    </row>
    <row r="7141" spans="1:3">
      <c r="A7141" s="79">
        <v>6585820</v>
      </c>
      <c r="B7141" s="83" t="s">
        <v>5104</v>
      </c>
      <c r="C7141" s="41" t="s">
        <v>4525</v>
      </c>
    </row>
    <row r="7142" spans="1:3">
      <c r="A7142" s="79">
        <v>6585930</v>
      </c>
      <c r="B7142" s="115" t="s">
        <v>5104</v>
      </c>
      <c r="C7142" s="41" t="s">
        <v>4525</v>
      </c>
    </row>
    <row r="7143" spans="1:3">
      <c r="A7143" s="79">
        <v>6586000</v>
      </c>
      <c r="B7143" s="83" t="s">
        <v>5105</v>
      </c>
      <c r="C7143" s="41" t="s">
        <v>4525</v>
      </c>
    </row>
    <row r="7144" spans="1:3">
      <c r="A7144" s="79">
        <v>6586820</v>
      </c>
      <c r="B7144" s="83" t="s">
        <v>5105</v>
      </c>
      <c r="C7144" s="41" t="s">
        <v>4525</v>
      </c>
    </row>
    <row r="7145" spans="1:3">
      <c r="A7145" s="79">
        <v>6586930</v>
      </c>
      <c r="B7145" s="115" t="s">
        <v>5105</v>
      </c>
      <c r="C7145" s="41" t="s">
        <v>4525</v>
      </c>
    </row>
    <row r="7146" spans="1:3">
      <c r="A7146" s="79">
        <v>6587000</v>
      </c>
      <c r="B7146" s="83" t="s">
        <v>5106</v>
      </c>
      <c r="C7146" s="41" t="s">
        <v>4525</v>
      </c>
    </row>
    <row r="7147" spans="1:3">
      <c r="A7147" s="79">
        <v>6587820</v>
      </c>
      <c r="B7147" s="83" t="s">
        <v>5106</v>
      </c>
      <c r="C7147" s="41" t="s">
        <v>4525</v>
      </c>
    </row>
    <row r="7148" spans="1:3">
      <c r="A7148" s="79">
        <v>6587930</v>
      </c>
      <c r="B7148" s="115" t="s">
        <v>5106</v>
      </c>
      <c r="C7148" s="41" t="s">
        <v>4525</v>
      </c>
    </row>
    <row r="7149" spans="1:3">
      <c r="A7149" s="79">
        <v>6588000</v>
      </c>
      <c r="B7149" s="115" t="s">
        <v>5107</v>
      </c>
      <c r="C7149" s="41" t="s">
        <v>4525</v>
      </c>
    </row>
    <row r="7150" spans="1:3">
      <c r="A7150" s="79">
        <v>6588820</v>
      </c>
      <c r="B7150" s="115" t="s">
        <v>5107</v>
      </c>
      <c r="C7150" s="41" t="s">
        <v>4525</v>
      </c>
    </row>
    <row r="7151" spans="1:3">
      <c r="A7151" s="79">
        <v>6588930</v>
      </c>
      <c r="B7151" s="115" t="s">
        <v>5107</v>
      </c>
      <c r="C7151" s="41" t="s">
        <v>4525</v>
      </c>
    </row>
    <row r="7152" spans="1:3">
      <c r="A7152" s="79">
        <v>6589000</v>
      </c>
      <c r="B7152" s="83" t="s">
        <v>5108</v>
      </c>
      <c r="C7152" s="41" t="s">
        <v>4525</v>
      </c>
    </row>
    <row r="7153" spans="1:3">
      <c r="A7153" s="79">
        <v>6589620</v>
      </c>
      <c r="B7153" s="83" t="s">
        <v>5109</v>
      </c>
      <c r="C7153" s="41" t="s">
        <v>4525</v>
      </c>
    </row>
    <row r="7154" spans="1:3">
      <c r="A7154" s="79">
        <v>6589820</v>
      </c>
      <c r="B7154" s="83" t="s">
        <v>5108</v>
      </c>
      <c r="C7154" s="41" t="s">
        <v>4525</v>
      </c>
    </row>
    <row r="7155" spans="1:3">
      <c r="A7155" s="79">
        <v>6589830</v>
      </c>
      <c r="B7155" s="83" t="s">
        <v>5108</v>
      </c>
      <c r="C7155" s="41" t="s">
        <v>4525</v>
      </c>
    </row>
    <row r="7156" spans="1:3">
      <c r="A7156" s="79">
        <v>6589930</v>
      </c>
      <c r="B7156" s="126" t="s">
        <v>5108</v>
      </c>
      <c r="C7156" s="41" t="s">
        <v>4525</v>
      </c>
    </row>
    <row r="7157" spans="1:3">
      <c r="A7157" s="79">
        <v>6592000</v>
      </c>
      <c r="B7157" s="83" t="s">
        <v>5110</v>
      </c>
      <c r="C7157" s="41" t="s">
        <v>4525</v>
      </c>
    </row>
    <row r="7158" spans="1:3">
      <c r="A7158" s="79">
        <v>6592620</v>
      </c>
      <c r="B7158" s="83" t="s">
        <v>5110</v>
      </c>
      <c r="C7158" s="41" t="s">
        <v>4525</v>
      </c>
    </row>
    <row r="7159" spans="1:3">
      <c r="A7159" s="79">
        <v>6592820</v>
      </c>
      <c r="B7159" s="83" t="s">
        <v>5110</v>
      </c>
      <c r="C7159" s="41" t="s">
        <v>4525</v>
      </c>
    </row>
    <row r="7160" spans="1:3">
      <c r="A7160" s="79">
        <v>6592830</v>
      </c>
      <c r="B7160" s="83" t="s">
        <v>5110</v>
      </c>
      <c r="C7160" s="41" t="s">
        <v>4525</v>
      </c>
    </row>
    <row r="7161" spans="1:3">
      <c r="A7161" s="79">
        <v>6592930</v>
      </c>
      <c r="B7161" s="126" t="s">
        <v>5110</v>
      </c>
      <c r="C7161" s="41" t="s">
        <v>4525</v>
      </c>
    </row>
    <row r="7162" spans="1:3">
      <c r="A7162" s="79">
        <v>6593000</v>
      </c>
      <c r="B7162" s="83" t="s">
        <v>5111</v>
      </c>
      <c r="C7162" s="41" t="s">
        <v>4525</v>
      </c>
    </row>
    <row r="7163" spans="1:3">
      <c r="A7163" s="79">
        <v>6593620</v>
      </c>
      <c r="B7163" s="115" t="s">
        <v>5111</v>
      </c>
      <c r="C7163" s="41" t="s">
        <v>4525</v>
      </c>
    </row>
    <row r="7164" spans="1:3">
      <c r="A7164" s="79">
        <v>6593820</v>
      </c>
      <c r="B7164" s="83" t="s">
        <v>5111</v>
      </c>
      <c r="C7164" s="41" t="s">
        <v>4525</v>
      </c>
    </row>
    <row r="7165" spans="1:3">
      <c r="A7165" s="79">
        <v>6593830</v>
      </c>
      <c r="B7165" s="83" t="s">
        <v>5111</v>
      </c>
      <c r="C7165" s="41" t="s">
        <v>4525</v>
      </c>
    </row>
    <row r="7166" spans="1:3">
      <c r="A7166" s="79">
        <v>6593930</v>
      </c>
      <c r="B7166" s="126" t="s">
        <v>5111</v>
      </c>
      <c r="C7166" s="41" t="s">
        <v>4525</v>
      </c>
    </row>
    <row r="7167" spans="1:3">
      <c r="A7167" s="79">
        <v>6594000</v>
      </c>
      <c r="B7167" s="83" t="s">
        <v>5112</v>
      </c>
      <c r="C7167" s="41" t="s">
        <v>4525</v>
      </c>
    </row>
    <row r="7168" spans="1:3">
      <c r="A7168" s="79">
        <v>6594620</v>
      </c>
      <c r="B7168" s="83" t="s">
        <v>5113</v>
      </c>
      <c r="C7168" s="41" t="s">
        <v>4525</v>
      </c>
    </row>
    <row r="7169" spans="1:3">
      <c r="A7169" s="79">
        <v>6594820</v>
      </c>
      <c r="B7169" s="83" t="s">
        <v>5112</v>
      </c>
      <c r="C7169" s="41" t="s">
        <v>4525</v>
      </c>
    </row>
    <row r="7170" spans="1:3">
      <c r="A7170" s="79">
        <v>6594830</v>
      </c>
      <c r="B7170" s="83" t="s">
        <v>5112</v>
      </c>
      <c r="C7170" s="41" t="s">
        <v>4525</v>
      </c>
    </row>
    <row r="7171" spans="1:3">
      <c r="A7171" s="79">
        <v>6594930</v>
      </c>
      <c r="B7171" s="126" t="s">
        <v>5112</v>
      </c>
      <c r="C7171" s="41" t="s">
        <v>4525</v>
      </c>
    </row>
    <row r="7172" spans="1:3">
      <c r="A7172" s="79">
        <v>6595000</v>
      </c>
      <c r="B7172" s="83" t="s">
        <v>5114</v>
      </c>
      <c r="C7172" s="41" t="s">
        <v>4525</v>
      </c>
    </row>
    <row r="7173" spans="1:3">
      <c r="A7173" s="79">
        <v>6595620</v>
      </c>
      <c r="B7173" s="83" t="s">
        <v>5115</v>
      </c>
      <c r="C7173" s="41" t="s">
        <v>4525</v>
      </c>
    </row>
    <row r="7174" spans="1:3">
      <c r="A7174" s="79">
        <v>6595820</v>
      </c>
      <c r="B7174" s="83" t="s">
        <v>5114</v>
      </c>
      <c r="C7174" s="41" t="s">
        <v>4525</v>
      </c>
    </row>
    <row r="7175" spans="1:3">
      <c r="A7175" s="79">
        <v>6595830</v>
      </c>
      <c r="B7175" s="83" t="s">
        <v>5114</v>
      </c>
      <c r="C7175" s="41" t="s">
        <v>4525</v>
      </c>
    </row>
    <row r="7176" spans="1:3">
      <c r="A7176" s="79">
        <v>6595930</v>
      </c>
      <c r="B7176" s="126" t="s">
        <v>5114</v>
      </c>
      <c r="C7176" s="41" t="s">
        <v>4525</v>
      </c>
    </row>
    <row r="7177" spans="1:3">
      <c r="A7177" s="79">
        <v>6596000</v>
      </c>
      <c r="B7177" s="83" t="s">
        <v>5116</v>
      </c>
      <c r="C7177" s="41" t="s">
        <v>4525</v>
      </c>
    </row>
    <row r="7178" spans="1:3">
      <c r="A7178" s="79">
        <v>6596620</v>
      </c>
      <c r="B7178" s="126" t="s">
        <v>5116</v>
      </c>
      <c r="C7178" s="41" t="s">
        <v>4525</v>
      </c>
    </row>
    <row r="7179" spans="1:3">
      <c r="A7179" s="79">
        <v>6596820</v>
      </c>
      <c r="B7179" s="83" t="s">
        <v>5116</v>
      </c>
      <c r="C7179" s="41" t="s">
        <v>4525</v>
      </c>
    </row>
    <row r="7180" spans="1:3">
      <c r="A7180" s="79">
        <v>6596830</v>
      </c>
      <c r="B7180" s="83" t="s">
        <v>5116</v>
      </c>
      <c r="C7180" s="41" t="s">
        <v>4525</v>
      </c>
    </row>
    <row r="7181" spans="1:3">
      <c r="A7181" s="79">
        <v>6596930</v>
      </c>
      <c r="B7181" s="126" t="s">
        <v>5116</v>
      </c>
      <c r="C7181" s="41" t="s">
        <v>4525</v>
      </c>
    </row>
    <row r="7182" spans="1:3">
      <c r="A7182" s="79">
        <v>6597000</v>
      </c>
      <c r="B7182" s="126" t="s">
        <v>5117</v>
      </c>
      <c r="C7182" s="41" t="s">
        <v>4525</v>
      </c>
    </row>
    <row r="7183" spans="1:3">
      <c r="A7183" s="79">
        <v>6598000</v>
      </c>
      <c r="B7183" s="83" t="s">
        <v>5118</v>
      </c>
      <c r="C7183" s="41" t="s">
        <v>4525</v>
      </c>
    </row>
    <row r="7184" spans="1:3">
      <c r="A7184" s="79">
        <v>6598620</v>
      </c>
      <c r="B7184" s="83" t="s">
        <v>5119</v>
      </c>
      <c r="C7184" s="41" t="s">
        <v>4525</v>
      </c>
    </row>
    <row r="7185" spans="1:3">
      <c r="A7185" s="79">
        <v>6598820</v>
      </c>
      <c r="B7185" s="83" t="s">
        <v>5118</v>
      </c>
      <c r="C7185" s="41" t="s">
        <v>4525</v>
      </c>
    </row>
    <row r="7186" spans="1:3">
      <c r="A7186" s="79">
        <v>6598830</v>
      </c>
      <c r="B7186" s="83" t="s">
        <v>5118</v>
      </c>
      <c r="C7186" s="41" t="s">
        <v>4525</v>
      </c>
    </row>
    <row r="7187" spans="1:3">
      <c r="A7187" s="79">
        <v>6598930</v>
      </c>
      <c r="B7187" s="126" t="s">
        <v>5118</v>
      </c>
      <c r="C7187" s="41" t="s">
        <v>4525</v>
      </c>
    </row>
    <row r="7188" spans="1:3">
      <c r="A7188" s="110">
        <v>6599800</v>
      </c>
      <c r="B7188" s="131" t="s">
        <v>5120</v>
      </c>
      <c r="C7188" s="41" t="s">
        <v>4525</v>
      </c>
    </row>
    <row r="7189" spans="1:3">
      <c r="A7189" s="79">
        <v>6600000</v>
      </c>
      <c r="B7189" s="83" t="s">
        <v>5121</v>
      </c>
      <c r="C7189" s="41" t="s">
        <v>4525</v>
      </c>
    </row>
    <row r="7190" spans="1:3">
      <c r="A7190" s="79">
        <v>6600620</v>
      </c>
      <c r="B7190" s="83" t="s">
        <v>5122</v>
      </c>
      <c r="C7190" s="41" t="s">
        <v>4525</v>
      </c>
    </row>
    <row r="7191" spans="1:3">
      <c r="A7191" s="79">
        <v>6600820</v>
      </c>
      <c r="B7191" s="83" t="s">
        <v>5121</v>
      </c>
      <c r="C7191" s="41" t="s">
        <v>4525</v>
      </c>
    </row>
    <row r="7192" spans="1:3">
      <c r="A7192" s="79">
        <v>6600830</v>
      </c>
      <c r="B7192" s="83" t="s">
        <v>5121</v>
      </c>
      <c r="C7192" s="41" t="s">
        <v>4525</v>
      </c>
    </row>
    <row r="7193" spans="1:3">
      <c r="A7193" s="79">
        <v>6600930</v>
      </c>
      <c r="B7193" s="126" t="s">
        <v>5121</v>
      </c>
      <c r="C7193" s="41" t="s">
        <v>4525</v>
      </c>
    </row>
    <row r="7194" spans="1:3">
      <c r="A7194" s="79">
        <v>6606000</v>
      </c>
      <c r="B7194" s="126" t="s">
        <v>5123</v>
      </c>
      <c r="C7194" s="41" t="s">
        <v>4525</v>
      </c>
    </row>
    <row r="7195" spans="1:3">
      <c r="A7195" s="79">
        <v>6606620</v>
      </c>
      <c r="B7195" s="126" t="s">
        <v>5123</v>
      </c>
      <c r="C7195" s="41" t="s">
        <v>4525</v>
      </c>
    </row>
    <row r="7196" spans="1:3">
      <c r="A7196" s="79">
        <v>6606820</v>
      </c>
      <c r="B7196" s="126" t="s">
        <v>5123</v>
      </c>
      <c r="C7196" s="41" t="s">
        <v>4525</v>
      </c>
    </row>
    <row r="7197" spans="1:3">
      <c r="A7197" s="79">
        <v>6606830</v>
      </c>
      <c r="B7197" s="126" t="s">
        <v>5123</v>
      </c>
      <c r="C7197" s="41" t="s">
        <v>4525</v>
      </c>
    </row>
    <row r="7198" spans="1:3">
      <c r="A7198" s="79">
        <v>6606930</v>
      </c>
      <c r="B7198" s="126" t="s">
        <v>5123</v>
      </c>
      <c r="C7198" s="41" t="s">
        <v>4525</v>
      </c>
    </row>
    <row r="7199" spans="1:3">
      <c r="A7199" s="79">
        <v>6608000</v>
      </c>
      <c r="B7199" s="126" t="s">
        <v>5124</v>
      </c>
      <c r="C7199" s="41" t="s">
        <v>4525</v>
      </c>
    </row>
    <row r="7200" spans="1:3">
      <c r="A7200" s="79">
        <v>6608620</v>
      </c>
      <c r="B7200" s="126" t="s">
        <v>5124</v>
      </c>
      <c r="C7200" s="41" t="s">
        <v>4525</v>
      </c>
    </row>
    <row r="7201" spans="1:3">
      <c r="A7201" s="79">
        <v>6608820</v>
      </c>
      <c r="B7201" s="126" t="s">
        <v>5124</v>
      </c>
      <c r="C7201" s="41" t="s">
        <v>4525</v>
      </c>
    </row>
    <row r="7202" spans="1:3">
      <c r="A7202" s="79">
        <v>6608830</v>
      </c>
      <c r="B7202" s="126" t="s">
        <v>5124</v>
      </c>
      <c r="C7202" s="41" t="s">
        <v>4525</v>
      </c>
    </row>
    <row r="7203" spans="1:3">
      <c r="A7203" s="79">
        <v>6608930</v>
      </c>
      <c r="B7203" s="126" t="s">
        <v>5124</v>
      </c>
      <c r="C7203" s="41" t="s">
        <v>4525</v>
      </c>
    </row>
    <row r="7204" spans="1:3">
      <c r="A7204" s="79">
        <v>6609000</v>
      </c>
      <c r="B7204" s="126" t="s">
        <v>5125</v>
      </c>
      <c r="C7204" s="41" t="s">
        <v>4525</v>
      </c>
    </row>
    <row r="7205" spans="1:3">
      <c r="A7205" s="79">
        <v>6609620</v>
      </c>
      <c r="B7205" s="126" t="s">
        <v>5125</v>
      </c>
      <c r="C7205" s="41" t="s">
        <v>4525</v>
      </c>
    </row>
    <row r="7206" spans="1:3">
      <c r="A7206" s="79">
        <v>6609820</v>
      </c>
      <c r="B7206" s="126" t="s">
        <v>5125</v>
      </c>
      <c r="C7206" s="41" t="s">
        <v>4525</v>
      </c>
    </row>
    <row r="7207" spans="1:3">
      <c r="A7207" s="79">
        <v>6609830</v>
      </c>
      <c r="B7207" s="126" t="s">
        <v>5125</v>
      </c>
      <c r="C7207" s="41" t="s">
        <v>4525</v>
      </c>
    </row>
    <row r="7208" spans="1:3">
      <c r="A7208" s="79">
        <v>6609930</v>
      </c>
      <c r="B7208" s="126" t="s">
        <v>5125</v>
      </c>
      <c r="C7208" s="41" t="s">
        <v>4525</v>
      </c>
    </row>
    <row r="7209" spans="1:3">
      <c r="A7209" s="79">
        <v>6610000</v>
      </c>
      <c r="B7209" s="126" t="s">
        <v>5126</v>
      </c>
      <c r="C7209" s="41" t="s">
        <v>4525</v>
      </c>
    </row>
    <row r="7210" spans="1:3">
      <c r="A7210" s="79">
        <v>6610620</v>
      </c>
      <c r="B7210" s="126" t="s">
        <v>5126</v>
      </c>
      <c r="C7210" s="41" t="s">
        <v>4525</v>
      </c>
    </row>
    <row r="7211" spans="1:3">
      <c r="A7211" s="79">
        <v>6610820</v>
      </c>
      <c r="B7211" s="126" t="s">
        <v>5126</v>
      </c>
      <c r="C7211" s="41" t="s">
        <v>4525</v>
      </c>
    </row>
    <row r="7212" spans="1:3">
      <c r="A7212" s="79">
        <v>6610830</v>
      </c>
      <c r="B7212" s="126" t="s">
        <v>5126</v>
      </c>
      <c r="C7212" s="41" t="s">
        <v>4525</v>
      </c>
    </row>
    <row r="7213" spans="1:3">
      <c r="A7213" s="79">
        <v>6610930</v>
      </c>
      <c r="B7213" s="126" t="s">
        <v>5126</v>
      </c>
      <c r="C7213" s="41" t="s">
        <v>4525</v>
      </c>
    </row>
    <row r="7214" spans="1:3">
      <c r="A7214" s="79">
        <v>6611000</v>
      </c>
      <c r="B7214" s="126" t="s">
        <v>5127</v>
      </c>
      <c r="C7214" s="41" t="s">
        <v>4525</v>
      </c>
    </row>
    <row r="7215" spans="1:3">
      <c r="A7215" s="79">
        <v>6611620</v>
      </c>
      <c r="B7215" s="126" t="s">
        <v>5127</v>
      </c>
      <c r="C7215" s="41" t="s">
        <v>4525</v>
      </c>
    </row>
    <row r="7216" spans="1:3">
      <c r="A7216" s="79">
        <v>6611820</v>
      </c>
      <c r="B7216" s="126" t="s">
        <v>5127</v>
      </c>
      <c r="C7216" s="41" t="s">
        <v>4525</v>
      </c>
    </row>
    <row r="7217" spans="1:3">
      <c r="A7217" s="79">
        <v>6611830</v>
      </c>
      <c r="B7217" s="126" t="s">
        <v>5127</v>
      </c>
      <c r="C7217" s="41" t="s">
        <v>4525</v>
      </c>
    </row>
    <row r="7218" spans="1:3">
      <c r="A7218" s="79">
        <v>6611930</v>
      </c>
      <c r="B7218" s="126" t="s">
        <v>5127</v>
      </c>
      <c r="C7218" s="41" t="s">
        <v>4525</v>
      </c>
    </row>
    <row r="7219" spans="1:3">
      <c r="A7219" s="79">
        <v>6612000</v>
      </c>
      <c r="B7219" s="126" t="s">
        <v>5128</v>
      </c>
      <c r="C7219" s="41" t="s">
        <v>4525</v>
      </c>
    </row>
    <row r="7220" spans="1:3">
      <c r="A7220" s="79">
        <v>6612620</v>
      </c>
      <c r="B7220" s="126" t="s">
        <v>5128</v>
      </c>
      <c r="C7220" s="41" t="s">
        <v>4525</v>
      </c>
    </row>
    <row r="7221" spans="1:3">
      <c r="A7221" s="79">
        <v>6612820</v>
      </c>
      <c r="B7221" s="126" t="s">
        <v>5128</v>
      </c>
      <c r="C7221" s="41" t="s">
        <v>4525</v>
      </c>
    </row>
    <row r="7222" spans="1:3">
      <c r="A7222" s="79">
        <v>6612830</v>
      </c>
      <c r="B7222" s="126" t="s">
        <v>5128</v>
      </c>
      <c r="C7222" s="41" t="s">
        <v>4525</v>
      </c>
    </row>
    <row r="7223" spans="1:3">
      <c r="A7223" s="79">
        <v>6612930</v>
      </c>
      <c r="B7223" s="126" t="s">
        <v>5128</v>
      </c>
      <c r="C7223" s="41" t="s">
        <v>4525</v>
      </c>
    </row>
    <row r="7224" spans="1:3">
      <c r="A7224" s="79">
        <v>6613000</v>
      </c>
      <c r="B7224" s="126" t="s">
        <v>5129</v>
      </c>
      <c r="C7224" s="41" t="s">
        <v>4525</v>
      </c>
    </row>
    <row r="7225" spans="1:3">
      <c r="A7225" s="79">
        <v>6613620</v>
      </c>
      <c r="B7225" s="126" t="s">
        <v>5129</v>
      </c>
      <c r="C7225" s="41" t="s">
        <v>4525</v>
      </c>
    </row>
    <row r="7226" spans="1:3">
      <c r="A7226" s="79">
        <v>6613820</v>
      </c>
      <c r="B7226" s="126" t="s">
        <v>5129</v>
      </c>
      <c r="C7226" s="41" t="s">
        <v>4525</v>
      </c>
    </row>
    <row r="7227" spans="1:3">
      <c r="A7227" s="79">
        <v>6613830</v>
      </c>
      <c r="B7227" s="126" t="s">
        <v>5129</v>
      </c>
      <c r="C7227" s="41" t="s">
        <v>4525</v>
      </c>
    </row>
    <row r="7228" spans="1:3">
      <c r="A7228" s="79">
        <v>6613930</v>
      </c>
      <c r="B7228" s="126" t="s">
        <v>5129</v>
      </c>
      <c r="C7228" s="41" t="s">
        <v>4525</v>
      </c>
    </row>
    <row r="7229" spans="1:3">
      <c r="A7229" s="79">
        <v>6614000</v>
      </c>
      <c r="B7229" s="126" t="s">
        <v>5130</v>
      </c>
      <c r="C7229" s="41" t="s">
        <v>4525</v>
      </c>
    </row>
    <row r="7230" spans="1:3">
      <c r="A7230" s="79">
        <v>6614620</v>
      </c>
      <c r="B7230" s="126" t="s">
        <v>5130</v>
      </c>
      <c r="C7230" s="41" t="s">
        <v>4525</v>
      </c>
    </row>
    <row r="7231" spans="1:3">
      <c r="A7231" s="79">
        <v>6614820</v>
      </c>
      <c r="B7231" s="126" t="s">
        <v>5130</v>
      </c>
      <c r="C7231" s="41" t="s">
        <v>4525</v>
      </c>
    </row>
    <row r="7232" spans="1:3">
      <c r="A7232" s="79">
        <v>6614830</v>
      </c>
      <c r="B7232" s="126" t="s">
        <v>5130</v>
      </c>
      <c r="C7232" s="41" t="s">
        <v>4525</v>
      </c>
    </row>
    <row r="7233" spans="1:3">
      <c r="A7233" s="79">
        <v>6614930</v>
      </c>
      <c r="B7233" s="126" t="s">
        <v>5130</v>
      </c>
      <c r="C7233" s="41" t="s">
        <v>4525</v>
      </c>
    </row>
    <row r="7234" spans="1:3">
      <c r="A7234" s="79">
        <v>6615000</v>
      </c>
      <c r="B7234" s="126" t="s">
        <v>5131</v>
      </c>
      <c r="C7234" s="41" t="s">
        <v>4525</v>
      </c>
    </row>
    <row r="7235" spans="1:3">
      <c r="A7235" s="79">
        <v>6615620</v>
      </c>
      <c r="B7235" s="126" t="s">
        <v>5131</v>
      </c>
      <c r="C7235" s="41" t="s">
        <v>4525</v>
      </c>
    </row>
    <row r="7236" spans="1:3">
      <c r="A7236" s="79">
        <v>6615820</v>
      </c>
      <c r="B7236" s="126" t="s">
        <v>5131</v>
      </c>
      <c r="C7236" s="41" t="s">
        <v>4525</v>
      </c>
    </row>
    <row r="7237" spans="1:3">
      <c r="A7237" s="79">
        <v>6615830</v>
      </c>
      <c r="B7237" s="126" t="s">
        <v>5131</v>
      </c>
      <c r="C7237" s="41" t="s">
        <v>4525</v>
      </c>
    </row>
    <row r="7238" spans="1:3">
      <c r="A7238" s="79">
        <v>6615930</v>
      </c>
      <c r="B7238" s="126" t="s">
        <v>5131</v>
      </c>
      <c r="C7238" s="41" t="s">
        <v>4525</v>
      </c>
    </row>
    <row r="7239" spans="1:3">
      <c r="A7239" s="79">
        <v>6616000</v>
      </c>
      <c r="B7239" s="115" t="s">
        <v>5132</v>
      </c>
      <c r="C7239" s="41" t="s">
        <v>4525</v>
      </c>
    </row>
    <row r="7240" spans="1:3">
      <c r="A7240" s="79">
        <v>6616620</v>
      </c>
      <c r="B7240" s="115" t="s">
        <v>5132</v>
      </c>
      <c r="C7240" s="41" t="s">
        <v>4525</v>
      </c>
    </row>
    <row r="7241" spans="1:3">
      <c r="A7241" s="79">
        <v>6616820</v>
      </c>
      <c r="B7241" s="115" t="s">
        <v>5132</v>
      </c>
      <c r="C7241" s="41" t="s">
        <v>4525</v>
      </c>
    </row>
    <row r="7242" spans="1:3">
      <c r="A7242" s="79">
        <v>6616830</v>
      </c>
      <c r="B7242" s="115" t="s">
        <v>5132</v>
      </c>
      <c r="C7242" s="41" t="s">
        <v>4525</v>
      </c>
    </row>
    <row r="7243" spans="1:3">
      <c r="A7243" s="79">
        <v>6616930</v>
      </c>
      <c r="B7243" s="115" t="s">
        <v>5132</v>
      </c>
      <c r="C7243" s="41" t="s">
        <v>4525</v>
      </c>
    </row>
    <row r="7244" spans="1:3">
      <c r="A7244" s="79">
        <v>6617000</v>
      </c>
      <c r="B7244" s="115" t="s">
        <v>5133</v>
      </c>
      <c r="C7244" s="41" t="s">
        <v>4525</v>
      </c>
    </row>
    <row r="7245" spans="1:3">
      <c r="A7245" s="79">
        <v>6617620</v>
      </c>
      <c r="B7245" s="115" t="s">
        <v>5133</v>
      </c>
      <c r="C7245" s="41" t="s">
        <v>4525</v>
      </c>
    </row>
    <row r="7246" spans="1:3">
      <c r="A7246" s="79">
        <v>6617820</v>
      </c>
      <c r="B7246" s="115" t="s">
        <v>5133</v>
      </c>
      <c r="C7246" s="41" t="s">
        <v>4525</v>
      </c>
    </row>
    <row r="7247" spans="1:3">
      <c r="A7247" s="79">
        <v>6617830</v>
      </c>
      <c r="B7247" s="115" t="s">
        <v>5133</v>
      </c>
      <c r="C7247" s="41" t="s">
        <v>4525</v>
      </c>
    </row>
    <row r="7248" spans="1:3">
      <c r="A7248" s="79">
        <v>6617930</v>
      </c>
      <c r="B7248" s="115" t="s">
        <v>5133</v>
      </c>
      <c r="C7248" s="41" t="s">
        <v>4525</v>
      </c>
    </row>
    <row r="7249" spans="1:3">
      <c r="A7249" s="79">
        <v>6618000</v>
      </c>
      <c r="B7249" s="115" t="s">
        <v>5134</v>
      </c>
      <c r="C7249" s="41" t="s">
        <v>4525</v>
      </c>
    </row>
    <row r="7250" spans="1:3">
      <c r="A7250" s="79">
        <v>6618620</v>
      </c>
      <c r="B7250" s="115" t="s">
        <v>5134</v>
      </c>
      <c r="C7250" s="41" t="s">
        <v>4525</v>
      </c>
    </row>
    <row r="7251" spans="1:3">
      <c r="A7251" s="79">
        <v>6618820</v>
      </c>
      <c r="B7251" s="115" t="s">
        <v>5134</v>
      </c>
      <c r="C7251" s="41" t="s">
        <v>4525</v>
      </c>
    </row>
    <row r="7252" spans="1:3">
      <c r="A7252" s="79">
        <v>6618830</v>
      </c>
      <c r="B7252" s="115" t="s">
        <v>5134</v>
      </c>
      <c r="C7252" s="41" t="s">
        <v>4525</v>
      </c>
    </row>
    <row r="7253" spans="1:3">
      <c r="A7253" s="79">
        <v>6618930</v>
      </c>
      <c r="B7253" s="115" t="s">
        <v>5134</v>
      </c>
      <c r="C7253" s="41" t="s">
        <v>4525</v>
      </c>
    </row>
    <row r="7254" spans="1:3">
      <c r="A7254" s="79">
        <v>6619000</v>
      </c>
      <c r="B7254" s="115" t="s">
        <v>5135</v>
      </c>
      <c r="C7254" s="41" t="s">
        <v>4525</v>
      </c>
    </row>
    <row r="7255" spans="1:3">
      <c r="A7255" s="79">
        <v>6619620</v>
      </c>
      <c r="B7255" s="115" t="s">
        <v>5135</v>
      </c>
      <c r="C7255" s="41" t="s">
        <v>4525</v>
      </c>
    </row>
    <row r="7256" spans="1:3">
      <c r="A7256" s="79">
        <v>6619820</v>
      </c>
      <c r="B7256" s="115" t="s">
        <v>5135</v>
      </c>
      <c r="C7256" s="41" t="s">
        <v>4525</v>
      </c>
    </row>
    <row r="7257" spans="1:3">
      <c r="A7257" s="79">
        <v>6619830</v>
      </c>
      <c r="B7257" s="115" t="s">
        <v>5135</v>
      </c>
      <c r="C7257" s="41" t="s">
        <v>4525</v>
      </c>
    </row>
    <row r="7258" spans="1:3">
      <c r="A7258" s="79">
        <v>6619930</v>
      </c>
      <c r="B7258" s="115" t="s">
        <v>5135</v>
      </c>
      <c r="C7258" s="41" t="s">
        <v>4525</v>
      </c>
    </row>
    <row r="7259" spans="1:3">
      <c r="A7259" s="79">
        <v>6620000</v>
      </c>
      <c r="B7259" s="115" t="s">
        <v>5136</v>
      </c>
      <c r="C7259" s="41" t="s">
        <v>4525</v>
      </c>
    </row>
    <row r="7260" spans="1:3">
      <c r="A7260" s="79">
        <v>6620620</v>
      </c>
      <c r="B7260" s="115" t="s">
        <v>5136</v>
      </c>
      <c r="C7260" s="41" t="s">
        <v>4525</v>
      </c>
    </row>
    <row r="7261" spans="1:3">
      <c r="A7261" s="79">
        <v>6620820</v>
      </c>
      <c r="B7261" s="115" t="s">
        <v>5136</v>
      </c>
      <c r="C7261" s="41" t="s">
        <v>4525</v>
      </c>
    </row>
    <row r="7262" spans="1:3">
      <c r="A7262" s="79">
        <v>6620830</v>
      </c>
      <c r="B7262" s="115" t="s">
        <v>5136</v>
      </c>
      <c r="C7262" s="41" t="s">
        <v>4525</v>
      </c>
    </row>
    <row r="7263" spans="1:3">
      <c r="A7263" s="79">
        <v>6620930</v>
      </c>
      <c r="B7263" s="115" t="s">
        <v>5136</v>
      </c>
      <c r="C7263" s="41" t="s">
        <v>4525</v>
      </c>
    </row>
    <row r="7264" spans="1:3">
      <c r="A7264" s="79">
        <v>6621000</v>
      </c>
      <c r="B7264" s="83" t="s">
        <v>5137</v>
      </c>
      <c r="C7264" s="41" t="s">
        <v>4525</v>
      </c>
    </row>
    <row r="7265" spans="1:3">
      <c r="A7265" s="79">
        <v>6622000</v>
      </c>
      <c r="B7265" s="83" t="s">
        <v>5138</v>
      </c>
      <c r="C7265" s="41" t="s">
        <v>4525</v>
      </c>
    </row>
    <row r="7266" spans="1:3">
      <c r="A7266" s="79">
        <v>6623000</v>
      </c>
      <c r="B7266" s="83" t="s">
        <v>5139</v>
      </c>
      <c r="C7266" s="41" t="s">
        <v>4525</v>
      </c>
    </row>
    <row r="7267" spans="1:3">
      <c r="A7267" s="79">
        <v>6624000</v>
      </c>
      <c r="B7267" s="83" t="s">
        <v>5140</v>
      </c>
      <c r="C7267" s="41" t="s">
        <v>4525</v>
      </c>
    </row>
    <row r="7268" spans="1:3">
      <c r="A7268" s="79">
        <v>6625000</v>
      </c>
      <c r="B7268" s="126" t="s">
        <v>5141</v>
      </c>
      <c r="C7268" s="41" t="s">
        <v>4525</v>
      </c>
    </row>
    <row r="7269" spans="1:3">
      <c r="A7269" s="79">
        <v>6625620</v>
      </c>
      <c r="B7269" s="126" t="s">
        <v>5141</v>
      </c>
      <c r="C7269" s="41" t="s">
        <v>4525</v>
      </c>
    </row>
    <row r="7270" spans="1:3">
      <c r="A7270" s="79">
        <v>6625820</v>
      </c>
      <c r="B7270" s="126" t="s">
        <v>5141</v>
      </c>
      <c r="C7270" s="41" t="s">
        <v>4525</v>
      </c>
    </row>
    <row r="7271" spans="1:3">
      <c r="A7271" s="79">
        <v>6625830</v>
      </c>
      <c r="B7271" s="126" t="s">
        <v>5141</v>
      </c>
      <c r="C7271" s="41" t="s">
        <v>4525</v>
      </c>
    </row>
    <row r="7272" spans="1:3">
      <c r="A7272" s="79">
        <v>6625930</v>
      </c>
      <c r="B7272" s="126" t="s">
        <v>5141</v>
      </c>
      <c r="C7272" s="41" t="s">
        <v>4525</v>
      </c>
    </row>
    <row r="7273" spans="1:3">
      <c r="A7273" s="79">
        <v>6626000</v>
      </c>
      <c r="B7273" s="126" t="s">
        <v>5142</v>
      </c>
      <c r="C7273" s="41" t="s">
        <v>4525</v>
      </c>
    </row>
    <row r="7274" spans="1:3">
      <c r="A7274" s="79">
        <v>6626620</v>
      </c>
      <c r="B7274" s="126" t="s">
        <v>5142</v>
      </c>
      <c r="C7274" s="41" t="s">
        <v>4525</v>
      </c>
    </row>
    <row r="7275" spans="1:3">
      <c r="A7275" s="79">
        <v>6626820</v>
      </c>
      <c r="B7275" s="126" t="s">
        <v>5142</v>
      </c>
      <c r="C7275" s="41" t="s">
        <v>4525</v>
      </c>
    </row>
    <row r="7276" spans="1:3">
      <c r="A7276" s="79">
        <v>6626830</v>
      </c>
      <c r="B7276" s="126" t="s">
        <v>5142</v>
      </c>
      <c r="C7276" s="41" t="s">
        <v>4525</v>
      </c>
    </row>
    <row r="7277" spans="1:3">
      <c r="A7277" s="79">
        <v>6626930</v>
      </c>
      <c r="B7277" s="126" t="s">
        <v>5142</v>
      </c>
      <c r="C7277" s="41" t="s">
        <v>4525</v>
      </c>
    </row>
    <row r="7278" spans="1:3">
      <c r="A7278" s="79">
        <v>6627000</v>
      </c>
      <c r="B7278" s="83" t="s">
        <v>5143</v>
      </c>
      <c r="C7278" s="41" t="s">
        <v>4525</v>
      </c>
    </row>
    <row r="7279" spans="1:3">
      <c r="A7279" s="79">
        <v>6628000</v>
      </c>
      <c r="B7279" s="83" t="s">
        <v>5144</v>
      </c>
      <c r="C7279" s="41" t="s">
        <v>4525</v>
      </c>
    </row>
    <row r="7280" spans="1:3">
      <c r="A7280" s="79">
        <v>6629000</v>
      </c>
      <c r="B7280" s="126" t="s">
        <v>5145</v>
      </c>
      <c r="C7280" s="41" t="s">
        <v>4525</v>
      </c>
    </row>
    <row r="7281" spans="1:3">
      <c r="A7281" s="79">
        <v>6630000</v>
      </c>
      <c r="B7281" s="83" t="s">
        <v>5146</v>
      </c>
      <c r="C7281" s="41" t="s">
        <v>4525</v>
      </c>
    </row>
    <row r="7282" spans="1:3">
      <c r="A7282" s="79">
        <v>6630820</v>
      </c>
      <c r="B7282" s="83" t="s">
        <v>5146</v>
      </c>
      <c r="C7282" s="41" t="s">
        <v>4525</v>
      </c>
    </row>
    <row r="7283" spans="1:3">
      <c r="A7283" s="79">
        <v>6630830</v>
      </c>
      <c r="B7283" s="83" t="s">
        <v>5146</v>
      </c>
      <c r="C7283" s="41" t="s">
        <v>4525</v>
      </c>
    </row>
    <row r="7284" spans="1:3">
      <c r="A7284" s="79">
        <v>6630930</v>
      </c>
      <c r="B7284" s="126" t="s">
        <v>5146</v>
      </c>
      <c r="C7284" s="41" t="s">
        <v>4525</v>
      </c>
    </row>
    <row r="7285" spans="1:3">
      <c r="A7285" s="79">
        <v>6631000</v>
      </c>
      <c r="B7285" s="83" t="s">
        <v>5147</v>
      </c>
      <c r="C7285" s="41" t="s">
        <v>4525</v>
      </c>
    </row>
    <row r="7286" spans="1:3">
      <c r="A7286" s="79">
        <v>6631820</v>
      </c>
      <c r="B7286" s="83" t="s">
        <v>5147</v>
      </c>
      <c r="C7286" s="41" t="s">
        <v>4525</v>
      </c>
    </row>
    <row r="7287" spans="1:3">
      <c r="A7287" s="79">
        <v>6631830</v>
      </c>
      <c r="B7287" s="83" t="s">
        <v>5147</v>
      </c>
      <c r="C7287" s="41" t="s">
        <v>4525</v>
      </c>
    </row>
    <row r="7288" spans="1:3">
      <c r="A7288" s="79">
        <v>6631930</v>
      </c>
      <c r="B7288" s="126" t="s">
        <v>5147</v>
      </c>
      <c r="C7288" s="41" t="s">
        <v>4525</v>
      </c>
    </row>
    <row r="7289" spans="1:3">
      <c r="A7289" s="79">
        <v>6632000</v>
      </c>
      <c r="B7289" s="126" t="s">
        <v>5012</v>
      </c>
      <c r="C7289" s="41" t="s">
        <v>4525</v>
      </c>
    </row>
    <row r="7290" spans="1:3">
      <c r="A7290" s="79">
        <v>6632820</v>
      </c>
      <c r="B7290" s="126" t="s">
        <v>5012</v>
      </c>
      <c r="C7290" s="41" t="s">
        <v>4525</v>
      </c>
    </row>
    <row r="7291" spans="1:3">
      <c r="A7291" s="79">
        <v>6632830</v>
      </c>
      <c r="B7291" s="126" t="s">
        <v>5012</v>
      </c>
      <c r="C7291" s="41" t="s">
        <v>4525</v>
      </c>
    </row>
    <row r="7292" spans="1:3">
      <c r="A7292" s="79">
        <v>6632930</v>
      </c>
      <c r="B7292" s="126" t="s">
        <v>5012</v>
      </c>
      <c r="C7292" s="41" t="s">
        <v>4525</v>
      </c>
    </row>
    <row r="7293" spans="1:3">
      <c r="A7293" s="79">
        <v>6633000</v>
      </c>
      <c r="B7293" s="83" t="s">
        <v>5148</v>
      </c>
      <c r="C7293" s="41" t="s">
        <v>4525</v>
      </c>
    </row>
    <row r="7294" spans="1:3">
      <c r="A7294" s="79">
        <v>6633820</v>
      </c>
      <c r="B7294" s="83" t="s">
        <v>5148</v>
      </c>
      <c r="C7294" s="41" t="s">
        <v>4525</v>
      </c>
    </row>
    <row r="7295" spans="1:3">
      <c r="A7295" s="79">
        <v>6633830</v>
      </c>
      <c r="B7295" s="83" t="s">
        <v>5148</v>
      </c>
      <c r="C7295" s="41" t="s">
        <v>4525</v>
      </c>
    </row>
    <row r="7296" spans="1:3">
      <c r="A7296" s="79">
        <v>6633930</v>
      </c>
      <c r="B7296" s="126" t="s">
        <v>5148</v>
      </c>
      <c r="C7296" s="41" t="s">
        <v>4525</v>
      </c>
    </row>
    <row r="7297" spans="1:3">
      <c r="A7297" s="79">
        <v>6634000</v>
      </c>
      <c r="B7297" s="126" t="s">
        <v>5149</v>
      </c>
      <c r="C7297" s="41" t="s">
        <v>4525</v>
      </c>
    </row>
    <row r="7298" spans="1:3">
      <c r="A7298" s="79">
        <v>6634820</v>
      </c>
      <c r="B7298" s="126" t="s">
        <v>5149</v>
      </c>
      <c r="C7298" s="41" t="s">
        <v>4525</v>
      </c>
    </row>
    <row r="7299" spans="1:3">
      <c r="A7299" s="79">
        <v>6634830</v>
      </c>
      <c r="B7299" s="126" t="s">
        <v>5149</v>
      </c>
      <c r="C7299" s="41" t="s">
        <v>4525</v>
      </c>
    </row>
    <row r="7300" spans="1:3">
      <c r="A7300" s="79">
        <v>6634930</v>
      </c>
      <c r="B7300" s="126" t="s">
        <v>5149</v>
      </c>
      <c r="C7300" s="41" t="s">
        <v>4525</v>
      </c>
    </row>
    <row r="7301" spans="1:3">
      <c r="A7301" s="79">
        <v>6635000</v>
      </c>
      <c r="B7301" s="83" t="s">
        <v>5150</v>
      </c>
      <c r="C7301" s="41" t="s">
        <v>4525</v>
      </c>
    </row>
    <row r="7302" spans="1:3">
      <c r="A7302" s="79">
        <v>6635820</v>
      </c>
      <c r="B7302" s="83" t="s">
        <v>5150</v>
      </c>
      <c r="C7302" s="41" t="s">
        <v>4525</v>
      </c>
    </row>
    <row r="7303" spans="1:3">
      <c r="A7303" s="79">
        <v>6635830</v>
      </c>
      <c r="B7303" s="83" t="s">
        <v>5150</v>
      </c>
      <c r="C7303" s="41" t="s">
        <v>4525</v>
      </c>
    </row>
    <row r="7304" spans="1:3">
      <c r="A7304" s="79">
        <v>6635930</v>
      </c>
      <c r="B7304" s="126" t="s">
        <v>5150</v>
      </c>
      <c r="C7304" s="41" t="s">
        <v>4525</v>
      </c>
    </row>
    <row r="7305" spans="1:3">
      <c r="A7305" s="79">
        <v>6636000</v>
      </c>
      <c r="B7305" s="83" t="s">
        <v>5151</v>
      </c>
      <c r="C7305" s="41" t="s">
        <v>4525</v>
      </c>
    </row>
    <row r="7306" spans="1:3">
      <c r="A7306" s="79">
        <v>6636820</v>
      </c>
      <c r="B7306" s="83" t="s">
        <v>5151</v>
      </c>
      <c r="C7306" s="41" t="s">
        <v>4525</v>
      </c>
    </row>
    <row r="7307" spans="1:3">
      <c r="A7307" s="79">
        <v>6636830</v>
      </c>
      <c r="B7307" s="83" t="s">
        <v>5151</v>
      </c>
      <c r="C7307" s="41" t="s">
        <v>4525</v>
      </c>
    </row>
    <row r="7308" spans="1:3">
      <c r="A7308" s="79">
        <v>6636930</v>
      </c>
      <c r="B7308" s="126" t="s">
        <v>5151</v>
      </c>
      <c r="C7308" s="41" t="s">
        <v>4525</v>
      </c>
    </row>
    <row r="7309" spans="1:3">
      <c r="A7309" s="79">
        <v>6637000</v>
      </c>
      <c r="B7309" s="83" t="s">
        <v>5152</v>
      </c>
      <c r="C7309" s="41" t="s">
        <v>4525</v>
      </c>
    </row>
    <row r="7310" spans="1:3">
      <c r="A7310" s="79">
        <v>6637820</v>
      </c>
      <c r="B7310" s="83" t="s">
        <v>5152</v>
      </c>
      <c r="C7310" s="41" t="s">
        <v>4525</v>
      </c>
    </row>
    <row r="7311" spans="1:3">
      <c r="A7311" s="79">
        <v>6637830</v>
      </c>
      <c r="B7311" s="83" t="s">
        <v>5152</v>
      </c>
      <c r="C7311" s="41" t="s">
        <v>4525</v>
      </c>
    </row>
    <row r="7312" spans="1:3">
      <c r="A7312" s="79">
        <v>6637930</v>
      </c>
      <c r="B7312" s="126" t="s">
        <v>5152</v>
      </c>
      <c r="C7312" s="41" t="s">
        <v>4525</v>
      </c>
    </row>
    <row r="7313" spans="1:3">
      <c r="A7313" s="79">
        <v>6638000</v>
      </c>
      <c r="B7313" s="126" t="s">
        <v>5153</v>
      </c>
      <c r="C7313" s="41" t="s">
        <v>4525</v>
      </c>
    </row>
    <row r="7314" spans="1:3">
      <c r="A7314" s="79">
        <v>6638820</v>
      </c>
      <c r="B7314" s="126" t="s">
        <v>5153</v>
      </c>
      <c r="C7314" s="41" t="s">
        <v>4525</v>
      </c>
    </row>
    <row r="7315" spans="1:3">
      <c r="A7315" s="79">
        <v>6638830</v>
      </c>
      <c r="B7315" s="126" t="s">
        <v>5153</v>
      </c>
      <c r="C7315" s="41" t="s">
        <v>4525</v>
      </c>
    </row>
    <row r="7316" spans="1:3">
      <c r="A7316" s="79">
        <v>6638930</v>
      </c>
      <c r="B7316" s="126" t="s">
        <v>5153</v>
      </c>
      <c r="C7316" s="41" t="s">
        <v>4525</v>
      </c>
    </row>
    <row r="7317" spans="1:3">
      <c r="A7317" s="79">
        <v>6639000</v>
      </c>
      <c r="B7317" s="126" t="s">
        <v>5154</v>
      </c>
      <c r="C7317" s="41" t="s">
        <v>4525</v>
      </c>
    </row>
    <row r="7318" spans="1:3">
      <c r="A7318" s="79">
        <v>6639820</v>
      </c>
      <c r="B7318" s="126" t="s">
        <v>5154</v>
      </c>
      <c r="C7318" s="41" t="s">
        <v>4525</v>
      </c>
    </row>
    <row r="7319" spans="1:3">
      <c r="A7319" s="79">
        <v>6639830</v>
      </c>
      <c r="B7319" s="126" t="s">
        <v>5154</v>
      </c>
      <c r="C7319" s="41" t="s">
        <v>4525</v>
      </c>
    </row>
    <row r="7320" spans="1:3">
      <c r="A7320" s="79">
        <v>6639930</v>
      </c>
      <c r="B7320" s="126" t="s">
        <v>5154</v>
      </c>
      <c r="C7320" s="41" t="s">
        <v>4525</v>
      </c>
    </row>
    <row r="7321" spans="1:3">
      <c r="A7321" s="79">
        <v>6640000</v>
      </c>
      <c r="B7321" s="115" t="s">
        <v>5155</v>
      </c>
      <c r="C7321" s="41" t="s">
        <v>4525</v>
      </c>
    </row>
    <row r="7322" spans="1:3">
      <c r="A7322" s="79">
        <v>6640820</v>
      </c>
      <c r="B7322" s="115" t="s">
        <v>5155</v>
      </c>
      <c r="C7322" s="41" t="s">
        <v>4525</v>
      </c>
    </row>
    <row r="7323" spans="1:3">
      <c r="A7323" s="79">
        <v>6640830</v>
      </c>
      <c r="B7323" s="115" t="s">
        <v>5155</v>
      </c>
      <c r="C7323" s="41" t="s">
        <v>4525</v>
      </c>
    </row>
    <row r="7324" spans="1:3">
      <c r="A7324" s="79">
        <v>6640930</v>
      </c>
      <c r="B7324" s="115" t="s">
        <v>5155</v>
      </c>
      <c r="C7324" s="41" t="s">
        <v>4525</v>
      </c>
    </row>
    <row r="7325" spans="1:3">
      <c r="A7325" s="79">
        <v>6641000</v>
      </c>
      <c r="B7325" s="83" t="s">
        <v>5156</v>
      </c>
      <c r="C7325" s="41" t="s">
        <v>4525</v>
      </c>
    </row>
    <row r="7326" spans="1:3">
      <c r="A7326" s="79">
        <v>6641820</v>
      </c>
      <c r="B7326" s="83" t="s">
        <v>5156</v>
      </c>
      <c r="C7326" s="41" t="s">
        <v>4525</v>
      </c>
    </row>
    <row r="7327" spans="1:3">
      <c r="A7327" s="79">
        <v>6641830</v>
      </c>
      <c r="B7327" s="83" t="s">
        <v>5156</v>
      </c>
      <c r="C7327" s="41" t="s">
        <v>4525</v>
      </c>
    </row>
    <row r="7328" spans="1:3">
      <c r="A7328" s="79">
        <v>6641930</v>
      </c>
      <c r="B7328" s="115" t="s">
        <v>5156</v>
      </c>
      <c r="C7328" s="41" t="s">
        <v>4525</v>
      </c>
    </row>
    <row r="7329" spans="1:3">
      <c r="A7329" s="79">
        <v>6642000</v>
      </c>
      <c r="B7329" s="83" t="s">
        <v>5157</v>
      </c>
      <c r="C7329" s="41" t="s">
        <v>4525</v>
      </c>
    </row>
    <row r="7330" spans="1:3">
      <c r="A7330" s="79">
        <v>6642820</v>
      </c>
      <c r="B7330" s="83" t="s">
        <v>5157</v>
      </c>
      <c r="C7330" s="41" t="s">
        <v>4525</v>
      </c>
    </row>
    <row r="7331" spans="1:3">
      <c r="A7331" s="79">
        <v>6642830</v>
      </c>
      <c r="B7331" s="83" t="s">
        <v>5157</v>
      </c>
      <c r="C7331" s="41" t="s">
        <v>4525</v>
      </c>
    </row>
    <row r="7332" spans="1:3">
      <c r="A7332" s="79">
        <v>6642930</v>
      </c>
      <c r="B7332" s="115" t="s">
        <v>5157</v>
      </c>
      <c r="C7332" s="41" t="s">
        <v>4525</v>
      </c>
    </row>
    <row r="7333" spans="1:3">
      <c r="A7333" s="79">
        <v>6643000</v>
      </c>
      <c r="B7333" s="83" t="s">
        <v>5158</v>
      </c>
      <c r="C7333" s="41" t="s">
        <v>4525</v>
      </c>
    </row>
    <row r="7334" spans="1:3">
      <c r="A7334" s="79">
        <v>6643820</v>
      </c>
      <c r="B7334" s="83" t="s">
        <v>5158</v>
      </c>
      <c r="C7334" s="41" t="s">
        <v>4525</v>
      </c>
    </row>
    <row r="7335" spans="1:3">
      <c r="A7335" s="79">
        <v>6643830</v>
      </c>
      <c r="B7335" s="83" t="s">
        <v>5158</v>
      </c>
      <c r="C7335" s="41" t="s">
        <v>4525</v>
      </c>
    </row>
    <row r="7336" spans="1:3">
      <c r="A7336" s="79">
        <v>6643930</v>
      </c>
      <c r="B7336" s="115" t="s">
        <v>5158</v>
      </c>
      <c r="C7336" s="41" t="s">
        <v>4525</v>
      </c>
    </row>
    <row r="7337" spans="1:3">
      <c r="A7337" s="79">
        <v>6644000</v>
      </c>
      <c r="B7337" s="115" t="s">
        <v>5159</v>
      </c>
      <c r="C7337" s="41" t="s">
        <v>4525</v>
      </c>
    </row>
    <row r="7338" spans="1:3">
      <c r="A7338" s="79">
        <v>6644820</v>
      </c>
      <c r="B7338" s="115" t="s">
        <v>5159</v>
      </c>
      <c r="C7338" s="41" t="s">
        <v>4525</v>
      </c>
    </row>
    <row r="7339" spans="1:3">
      <c r="A7339" s="79">
        <v>6644830</v>
      </c>
      <c r="B7339" s="115" t="s">
        <v>5159</v>
      </c>
      <c r="C7339" s="41" t="s">
        <v>4525</v>
      </c>
    </row>
    <row r="7340" spans="1:3">
      <c r="A7340" s="79">
        <v>6644930</v>
      </c>
      <c r="B7340" s="115" t="s">
        <v>5159</v>
      </c>
      <c r="C7340" s="41" t="s">
        <v>4525</v>
      </c>
    </row>
    <row r="7341" spans="1:3">
      <c r="A7341" s="79">
        <v>6647000</v>
      </c>
      <c r="B7341" s="83" t="s">
        <v>5160</v>
      </c>
      <c r="C7341" s="41" t="s">
        <v>4525</v>
      </c>
    </row>
    <row r="7342" spans="1:3">
      <c r="A7342" s="79">
        <v>6647620</v>
      </c>
      <c r="B7342" s="83" t="s">
        <v>5160</v>
      </c>
      <c r="C7342" s="41" t="s">
        <v>4525</v>
      </c>
    </row>
    <row r="7343" spans="1:3">
      <c r="A7343" s="79">
        <v>6647820</v>
      </c>
      <c r="B7343" s="83" t="s">
        <v>5160</v>
      </c>
      <c r="C7343" s="41" t="s">
        <v>4525</v>
      </c>
    </row>
    <row r="7344" spans="1:3">
      <c r="A7344" s="79">
        <v>6647830</v>
      </c>
      <c r="B7344" s="83" t="s">
        <v>5160</v>
      </c>
      <c r="C7344" s="41" t="s">
        <v>4525</v>
      </c>
    </row>
    <row r="7345" spans="1:3">
      <c r="A7345" s="79">
        <v>6647930</v>
      </c>
      <c r="B7345" s="83" t="s">
        <v>5160</v>
      </c>
      <c r="C7345" s="41" t="s">
        <v>4525</v>
      </c>
    </row>
    <row r="7346" spans="1:3">
      <c r="A7346" s="79">
        <v>6648000</v>
      </c>
      <c r="B7346" s="126" t="s">
        <v>5161</v>
      </c>
      <c r="C7346" s="41" t="s">
        <v>4525</v>
      </c>
    </row>
    <row r="7347" spans="1:3">
      <c r="A7347" s="79">
        <v>6649000</v>
      </c>
      <c r="B7347" s="83" t="s">
        <v>5162</v>
      </c>
      <c r="C7347" s="41" t="s">
        <v>4525</v>
      </c>
    </row>
    <row r="7348" spans="1:3">
      <c r="A7348" s="79">
        <v>6649860</v>
      </c>
      <c r="B7348" s="83" t="s">
        <v>5162</v>
      </c>
      <c r="C7348" s="41" t="s">
        <v>4525</v>
      </c>
    </row>
    <row r="7349" spans="1:3">
      <c r="A7349" s="110">
        <v>6650800</v>
      </c>
      <c r="B7349" s="131" t="s">
        <v>5163</v>
      </c>
      <c r="C7349" s="41" t="s">
        <v>4525</v>
      </c>
    </row>
    <row r="7350" spans="1:3">
      <c r="A7350" s="79">
        <v>6651000</v>
      </c>
      <c r="B7350" s="83" t="s">
        <v>5164</v>
      </c>
      <c r="C7350" s="41" t="s">
        <v>4525</v>
      </c>
    </row>
    <row r="7351" spans="1:3">
      <c r="A7351" s="80">
        <v>6651820</v>
      </c>
      <c r="B7351" s="83" t="s">
        <v>5164</v>
      </c>
      <c r="C7351" s="41" t="s">
        <v>4525</v>
      </c>
    </row>
    <row r="7352" spans="1:3">
      <c r="A7352" s="79">
        <v>6652000</v>
      </c>
      <c r="B7352" s="126" t="s">
        <v>5015</v>
      </c>
      <c r="C7352" s="41" t="s">
        <v>4525</v>
      </c>
    </row>
    <row r="7353" spans="1:3">
      <c r="A7353" s="80">
        <v>6652820</v>
      </c>
      <c r="B7353" s="126" t="s">
        <v>5015</v>
      </c>
      <c r="C7353" s="41" t="s">
        <v>4525</v>
      </c>
    </row>
    <row r="7354" spans="1:3">
      <c r="A7354" s="79">
        <v>6653000</v>
      </c>
      <c r="B7354" s="83" t="s">
        <v>5165</v>
      </c>
      <c r="C7354" s="41" t="s">
        <v>4525</v>
      </c>
    </row>
    <row r="7355" spans="1:3">
      <c r="A7355" s="80">
        <v>6653820</v>
      </c>
      <c r="B7355" s="83" t="s">
        <v>5166</v>
      </c>
      <c r="C7355" s="41" t="s">
        <v>4525</v>
      </c>
    </row>
    <row r="7356" spans="1:3">
      <c r="A7356" s="79">
        <v>6654000</v>
      </c>
      <c r="B7356" s="126" t="s">
        <v>5167</v>
      </c>
      <c r="C7356" s="41" t="s">
        <v>4525</v>
      </c>
    </row>
    <row r="7357" spans="1:3">
      <c r="A7357" s="80">
        <v>6654820</v>
      </c>
      <c r="B7357" s="126" t="s">
        <v>5167</v>
      </c>
      <c r="C7357" s="41" t="s">
        <v>4525</v>
      </c>
    </row>
    <row r="7358" spans="1:3">
      <c r="A7358" s="79">
        <v>6655000</v>
      </c>
      <c r="B7358" s="83" t="s">
        <v>5168</v>
      </c>
      <c r="C7358" s="41" t="s">
        <v>4525</v>
      </c>
    </row>
    <row r="7359" spans="1:3">
      <c r="A7359" s="80">
        <v>6655820</v>
      </c>
      <c r="B7359" s="83" t="s">
        <v>5168</v>
      </c>
      <c r="C7359" s="41" t="s">
        <v>4525</v>
      </c>
    </row>
    <row r="7360" spans="1:3">
      <c r="A7360" s="79">
        <v>6656000</v>
      </c>
      <c r="B7360" s="83" t="s">
        <v>5169</v>
      </c>
      <c r="C7360" s="41" t="s">
        <v>4525</v>
      </c>
    </row>
    <row r="7361" spans="1:3">
      <c r="A7361" s="80">
        <v>6656820</v>
      </c>
      <c r="B7361" s="83" t="s">
        <v>5169</v>
      </c>
      <c r="C7361" s="41" t="s">
        <v>4525</v>
      </c>
    </row>
    <row r="7362" spans="1:3">
      <c r="A7362" s="79">
        <v>6657000</v>
      </c>
      <c r="B7362" s="83" t="s">
        <v>5170</v>
      </c>
      <c r="C7362" s="41" t="s">
        <v>4525</v>
      </c>
    </row>
    <row r="7363" spans="1:3">
      <c r="A7363" s="80">
        <v>6657820</v>
      </c>
      <c r="B7363" s="83" t="s">
        <v>5170</v>
      </c>
      <c r="C7363" s="41" t="s">
        <v>4525</v>
      </c>
    </row>
    <row r="7364" spans="1:3">
      <c r="A7364" s="79">
        <v>6658000</v>
      </c>
      <c r="B7364" s="126" t="s">
        <v>5171</v>
      </c>
      <c r="C7364" s="41" t="s">
        <v>4525</v>
      </c>
    </row>
    <row r="7365" spans="1:3">
      <c r="A7365" s="80">
        <v>6658820</v>
      </c>
      <c r="B7365" s="126" t="s">
        <v>5171</v>
      </c>
      <c r="C7365" s="41" t="s">
        <v>4525</v>
      </c>
    </row>
    <row r="7366" spans="1:3">
      <c r="A7366" s="79">
        <v>6659000</v>
      </c>
      <c r="B7366" s="126" t="s">
        <v>5172</v>
      </c>
      <c r="C7366" s="41" t="s">
        <v>4525</v>
      </c>
    </row>
    <row r="7367" spans="1:3">
      <c r="A7367" s="80">
        <v>6659820</v>
      </c>
      <c r="B7367" s="126" t="s">
        <v>5172</v>
      </c>
      <c r="C7367" s="41" t="s">
        <v>4525</v>
      </c>
    </row>
    <row r="7368" spans="1:3">
      <c r="A7368" s="79">
        <v>6660000</v>
      </c>
      <c r="B7368" s="115" t="s">
        <v>5173</v>
      </c>
      <c r="C7368" s="41" t="s">
        <v>4525</v>
      </c>
    </row>
    <row r="7369" spans="1:3">
      <c r="A7369" s="80">
        <v>6660820</v>
      </c>
      <c r="B7369" s="115" t="s">
        <v>5173</v>
      </c>
      <c r="C7369" s="41" t="s">
        <v>4525</v>
      </c>
    </row>
    <row r="7370" spans="1:3">
      <c r="A7370" s="79">
        <v>6661000</v>
      </c>
      <c r="B7370" s="83" t="s">
        <v>5174</v>
      </c>
      <c r="C7370" s="41" t="s">
        <v>4525</v>
      </c>
    </row>
    <row r="7371" spans="1:3">
      <c r="A7371" s="80">
        <v>6661820</v>
      </c>
      <c r="B7371" s="83" t="s">
        <v>5174</v>
      </c>
      <c r="C7371" s="41" t="s">
        <v>4525</v>
      </c>
    </row>
    <row r="7372" spans="1:3">
      <c r="A7372" s="79">
        <v>6662000</v>
      </c>
      <c r="B7372" s="83" t="s">
        <v>5175</v>
      </c>
      <c r="C7372" s="41" t="s">
        <v>4525</v>
      </c>
    </row>
    <row r="7373" spans="1:3">
      <c r="A7373" s="80">
        <v>6662820</v>
      </c>
      <c r="B7373" s="83" t="s">
        <v>5175</v>
      </c>
      <c r="C7373" s="41" t="s">
        <v>4525</v>
      </c>
    </row>
    <row r="7374" spans="1:3">
      <c r="A7374" s="79">
        <v>6663000</v>
      </c>
      <c r="B7374" s="83" t="s">
        <v>5176</v>
      </c>
      <c r="C7374" s="41" t="s">
        <v>4525</v>
      </c>
    </row>
    <row r="7375" spans="1:3">
      <c r="A7375" s="80">
        <v>6663820</v>
      </c>
      <c r="B7375" s="83" t="s">
        <v>5176</v>
      </c>
      <c r="C7375" s="41" t="s">
        <v>4525</v>
      </c>
    </row>
    <row r="7376" spans="1:3">
      <c r="A7376" s="79">
        <v>6664000</v>
      </c>
      <c r="B7376" s="115" t="s">
        <v>5177</v>
      </c>
      <c r="C7376" s="41" t="s">
        <v>4525</v>
      </c>
    </row>
    <row r="7377" spans="1:3">
      <c r="A7377" s="80">
        <v>6664820</v>
      </c>
      <c r="B7377" s="115" t="s">
        <v>5177</v>
      </c>
      <c r="C7377" s="41" t="s">
        <v>4525</v>
      </c>
    </row>
    <row r="7378" spans="1:3">
      <c r="A7378" s="79">
        <v>6665000</v>
      </c>
      <c r="B7378" s="83" t="s">
        <v>5178</v>
      </c>
      <c r="C7378" s="41" t="s">
        <v>4525</v>
      </c>
    </row>
    <row r="7379" spans="1:3">
      <c r="A7379" s="79">
        <v>6665820</v>
      </c>
      <c r="B7379" s="83" t="s">
        <v>5178</v>
      </c>
      <c r="C7379" s="41" t="s">
        <v>4525</v>
      </c>
    </row>
    <row r="7380" spans="1:3">
      <c r="A7380" s="79">
        <v>6665830</v>
      </c>
      <c r="B7380" s="83" t="s">
        <v>5178</v>
      </c>
      <c r="C7380" s="41" t="s">
        <v>4525</v>
      </c>
    </row>
    <row r="7381" spans="1:3">
      <c r="A7381" s="79">
        <v>6665930</v>
      </c>
      <c r="B7381" s="83" t="s">
        <v>5178</v>
      </c>
      <c r="C7381" s="41" t="s">
        <v>4525</v>
      </c>
    </row>
    <row r="7382" spans="1:3">
      <c r="A7382" s="79">
        <v>6666000</v>
      </c>
      <c r="B7382" s="83" t="s">
        <v>5179</v>
      </c>
      <c r="C7382" s="41" t="s">
        <v>4525</v>
      </c>
    </row>
    <row r="7383" spans="1:3">
      <c r="A7383" s="79">
        <v>6666820</v>
      </c>
      <c r="B7383" s="83" t="s">
        <v>5179</v>
      </c>
      <c r="C7383" s="41" t="s">
        <v>4525</v>
      </c>
    </row>
    <row r="7384" spans="1:3">
      <c r="A7384" s="79">
        <v>6666930</v>
      </c>
      <c r="B7384" s="83" t="s">
        <v>5179</v>
      </c>
      <c r="C7384" s="41" t="s">
        <v>4525</v>
      </c>
    </row>
    <row r="7385" spans="1:3">
      <c r="A7385" s="79">
        <v>6667000</v>
      </c>
      <c r="B7385" s="83" t="s">
        <v>5180</v>
      </c>
      <c r="C7385" s="41" t="s">
        <v>4525</v>
      </c>
    </row>
    <row r="7386" spans="1:3">
      <c r="A7386" s="79">
        <v>6667820</v>
      </c>
      <c r="B7386" s="83" t="s">
        <v>5180</v>
      </c>
      <c r="C7386" s="41" t="s">
        <v>4525</v>
      </c>
    </row>
    <row r="7387" spans="1:3">
      <c r="A7387" s="79">
        <v>6667930</v>
      </c>
      <c r="B7387" s="83" t="s">
        <v>5180</v>
      </c>
      <c r="C7387" s="41" t="s">
        <v>4525</v>
      </c>
    </row>
    <row r="7388" spans="1:3">
      <c r="A7388" s="79">
        <v>6668000</v>
      </c>
      <c r="B7388" s="126" t="s">
        <v>5181</v>
      </c>
      <c r="C7388" s="41" t="s">
        <v>4525</v>
      </c>
    </row>
    <row r="7389" spans="1:3">
      <c r="A7389" s="79">
        <v>6669000</v>
      </c>
      <c r="B7389" s="83" t="s">
        <v>5182</v>
      </c>
      <c r="C7389" s="41" t="s">
        <v>4525</v>
      </c>
    </row>
    <row r="7390" spans="1:3">
      <c r="A7390" s="80">
        <v>6669820</v>
      </c>
      <c r="B7390" s="83" t="s">
        <v>5182</v>
      </c>
      <c r="C7390" s="41" t="s">
        <v>4525</v>
      </c>
    </row>
    <row r="7391" spans="1:3">
      <c r="A7391" s="110">
        <v>6670800</v>
      </c>
      <c r="B7391" s="131" t="s">
        <v>5183</v>
      </c>
      <c r="C7391" s="41" t="s">
        <v>4525</v>
      </c>
    </row>
    <row r="7392" spans="1:3">
      <c r="A7392" s="79">
        <v>6671000</v>
      </c>
      <c r="B7392" s="126" t="s">
        <v>5184</v>
      </c>
      <c r="C7392" s="41" t="s">
        <v>4525</v>
      </c>
    </row>
    <row r="7393" spans="1:3">
      <c r="A7393" s="79">
        <v>6671820</v>
      </c>
      <c r="B7393" s="126" t="s">
        <v>5184</v>
      </c>
      <c r="C7393" s="41" t="s">
        <v>4525</v>
      </c>
    </row>
    <row r="7394" spans="1:3">
      <c r="A7394" s="79">
        <v>6671930</v>
      </c>
      <c r="B7394" s="126" t="s">
        <v>5184</v>
      </c>
      <c r="C7394" s="41" t="s">
        <v>4525</v>
      </c>
    </row>
    <row r="7395" spans="1:3">
      <c r="A7395" s="79">
        <v>6672000</v>
      </c>
      <c r="B7395" s="83" t="s">
        <v>5185</v>
      </c>
      <c r="C7395" s="41" t="s">
        <v>4525</v>
      </c>
    </row>
    <row r="7396" spans="1:3">
      <c r="A7396" s="79">
        <v>6672860</v>
      </c>
      <c r="B7396" s="83" t="s">
        <v>5185</v>
      </c>
      <c r="C7396" s="41" t="s">
        <v>4525</v>
      </c>
    </row>
    <row r="7397" spans="1:3">
      <c r="A7397" s="79">
        <v>6673000</v>
      </c>
      <c r="B7397" s="126" t="s">
        <v>5186</v>
      </c>
      <c r="C7397" s="41" t="s">
        <v>4525</v>
      </c>
    </row>
    <row r="7398" spans="1:3">
      <c r="A7398" s="79">
        <v>6673820</v>
      </c>
      <c r="B7398" s="126" t="s">
        <v>5186</v>
      </c>
      <c r="C7398" s="41" t="s">
        <v>4525</v>
      </c>
    </row>
    <row r="7399" spans="1:3">
      <c r="A7399" s="79">
        <v>6673930</v>
      </c>
      <c r="B7399" s="126" t="s">
        <v>5186</v>
      </c>
      <c r="C7399" s="41" t="s">
        <v>4525</v>
      </c>
    </row>
    <row r="7400" spans="1:3">
      <c r="A7400" s="79">
        <v>6674000</v>
      </c>
      <c r="B7400" s="126" t="s">
        <v>5187</v>
      </c>
      <c r="C7400" s="41" t="s">
        <v>4525</v>
      </c>
    </row>
    <row r="7401" spans="1:3">
      <c r="A7401" s="79">
        <v>6674820</v>
      </c>
      <c r="B7401" s="126" t="s">
        <v>5187</v>
      </c>
      <c r="C7401" s="41" t="s">
        <v>4525</v>
      </c>
    </row>
    <row r="7402" spans="1:3">
      <c r="A7402" s="79">
        <v>6674930</v>
      </c>
      <c r="B7402" s="126" t="s">
        <v>5187</v>
      </c>
      <c r="C7402" s="41" t="s">
        <v>4525</v>
      </c>
    </row>
    <row r="7403" spans="1:3">
      <c r="A7403" s="79">
        <v>6675000</v>
      </c>
      <c r="B7403" s="83" t="s">
        <v>5188</v>
      </c>
      <c r="C7403" s="41" t="s">
        <v>4525</v>
      </c>
    </row>
    <row r="7404" spans="1:3">
      <c r="A7404" s="79">
        <v>6675860</v>
      </c>
      <c r="B7404" s="83" t="s">
        <v>5188</v>
      </c>
      <c r="C7404" s="41" t="s">
        <v>4525</v>
      </c>
    </row>
    <row r="7405" spans="1:3">
      <c r="A7405" s="79">
        <v>6676000</v>
      </c>
      <c r="B7405" s="126" t="s">
        <v>5189</v>
      </c>
      <c r="C7405" s="41" t="s">
        <v>4525</v>
      </c>
    </row>
    <row r="7406" spans="1:3">
      <c r="A7406" s="79">
        <v>6676820</v>
      </c>
      <c r="B7406" s="126" t="s">
        <v>5189</v>
      </c>
      <c r="C7406" s="41" t="s">
        <v>4525</v>
      </c>
    </row>
    <row r="7407" spans="1:3">
      <c r="A7407" s="79">
        <v>6676930</v>
      </c>
      <c r="B7407" s="126" t="s">
        <v>5189</v>
      </c>
      <c r="C7407" s="41" t="s">
        <v>4525</v>
      </c>
    </row>
    <row r="7408" spans="1:3">
      <c r="A7408" s="79">
        <v>6677000</v>
      </c>
      <c r="B7408" s="126" t="s">
        <v>5190</v>
      </c>
      <c r="C7408" s="41" t="s">
        <v>4525</v>
      </c>
    </row>
    <row r="7409" spans="1:3">
      <c r="A7409" s="79">
        <v>6677820</v>
      </c>
      <c r="B7409" s="126" t="s">
        <v>5190</v>
      </c>
      <c r="C7409" s="41" t="s">
        <v>4525</v>
      </c>
    </row>
    <row r="7410" spans="1:3">
      <c r="A7410" s="79">
        <v>6677930</v>
      </c>
      <c r="B7410" s="126" t="s">
        <v>5190</v>
      </c>
      <c r="C7410" s="41" t="s">
        <v>4525</v>
      </c>
    </row>
    <row r="7411" spans="1:3">
      <c r="A7411" s="79">
        <v>6678000</v>
      </c>
      <c r="B7411" s="126" t="s">
        <v>5191</v>
      </c>
      <c r="C7411" s="41" t="s">
        <v>4525</v>
      </c>
    </row>
    <row r="7412" spans="1:3">
      <c r="A7412" s="79">
        <v>6678820</v>
      </c>
      <c r="B7412" s="126" t="s">
        <v>5191</v>
      </c>
      <c r="C7412" s="41" t="s">
        <v>4525</v>
      </c>
    </row>
    <row r="7413" spans="1:3">
      <c r="A7413" s="79">
        <v>6678930</v>
      </c>
      <c r="B7413" s="126" t="s">
        <v>5191</v>
      </c>
      <c r="C7413" s="41" t="s">
        <v>4525</v>
      </c>
    </row>
    <row r="7414" spans="1:3">
      <c r="A7414" s="79">
        <v>6679000</v>
      </c>
      <c r="B7414" s="115" t="s">
        <v>5192</v>
      </c>
      <c r="C7414" s="41" t="s">
        <v>4525</v>
      </c>
    </row>
    <row r="7415" spans="1:3">
      <c r="A7415" s="79">
        <v>6679820</v>
      </c>
      <c r="B7415" s="115" t="s">
        <v>5192</v>
      </c>
      <c r="C7415" s="41" t="s">
        <v>4525</v>
      </c>
    </row>
    <row r="7416" spans="1:3">
      <c r="A7416" s="79">
        <v>6679930</v>
      </c>
      <c r="B7416" s="115" t="s">
        <v>5192</v>
      </c>
      <c r="C7416" s="41" t="s">
        <v>4525</v>
      </c>
    </row>
    <row r="7417" spans="1:3">
      <c r="A7417" s="79">
        <v>6680000</v>
      </c>
      <c r="B7417" s="115" t="s">
        <v>5193</v>
      </c>
      <c r="C7417" s="41" t="s">
        <v>4525</v>
      </c>
    </row>
    <row r="7418" spans="1:3">
      <c r="A7418" s="79">
        <v>6680820</v>
      </c>
      <c r="B7418" s="115" t="s">
        <v>5193</v>
      </c>
      <c r="C7418" s="41" t="s">
        <v>4525</v>
      </c>
    </row>
    <row r="7419" spans="1:3">
      <c r="A7419" s="79">
        <v>6680930</v>
      </c>
      <c r="B7419" s="115" t="s">
        <v>5193</v>
      </c>
      <c r="C7419" s="41" t="s">
        <v>4525</v>
      </c>
    </row>
    <row r="7420" spans="1:3">
      <c r="A7420" s="79">
        <v>6681000</v>
      </c>
      <c r="B7420" s="115" t="s">
        <v>5194</v>
      </c>
      <c r="C7420" s="41" t="s">
        <v>4525</v>
      </c>
    </row>
    <row r="7421" spans="1:3">
      <c r="A7421" s="79">
        <v>6681820</v>
      </c>
      <c r="B7421" s="115" t="s">
        <v>5194</v>
      </c>
      <c r="C7421" s="41" t="s">
        <v>4525</v>
      </c>
    </row>
    <row r="7422" spans="1:3">
      <c r="A7422" s="79">
        <v>6681930</v>
      </c>
      <c r="B7422" s="115" t="s">
        <v>5194</v>
      </c>
      <c r="C7422" s="41" t="s">
        <v>4525</v>
      </c>
    </row>
    <row r="7423" spans="1:3">
      <c r="A7423" s="79">
        <v>6682000</v>
      </c>
      <c r="B7423" s="115" t="s">
        <v>5195</v>
      </c>
      <c r="C7423" s="41" t="s">
        <v>4525</v>
      </c>
    </row>
    <row r="7424" spans="1:3">
      <c r="A7424" s="79">
        <v>6682820</v>
      </c>
      <c r="B7424" s="115" t="s">
        <v>5195</v>
      </c>
      <c r="C7424" s="41" t="s">
        <v>4525</v>
      </c>
    </row>
    <row r="7425" spans="1:3">
      <c r="A7425" s="79">
        <v>6682930</v>
      </c>
      <c r="B7425" s="115" t="s">
        <v>5195</v>
      </c>
      <c r="C7425" s="41" t="s">
        <v>4525</v>
      </c>
    </row>
    <row r="7426" spans="1:3">
      <c r="A7426" s="79">
        <v>6683000</v>
      </c>
      <c r="B7426" s="83" t="s">
        <v>5196</v>
      </c>
      <c r="C7426" s="41" t="s">
        <v>4525</v>
      </c>
    </row>
    <row r="7427" spans="1:3">
      <c r="A7427" s="79">
        <v>6683820</v>
      </c>
      <c r="B7427" s="83" t="s">
        <v>5196</v>
      </c>
      <c r="C7427" s="41" t="s">
        <v>4525</v>
      </c>
    </row>
    <row r="7428" spans="1:3">
      <c r="A7428" s="79">
        <v>6683830</v>
      </c>
      <c r="B7428" s="83" t="s">
        <v>5196</v>
      </c>
      <c r="C7428" s="41" t="s">
        <v>4525</v>
      </c>
    </row>
    <row r="7429" spans="1:3">
      <c r="A7429" s="79">
        <v>6683930</v>
      </c>
      <c r="B7429" s="83" t="s">
        <v>5196</v>
      </c>
      <c r="C7429" s="41" t="s">
        <v>4525</v>
      </c>
    </row>
    <row r="7430" spans="1:3">
      <c r="A7430" s="79">
        <v>6684000</v>
      </c>
      <c r="B7430" s="83" t="s">
        <v>5197</v>
      </c>
      <c r="C7430" s="41" t="s">
        <v>4525</v>
      </c>
    </row>
    <row r="7431" spans="1:3">
      <c r="A7431" s="79">
        <v>6684820</v>
      </c>
      <c r="B7431" s="83" t="s">
        <v>5197</v>
      </c>
      <c r="C7431" s="41" t="s">
        <v>4525</v>
      </c>
    </row>
    <row r="7432" spans="1:3">
      <c r="A7432" s="79">
        <v>6684830</v>
      </c>
      <c r="B7432" s="83" t="s">
        <v>5197</v>
      </c>
      <c r="C7432" s="41" t="s">
        <v>4525</v>
      </c>
    </row>
    <row r="7433" spans="1:3">
      <c r="A7433" s="79">
        <v>6684930</v>
      </c>
      <c r="B7433" s="83" t="s">
        <v>5197</v>
      </c>
      <c r="C7433" s="41" t="s">
        <v>4525</v>
      </c>
    </row>
    <row r="7434" spans="1:3">
      <c r="A7434" s="79">
        <v>6685000</v>
      </c>
      <c r="B7434" s="83" t="s">
        <v>5198</v>
      </c>
      <c r="C7434" s="41" t="s">
        <v>4525</v>
      </c>
    </row>
    <row r="7435" spans="1:3">
      <c r="A7435" s="79">
        <v>6685820</v>
      </c>
      <c r="B7435" s="83" t="s">
        <v>5198</v>
      </c>
      <c r="C7435" s="41" t="s">
        <v>4525</v>
      </c>
    </row>
    <row r="7436" spans="1:3">
      <c r="A7436" s="79">
        <v>6685830</v>
      </c>
      <c r="B7436" s="83" t="s">
        <v>5198</v>
      </c>
      <c r="C7436" s="41" t="s">
        <v>4525</v>
      </c>
    </row>
    <row r="7437" spans="1:3">
      <c r="A7437" s="79">
        <v>6685930</v>
      </c>
      <c r="B7437" s="83" t="s">
        <v>5198</v>
      </c>
      <c r="C7437" s="41" t="s">
        <v>4525</v>
      </c>
    </row>
    <row r="7438" spans="1:3">
      <c r="A7438" s="79">
        <v>6686000</v>
      </c>
      <c r="B7438" s="83" t="s">
        <v>5199</v>
      </c>
      <c r="C7438" s="41" t="s">
        <v>4525</v>
      </c>
    </row>
    <row r="7439" spans="1:3">
      <c r="A7439" s="79">
        <v>6686820</v>
      </c>
      <c r="B7439" s="83" t="s">
        <v>5199</v>
      </c>
      <c r="C7439" s="41" t="s">
        <v>4525</v>
      </c>
    </row>
    <row r="7440" spans="1:3">
      <c r="A7440" s="79">
        <v>6686830</v>
      </c>
      <c r="B7440" s="83" t="s">
        <v>5199</v>
      </c>
      <c r="C7440" s="41" t="s">
        <v>4525</v>
      </c>
    </row>
    <row r="7441" spans="1:3">
      <c r="A7441" s="79">
        <v>6686930</v>
      </c>
      <c r="B7441" s="83" t="s">
        <v>5199</v>
      </c>
      <c r="C7441" s="41" t="s">
        <v>4525</v>
      </c>
    </row>
    <row r="7442" spans="1:3">
      <c r="A7442" s="79">
        <v>6687000</v>
      </c>
      <c r="B7442" s="83" t="s">
        <v>5200</v>
      </c>
      <c r="C7442" s="41" t="s">
        <v>4525</v>
      </c>
    </row>
    <row r="7443" spans="1:3">
      <c r="A7443" s="79">
        <v>6687820</v>
      </c>
      <c r="B7443" s="83" t="s">
        <v>5200</v>
      </c>
      <c r="C7443" s="41" t="s">
        <v>4525</v>
      </c>
    </row>
    <row r="7444" spans="1:3">
      <c r="A7444" s="79">
        <v>6687830</v>
      </c>
      <c r="B7444" s="83" t="s">
        <v>5200</v>
      </c>
      <c r="C7444" s="41" t="s">
        <v>4525</v>
      </c>
    </row>
    <row r="7445" spans="1:3">
      <c r="A7445" s="79">
        <v>6687930</v>
      </c>
      <c r="B7445" s="83" t="s">
        <v>5200</v>
      </c>
      <c r="C7445" s="41" t="s">
        <v>4525</v>
      </c>
    </row>
    <row r="7446" spans="1:3">
      <c r="A7446" s="79">
        <v>6688000</v>
      </c>
      <c r="B7446" s="83" t="s">
        <v>5201</v>
      </c>
      <c r="C7446" s="41" t="s">
        <v>4525</v>
      </c>
    </row>
    <row r="7447" spans="1:3">
      <c r="A7447" s="79">
        <v>6688860</v>
      </c>
      <c r="B7447" s="83" t="s">
        <v>5201</v>
      </c>
      <c r="C7447" s="41" t="s">
        <v>4525</v>
      </c>
    </row>
    <row r="7448" spans="1:3">
      <c r="A7448" s="79">
        <v>6689000</v>
      </c>
      <c r="B7448" s="83" t="s">
        <v>5202</v>
      </c>
      <c r="C7448" s="41" t="s">
        <v>4525</v>
      </c>
    </row>
    <row r="7449" spans="1:3">
      <c r="A7449" s="79">
        <v>6689860</v>
      </c>
      <c r="B7449" s="83" t="s">
        <v>5202</v>
      </c>
      <c r="C7449" s="41" t="s">
        <v>4525</v>
      </c>
    </row>
    <row r="7450" spans="1:3">
      <c r="A7450" s="79">
        <v>6690000</v>
      </c>
      <c r="B7450" s="126" t="s">
        <v>5203</v>
      </c>
      <c r="C7450" s="41" t="s">
        <v>4525</v>
      </c>
    </row>
    <row r="7451" spans="1:3">
      <c r="A7451" s="110">
        <v>6691800</v>
      </c>
      <c r="B7451" s="131" t="s">
        <v>5204</v>
      </c>
      <c r="C7451" s="41" t="s">
        <v>4525</v>
      </c>
    </row>
    <row r="7452" spans="1:3">
      <c r="A7452" s="79">
        <v>6693000</v>
      </c>
      <c r="B7452" s="83" t="s">
        <v>5205</v>
      </c>
      <c r="C7452" s="41" t="s">
        <v>4525</v>
      </c>
    </row>
    <row r="7453" spans="1:3">
      <c r="A7453" s="79">
        <v>6693860</v>
      </c>
      <c r="B7453" s="83" t="s">
        <v>5205</v>
      </c>
      <c r="C7453" s="41" t="s">
        <v>4525</v>
      </c>
    </row>
    <row r="7454" spans="1:3">
      <c r="A7454" s="79">
        <v>6694000</v>
      </c>
      <c r="B7454" s="83" t="s">
        <v>5206</v>
      </c>
      <c r="C7454" s="41" t="s">
        <v>4525</v>
      </c>
    </row>
    <row r="7455" spans="1:3">
      <c r="A7455" s="79">
        <v>6694860</v>
      </c>
      <c r="B7455" s="83" t="s">
        <v>5206</v>
      </c>
      <c r="C7455" s="41" t="s">
        <v>4525</v>
      </c>
    </row>
    <row r="7456" spans="1:3">
      <c r="A7456" s="79">
        <v>6695000</v>
      </c>
      <c r="B7456" s="83" t="s">
        <v>5207</v>
      </c>
      <c r="C7456" s="41" t="s">
        <v>4525</v>
      </c>
    </row>
    <row r="7457" spans="1:3">
      <c r="A7457" s="79">
        <v>6695860</v>
      </c>
      <c r="B7457" s="83" t="s">
        <v>5207</v>
      </c>
      <c r="C7457" s="41" t="s">
        <v>4525</v>
      </c>
    </row>
    <row r="7458" spans="1:3">
      <c r="A7458" s="79">
        <v>6696000</v>
      </c>
      <c r="B7458" s="83" t="s">
        <v>5208</v>
      </c>
      <c r="C7458" s="41" t="s">
        <v>4525</v>
      </c>
    </row>
    <row r="7459" spans="1:3">
      <c r="A7459" s="79">
        <v>6696860</v>
      </c>
      <c r="B7459" s="83" t="s">
        <v>5208</v>
      </c>
      <c r="C7459" s="41" t="s">
        <v>4525</v>
      </c>
    </row>
    <row r="7460" spans="1:3">
      <c r="A7460" s="79">
        <v>6697000</v>
      </c>
      <c r="B7460" s="83" t="s">
        <v>5209</v>
      </c>
      <c r="C7460" s="41" t="s">
        <v>4525</v>
      </c>
    </row>
    <row r="7461" spans="1:3">
      <c r="A7461" s="79">
        <v>6697860</v>
      </c>
      <c r="B7461" s="83" t="s">
        <v>5209</v>
      </c>
      <c r="C7461" s="41" t="s">
        <v>4525</v>
      </c>
    </row>
    <row r="7462" spans="1:3">
      <c r="A7462" s="79">
        <v>6698000</v>
      </c>
      <c r="B7462" s="83" t="s">
        <v>5210</v>
      </c>
      <c r="C7462" s="41" t="s">
        <v>4525</v>
      </c>
    </row>
    <row r="7463" spans="1:3">
      <c r="A7463" s="79">
        <v>6698860</v>
      </c>
      <c r="B7463" s="83" t="s">
        <v>5211</v>
      </c>
      <c r="C7463" s="41" t="s">
        <v>4525</v>
      </c>
    </row>
    <row r="7464" spans="1:3">
      <c r="A7464" s="79">
        <v>6699000</v>
      </c>
      <c r="B7464" s="83" t="s">
        <v>5212</v>
      </c>
      <c r="C7464" s="41" t="s">
        <v>4525</v>
      </c>
    </row>
    <row r="7465" spans="1:3">
      <c r="A7465" s="79">
        <v>6699860</v>
      </c>
      <c r="B7465" s="83" t="s">
        <v>5212</v>
      </c>
      <c r="C7465" s="41" t="s">
        <v>4525</v>
      </c>
    </row>
    <row r="7466" spans="1:3">
      <c r="A7466" s="79">
        <v>6707001</v>
      </c>
      <c r="B7466" s="124" t="s">
        <v>5213</v>
      </c>
      <c r="C7466" s="41" t="s">
        <v>4525</v>
      </c>
    </row>
    <row r="7467" spans="1:3">
      <c r="A7467" s="79">
        <v>6707091</v>
      </c>
      <c r="B7467" s="124" t="s">
        <v>5213</v>
      </c>
      <c r="C7467" s="41" t="s">
        <v>4525</v>
      </c>
    </row>
    <row r="7468" spans="1:3">
      <c r="A7468" s="79">
        <v>6707881</v>
      </c>
      <c r="B7468" s="124" t="s">
        <v>5213</v>
      </c>
      <c r="C7468" s="41" t="s">
        <v>4525</v>
      </c>
    </row>
    <row r="7469" spans="1:3">
      <c r="A7469" s="79">
        <v>6708001</v>
      </c>
      <c r="B7469" s="124" t="s">
        <v>5214</v>
      </c>
      <c r="C7469" s="41" t="s">
        <v>4525</v>
      </c>
    </row>
    <row r="7470" spans="1:3">
      <c r="A7470" s="79">
        <v>6708091</v>
      </c>
      <c r="B7470" s="124" t="s">
        <v>5214</v>
      </c>
      <c r="C7470" s="41" t="s">
        <v>4525</v>
      </c>
    </row>
    <row r="7471" spans="1:3">
      <c r="A7471" s="79">
        <v>6708881</v>
      </c>
      <c r="B7471" s="124" t="s">
        <v>5214</v>
      </c>
      <c r="C7471" s="41" t="s">
        <v>4525</v>
      </c>
    </row>
    <row r="7472" spans="1:3">
      <c r="A7472" s="79">
        <v>6709001</v>
      </c>
      <c r="B7472" s="124" t="s">
        <v>5215</v>
      </c>
      <c r="C7472" s="41" t="s">
        <v>4525</v>
      </c>
    </row>
    <row r="7473" spans="1:3">
      <c r="A7473" s="79">
        <v>6709091</v>
      </c>
      <c r="B7473" s="124" t="s">
        <v>5215</v>
      </c>
      <c r="C7473" s="41" t="s">
        <v>4525</v>
      </c>
    </row>
    <row r="7474" spans="1:3">
      <c r="A7474" s="79">
        <v>6709881</v>
      </c>
      <c r="B7474" s="124" t="s">
        <v>5215</v>
      </c>
      <c r="C7474" s="41" t="s">
        <v>4525</v>
      </c>
    </row>
    <row r="7475" spans="1:3">
      <c r="A7475" s="79">
        <v>6710001</v>
      </c>
      <c r="B7475" s="124" t="s">
        <v>5216</v>
      </c>
      <c r="C7475" s="41" t="s">
        <v>4525</v>
      </c>
    </row>
    <row r="7476" spans="1:3">
      <c r="A7476" s="79">
        <v>6710091</v>
      </c>
      <c r="B7476" s="124" t="s">
        <v>5216</v>
      </c>
      <c r="C7476" s="41" t="s">
        <v>4525</v>
      </c>
    </row>
    <row r="7477" spans="1:3">
      <c r="A7477" s="79">
        <v>6710881</v>
      </c>
      <c r="B7477" s="124" t="s">
        <v>5216</v>
      </c>
      <c r="C7477" s="41" t="s">
        <v>4525</v>
      </c>
    </row>
    <row r="7478" spans="1:3">
      <c r="A7478" s="79">
        <v>6711001</v>
      </c>
      <c r="B7478" s="124" t="s">
        <v>5217</v>
      </c>
      <c r="C7478" s="41" t="s">
        <v>4525</v>
      </c>
    </row>
    <row r="7479" spans="1:3">
      <c r="A7479" s="79">
        <v>6711091</v>
      </c>
      <c r="B7479" s="124" t="s">
        <v>5217</v>
      </c>
      <c r="C7479" s="41" t="s">
        <v>4525</v>
      </c>
    </row>
    <row r="7480" spans="1:3">
      <c r="A7480" s="79">
        <v>6711881</v>
      </c>
      <c r="B7480" s="124" t="s">
        <v>5217</v>
      </c>
      <c r="C7480" s="41" t="s">
        <v>4525</v>
      </c>
    </row>
    <row r="7481" spans="1:3">
      <c r="A7481" s="79">
        <v>6712001</v>
      </c>
      <c r="B7481" s="124" t="s">
        <v>5218</v>
      </c>
      <c r="C7481" s="41" t="s">
        <v>4525</v>
      </c>
    </row>
    <row r="7482" spans="1:3">
      <c r="A7482" s="79">
        <v>6712091</v>
      </c>
      <c r="B7482" s="124" t="s">
        <v>5218</v>
      </c>
      <c r="C7482" s="41" t="s">
        <v>4525</v>
      </c>
    </row>
    <row r="7483" spans="1:3">
      <c r="A7483" s="79">
        <v>6712931</v>
      </c>
      <c r="B7483" s="124" t="s">
        <v>5218</v>
      </c>
      <c r="C7483" s="41" t="s">
        <v>4525</v>
      </c>
    </row>
    <row r="7484" spans="1:3">
      <c r="A7484" s="79">
        <v>6713001</v>
      </c>
      <c r="B7484" s="124" t="s">
        <v>5219</v>
      </c>
      <c r="C7484" s="41" t="s">
        <v>4525</v>
      </c>
    </row>
    <row r="7485" spans="1:3">
      <c r="A7485" s="79">
        <v>6713091</v>
      </c>
      <c r="B7485" s="124" t="s">
        <v>5219</v>
      </c>
      <c r="C7485" s="41" t="s">
        <v>4525</v>
      </c>
    </row>
    <row r="7486" spans="1:3">
      <c r="A7486" s="79">
        <v>6713821</v>
      </c>
      <c r="B7486" s="124" t="s">
        <v>5219</v>
      </c>
      <c r="C7486" s="41" t="s">
        <v>4525</v>
      </c>
    </row>
    <row r="7487" spans="1:3">
      <c r="A7487" s="79">
        <v>6713931</v>
      </c>
      <c r="B7487" s="124" t="s">
        <v>5219</v>
      </c>
      <c r="C7487" s="41" t="s">
        <v>4525</v>
      </c>
    </row>
    <row r="7488" spans="1:3">
      <c r="A7488" s="79">
        <v>6714001</v>
      </c>
      <c r="B7488" s="124" t="s">
        <v>5220</v>
      </c>
      <c r="C7488" s="41" t="s">
        <v>4525</v>
      </c>
    </row>
    <row r="7489" spans="1:3">
      <c r="A7489" s="79">
        <v>6714091</v>
      </c>
      <c r="B7489" s="124" t="s">
        <v>5220</v>
      </c>
      <c r="C7489" s="41" t="s">
        <v>4525</v>
      </c>
    </row>
    <row r="7490" spans="1:3">
      <c r="A7490" s="79">
        <v>6714821</v>
      </c>
      <c r="B7490" s="124" t="s">
        <v>5220</v>
      </c>
      <c r="C7490" s="41" t="s">
        <v>4525</v>
      </c>
    </row>
    <row r="7491" spans="1:3">
      <c r="A7491" s="79">
        <v>6715001</v>
      </c>
      <c r="B7491" s="124" t="s">
        <v>5221</v>
      </c>
      <c r="C7491" s="41" t="s">
        <v>4525</v>
      </c>
    </row>
    <row r="7492" spans="1:3">
      <c r="A7492" s="79">
        <v>6715091</v>
      </c>
      <c r="B7492" s="124" t="s">
        <v>5221</v>
      </c>
      <c r="C7492" s="41" t="s">
        <v>4525</v>
      </c>
    </row>
    <row r="7493" spans="1:3">
      <c r="A7493" s="79">
        <v>6715821</v>
      </c>
      <c r="B7493" s="124" t="s">
        <v>5221</v>
      </c>
      <c r="C7493" s="41" t="s">
        <v>4525</v>
      </c>
    </row>
    <row r="7494" spans="1:3">
      <c r="A7494" s="79">
        <v>6716001</v>
      </c>
      <c r="B7494" s="124" t="s">
        <v>5222</v>
      </c>
      <c r="C7494" s="41" t="s">
        <v>4525</v>
      </c>
    </row>
    <row r="7495" spans="1:3">
      <c r="A7495" s="79">
        <v>6716091</v>
      </c>
      <c r="B7495" s="124" t="s">
        <v>5222</v>
      </c>
      <c r="C7495" s="41" t="s">
        <v>4525</v>
      </c>
    </row>
    <row r="7496" spans="1:3">
      <c r="A7496" s="79">
        <v>6716821</v>
      </c>
      <c r="B7496" s="124" t="s">
        <v>5222</v>
      </c>
      <c r="C7496" s="41" t="s">
        <v>4525</v>
      </c>
    </row>
    <row r="7497" spans="1:3">
      <c r="A7497" s="79">
        <v>6716931</v>
      </c>
      <c r="B7497" s="124" t="s">
        <v>5222</v>
      </c>
      <c r="C7497" s="41" t="s">
        <v>4525</v>
      </c>
    </row>
    <row r="7498" spans="1:3">
      <c r="A7498" s="79">
        <v>6717001</v>
      </c>
      <c r="B7498" s="124" t="s">
        <v>5223</v>
      </c>
      <c r="C7498" s="41" t="s">
        <v>4525</v>
      </c>
    </row>
    <row r="7499" spans="1:3">
      <c r="A7499" s="79">
        <v>6717091</v>
      </c>
      <c r="B7499" s="124" t="s">
        <v>5223</v>
      </c>
      <c r="C7499" s="41" t="s">
        <v>4525</v>
      </c>
    </row>
    <row r="7500" spans="1:3">
      <c r="A7500" s="79">
        <v>6717931</v>
      </c>
      <c r="B7500" s="124" t="s">
        <v>5223</v>
      </c>
      <c r="C7500" s="41" t="s">
        <v>4525</v>
      </c>
    </row>
    <row r="7501" spans="1:3">
      <c r="A7501" s="79">
        <v>6718001</v>
      </c>
      <c r="B7501" s="124" t="s">
        <v>5224</v>
      </c>
      <c r="C7501" s="41" t="s">
        <v>4525</v>
      </c>
    </row>
    <row r="7502" spans="1:3">
      <c r="A7502" s="79">
        <v>6718811</v>
      </c>
      <c r="B7502" s="124" t="s">
        <v>5224</v>
      </c>
      <c r="C7502" s="41" t="s">
        <v>4525</v>
      </c>
    </row>
    <row r="7503" spans="1:3">
      <c r="A7503" s="79">
        <v>6719001</v>
      </c>
      <c r="B7503" s="124" t="s">
        <v>5225</v>
      </c>
      <c r="C7503" s="41" t="s">
        <v>4525</v>
      </c>
    </row>
    <row r="7504" spans="1:3">
      <c r="A7504" s="79">
        <v>6719811</v>
      </c>
      <c r="B7504" s="124" t="s">
        <v>5225</v>
      </c>
      <c r="C7504" s="41" t="s">
        <v>4525</v>
      </c>
    </row>
    <row r="7505" spans="1:3">
      <c r="A7505" s="79">
        <v>6720001</v>
      </c>
      <c r="B7505" s="124" t="s">
        <v>5226</v>
      </c>
      <c r="C7505" s="41" t="s">
        <v>4525</v>
      </c>
    </row>
    <row r="7506" spans="1:3">
      <c r="A7506" s="79">
        <v>6720811</v>
      </c>
      <c r="B7506" s="124" t="s">
        <v>5226</v>
      </c>
      <c r="C7506" s="41" t="s">
        <v>4525</v>
      </c>
    </row>
    <row r="7507" spans="1:3">
      <c r="A7507" s="79">
        <v>6721001</v>
      </c>
      <c r="B7507" s="124" t="s">
        <v>5227</v>
      </c>
      <c r="C7507" s="41" t="s">
        <v>4525</v>
      </c>
    </row>
    <row r="7508" spans="1:3">
      <c r="A7508" s="79">
        <v>6721811</v>
      </c>
      <c r="B7508" s="124" t="s">
        <v>5227</v>
      </c>
      <c r="C7508" s="41" t="s">
        <v>4525</v>
      </c>
    </row>
    <row r="7509" spans="1:3">
      <c r="A7509" s="79">
        <v>6722801</v>
      </c>
      <c r="B7509" s="124" t="s">
        <v>5228</v>
      </c>
      <c r="C7509" s="41" t="s">
        <v>4525</v>
      </c>
    </row>
    <row r="7510" spans="1:3">
      <c r="A7510" s="79">
        <v>6723801</v>
      </c>
      <c r="B7510" s="124" t="s">
        <v>5229</v>
      </c>
      <c r="C7510" s="41" t="s">
        <v>4525</v>
      </c>
    </row>
    <row r="7511" spans="1:3">
      <c r="A7511" s="79">
        <v>6724801</v>
      </c>
      <c r="B7511" s="124" t="s">
        <v>5230</v>
      </c>
      <c r="C7511" s="41" t="s">
        <v>4525</v>
      </c>
    </row>
    <row r="7512" spans="1:3">
      <c r="A7512" s="79">
        <v>6725001</v>
      </c>
      <c r="B7512" s="124" t="s">
        <v>5231</v>
      </c>
      <c r="C7512" s="41" t="s">
        <v>4525</v>
      </c>
    </row>
    <row r="7513" spans="1:3">
      <c r="A7513" s="79">
        <v>6725811</v>
      </c>
      <c r="B7513" s="124" t="s">
        <v>5231</v>
      </c>
      <c r="C7513" s="41" t="s">
        <v>4525</v>
      </c>
    </row>
    <row r="7514" spans="1:3">
      <c r="A7514" s="79">
        <v>6726001</v>
      </c>
      <c r="B7514" s="124" t="s">
        <v>5232</v>
      </c>
      <c r="C7514" s="41" t="s">
        <v>4525</v>
      </c>
    </row>
    <row r="7515" spans="1:3">
      <c r="A7515" s="79">
        <v>6726811</v>
      </c>
      <c r="B7515" s="124" t="s">
        <v>5232</v>
      </c>
      <c r="C7515" s="41" t="s">
        <v>4525</v>
      </c>
    </row>
    <row r="7516" spans="1:3">
      <c r="A7516" s="79">
        <v>6727001</v>
      </c>
      <c r="B7516" s="124" t="s">
        <v>5233</v>
      </c>
      <c r="C7516" s="41" t="s">
        <v>4525</v>
      </c>
    </row>
    <row r="7517" spans="1:3">
      <c r="A7517" s="79">
        <v>6727811</v>
      </c>
      <c r="B7517" s="124" t="s">
        <v>5233</v>
      </c>
      <c r="C7517" s="41" t="s">
        <v>4525</v>
      </c>
    </row>
    <row r="7518" spans="1:3">
      <c r="A7518" s="79">
        <v>6728001</v>
      </c>
      <c r="B7518" s="124" t="s">
        <v>5234</v>
      </c>
      <c r="C7518" s="41" t="s">
        <v>4525</v>
      </c>
    </row>
    <row r="7519" spans="1:3">
      <c r="A7519" s="79">
        <v>6728811</v>
      </c>
      <c r="B7519" s="124" t="s">
        <v>5234</v>
      </c>
      <c r="C7519" s="41" t="s">
        <v>4525</v>
      </c>
    </row>
    <row r="7520" spans="1:3">
      <c r="A7520" s="80">
        <v>6730000</v>
      </c>
      <c r="B7520" s="134" t="s">
        <v>5235</v>
      </c>
      <c r="C7520" s="41" t="s">
        <v>4525</v>
      </c>
    </row>
    <row r="7521" spans="1:3">
      <c r="A7521" s="80">
        <v>6731000</v>
      </c>
      <c r="B7521" s="134" t="s">
        <v>5236</v>
      </c>
      <c r="C7521" s="41" t="s">
        <v>4525</v>
      </c>
    </row>
    <row r="7522" spans="1:3">
      <c r="A7522" s="80">
        <v>6732000</v>
      </c>
      <c r="B7522" s="134" t="s">
        <v>5237</v>
      </c>
      <c r="C7522" s="41" t="s">
        <v>4525</v>
      </c>
    </row>
    <row r="7523" spans="1:3">
      <c r="A7523" s="80">
        <v>6733000</v>
      </c>
      <c r="B7523" s="134" t="s">
        <v>5238</v>
      </c>
      <c r="C7523" s="41" t="s">
        <v>4525</v>
      </c>
    </row>
    <row r="7524" spans="1:3">
      <c r="A7524" s="79">
        <v>6734000</v>
      </c>
      <c r="B7524" s="124" t="s">
        <v>5239</v>
      </c>
      <c r="C7524" s="41" t="s">
        <v>4525</v>
      </c>
    </row>
    <row r="7525" spans="1:3">
      <c r="A7525" s="79">
        <v>6734810</v>
      </c>
      <c r="B7525" s="124" t="s">
        <v>5239</v>
      </c>
      <c r="C7525" s="41" t="s">
        <v>4525</v>
      </c>
    </row>
    <row r="7526" spans="1:3">
      <c r="A7526" s="79">
        <v>6735000</v>
      </c>
      <c r="B7526" s="124" t="s">
        <v>5240</v>
      </c>
      <c r="C7526" s="41" t="s">
        <v>4525</v>
      </c>
    </row>
    <row r="7527" spans="1:3">
      <c r="A7527" s="79">
        <v>6735810</v>
      </c>
      <c r="B7527" s="124" t="s">
        <v>5240</v>
      </c>
      <c r="C7527" s="41" t="s">
        <v>4525</v>
      </c>
    </row>
    <row r="7528" spans="1:3">
      <c r="A7528" s="79">
        <v>6736000</v>
      </c>
      <c r="B7528" s="124" t="s">
        <v>5241</v>
      </c>
      <c r="C7528" s="41" t="s">
        <v>4525</v>
      </c>
    </row>
    <row r="7529" spans="1:3">
      <c r="A7529" s="79">
        <v>6736810</v>
      </c>
      <c r="B7529" s="124" t="s">
        <v>5241</v>
      </c>
      <c r="C7529" s="41" t="s">
        <v>4525</v>
      </c>
    </row>
    <row r="7530" spans="1:3">
      <c r="A7530" s="79">
        <v>6737000</v>
      </c>
      <c r="B7530" s="124" t="s">
        <v>5242</v>
      </c>
      <c r="C7530" s="41" t="s">
        <v>4525</v>
      </c>
    </row>
    <row r="7531" spans="1:3">
      <c r="A7531" s="79">
        <v>6737810</v>
      </c>
      <c r="B7531" s="124" t="s">
        <v>5242</v>
      </c>
      <c r="C7531" s="41" t="s">
        <v>4525</v>
      </c>
    </row>
    <row r="7532" spans="1:3">
      <c r="A7532" s="79">
        <v>6738000</v>
      </c>
      <c r="B7532" s="124" t="s">
        <v>5243</v>
      </c>
      <c r="C7532" s="41" t="s">
        <v>4525</v>
      </c>
    </row>
    <row r="7533" spans="1:3">
      <c r="A7533" s="79">
        <v>6738810</v>
      </c>
      <c r="B7533" s="124" t="s">
        <v>5243</v>
      </c>
      <c r="C7533" s="41" t="s">
        <v>4525</v>
      </c>
    </row>
    <row r="7534" spans="1:3">
      <c r="A7534" s="79">
        <v>6739000</v>
      </c>
      <c r="B7534" s="124" t="s">
        <v>5244</v>
      </c>
      <c r="C7534" s="41" t="s">
        <v>4525</v>
      </c>
    </row>
    <row r="7535" spans="1:3">
      <c r="A7535" s="79">
        <v>6739810</v>
      </c>
      <c r="B7535" s="124" t="s">
        <v>5244</v>
      </c>
      <c r="C7535" s="41" t="s">
        <v>4525</v>
      </c>
    </row>
    <row r="7536" spans="1:3">
      <c r="A7536" s="79">
        <v>6740000</v>
      </c>
      <c r="B7536" s="124" t="s">
        <v>5245</v>
      </c>
      <c r="C7536" s="41" t="s">
        <v>4525</v>
      </c>
    </row>
    <row r="7537" spans="1:3">
      <c r="A7537" s="79">
        <v>6740810</v>
      </c>
      <c r="B7537" s="124" t="s">
        <v>5245</v>
      </c>
      <c r="C7537" s="41" t="s">
        <v>4525</v>
      </c>
    </row>
    <row r="7538" spans="1:3">
      <c r="A7538" s="79">
        <v>6741000</v>
      </c>
      <c r="B7538" s="124" t="s">
        <v>5246</v>
      </c>
      <c r="C7538" s="41" t="s">
        <v>4525</v>
      </c>
    </row>
    <row r="7539" spans="1:3">
      <c r="A7539" s="79">
        <v>6741810</v>
      </c>
      <c r="B7539" s="124" t="s">
        <v>5246</v>
      </c>
      <c r="C7539" s="41" t="s">
        <v>4525</v>
      </c>
    </row>
    <row r="7540" spans="1:3">
      <c r="A7540" s="79">
        <v>6742000</v>
      </c>
      <c r="B7540" s="124" t="s">
        <v>5247</v>
      </c>
      <c r="C7540" s="41" t="s">
        <v>4525</v>
      </c>
    </row>
    <row r="7541" spans="1:3">
      <c r="A7541" s="79">
        <v>6742810</v>
      </c>
      <c r="B7541" s="124" t="s">
        <v>5247</v>
      </c>
      <c r="C7541" s="41" t="s">
        <v>4525</v>
      </c>
    </row>
    <row r="7542" spans="1:3">
      <c r="A7542" s="79">
        <v>6743000</v>
      </c>
      <c r="B7542" s="124" t="s">
        <v>5248</v>
      </c>
      <c r="C7542" s="41" t="s">
        <v>4525</v>
      </c>
    </row>
    <row r="7543" spans="1:3">
      <c r="A7543" s="79">
        <v>6743810</v>
      </c>
      <c r="B7543" s="124" t="s">
        <v>5248</v>
      </c>
      <c r="C7543" s="41" t="s">
        <v>4525</v>
      </c>
    </row>
    <row r="7544" spans="1:3">
      <c r="A7544" s="79">
        <v>6744000</v>
      </c>
      <c r="B7544" s="124" t="s">
        <v>5249</v>
      </c>
      <c r="C7544" s="41" t="s">
        <v>4525</v>
      </c>
    </row>
    <row r="7545" spans="1:3">
      <c r="A7545" s="79">
        <v>6744810</v>
      </c>
      <c r="B7545" s="124" t="s">
        <v>5249</v>
      </c>
      <c r="C7545" s="41" t="s">
        <v>4525</v>
      </c>
    </row>
    <row r="7546" spans="1:3">
      <c r="A7546" s="79">
        <v>6800003</v>
      </c>
      <c r="B7546" s="83" t="s">
        <v>5250</v>
      </c>
      <c r="C7546" s="41" t="s">
        <v>4525</v>
      </c>
    </row>
    <row r="7547" spans="1:3">
      <c r="A7547" s="79">
        <v>6800623</v>
      </c>
      <c r="B7547" s="115" t="s">
        <v>5251</v>
      </c>
      <c r="C7547" s="41" t="s">
        <v>4525</v>
      </c>
    </row>
    <row r="7548" spans="1:3">
      <c r="A7548" s="79">
        <v>6800803</v>
      </c>
      <c r="B7548" s="115" t="s">
        <v>5252</v>
      </c>
      <c r="C7548" s="41" t="s">
        <v>4525</v>
      </c>
    </row>
    <row r="7549" spans="1:3">
      <c r="A7549" s="79">
        <v>6800813</v>
      </c>
      <c r="B7549" s="115" t="s">
        <v>5253</v>
      </c>
      <c r="C7549" s="41" t="s">
        <v>4525</v>
      </c>
    </row>
    <row r="7550" spans="1:3">
      <c r="A7550" s="79">
        <v>6800823</v>
      </c>
      <c r="B7550" s="115" t="s">
        <v>5254</v>
      </c>
      <c r="C7550" s="41" t="s">
        <v>4525</v>
      </c>
    </row>
    <row r="7551" spans="1:3">
      <c r="A7551" s="79">
        <v>6800833</v>
      </c>
      <c r="B7551" s="115" t="s">
        <v>5255</v>
      </c>
      <c r="C7551" s="41" t="s">
        <v>4525</v>
      </c>
    </row>
    <row r="7552" spans="1:3">
      <c r="A7552" s="79">
        <v>6800883</v>
      </c>
      <c r="B7552" s="115" t="s">
        <v>5256</v>
      </c>
      <c r="C7552" s="41" t="s">
        <v>4525</v>
      </c>
    </row>
    <row r="7553" spans="1:3">
      <c r="A7553" s="79">
        <v>6800933</v>
      </c>
      <c r="B7553" s="115" t="s">
        <v>5257</v>
      </c>
      <c r="C7553" s="41" t="s">
        <v>4525</v>
      </c>
    </row>
    <row r="7554" spans="1:3">
      <c r="A7554" s="80">
        <v>6801000</v>
      </c>
      <c r="B7554" s="83" t="s">
        <v>5258</v>
      </c>
      <c r="C7554" s="41" t="s">
        <v>4525</v>
      </c>
    </row>
    <row r="7555" spans="1:3">
      <c r="A7555" s="80">
        <v>6801001</v>
      </c>
      <c r="B7555" s="83" t="s">
        <v>5259</v>
      </c>
      <c r="C7555" s="41" t="s">
        <v>4525</v>
      </c>
    </row>
    <row r="7556" spans="1:3">
      <c r="A7556" s="79">
        <v>6801860</v>
      </c>
      <c r="B7556" s="83" t="s">
        <v>5258</v>
      </c>
      <c r="C7556" s="41" t="s">
        <v>4525</v>
      </c>
    </row>
    <row r="7557" spans="1:3">
      <c r="A7557" s="79">
        <v>6801861</v>
      </c>
      <c r="B7557" s="83" t="s">
        <v>5259</v>
      </c>
      <c r="C7557" s="41" t="s">
        <v>4525</v>
      </c>
    </row>
    <row r="7558" spans="1:3">
      <c r="A7558" s="80">
        <v>6802000</v>
      </c>
      <c r="B7558" s="83" t="s">
        <v>5260</v>
      </c>
      <c r="C7558" s="41" t="s">
        <v>4525</v>
      </c>
    </row>
    <row r="7559" spans="1:3">
      <c r="A7559" s="79">
        <v>6802860</v>
      </c>
      <c r="B7559" s="83" t="s">
        <v>5260</v>
      </c>
      <c r="C7559" s="41" t="s">
        <v>4525</v>
      </c>
    </row>
    <row r="7560" spans="1:3">
      <c r="A7560" s="79">
        <v>6839000</v>
      </c>
      <c r="B7560" s="83" t="s">
        <v>5261</v>
      </c>
      <c r="C7560" s="41" t="s">
        <v>4525</v>
      </c>
    </row>
    <row r="7561" spans="1:3">
      <c r="A7561" s="79">
        <v>6839860</v>
      </c>
      <c r="B7561" s="83" t="s">
        <v>5261</v>
      </c>
      <c r="C7561" s="41" t="s">
        <v>4525</v>
      </c>
    </row>
    <row r="7562" spans="1:3">
      <c r="A7562" s="79">
        <v>6840000</v>
      </c>
      <c r="B7562" s="83" t="s">
        <v>5262</v>
      </c>
      <c r="C7562" s="41" t="s">
        <v>4525</v>
      </c>
    </row>
    <row r="7563" spans="1:3">
      <c r="A7563" s="79">
        <v>6840820</v>
      </c>
      <c r="B7563" s="83" t="s">
        <v>5263</v>
      </c>
      <c r="C7563" s="41" t="s">
        <v>4525</v>
      </c>
    </row>
    <row r="7564" spans="1:3">
      <c r="A7564" s="79">
        <v>6840830</v>
      </c>
      <c r="B7564" s="83" t="s">
        <v>5263</v>
      </c>
      <c r="C7564" s="41" t="s">
        <v>4525</v>
      </c>
    </row>
    <row r="7565" spans="1:3">
      <c r="A7565" s="79">
        <v>6840860</v>
      </c>
      <c r="B7565" s="83" t="s">
        <v>5263</v>
      </c>
      <c r="C7565" s="41" t="s">
        <v>4525</v>
      </c>
    </row>
    <row r="7566" spans="1:3">
      <c r="A7566" s="79">
        <v>6840930</v>
      </c>
      <c r="B7566" s="83" t="s">
        <v>5263</v>
      </c>
      <c r="C7566" s="41" t="s">
        <v>4525</v>
      </c>
    </row>
    <row r="7567" spans="1:3">
      <c r="A7567" s="79">
        <v>6841000</v>
      </c>
      <c r="B7567" s="83" t="s">
        <v>5264</v>
      </c>
      <c r="C7567" s="41" t="s">
        <v>4525</v>
      </c>
    </row>
    <row r="7568" spans="1:3">
      <c r="A7568" s="79">
        <v>6841860</v>
      </c>
      <c r="B7568" s="83" t="s">
        <v>5264</v>
      </c>
      <c r="C7568" s="41" t="s">
        <v>4525</v>
      </c>
    </row>
    <row r="7569" spans="1:3">
      <c r="A7569" s="79">
        <v>6842000</v>
      </c>
      <c r="B7569" s="83" t="s">
        <v>5265</v>
      </c>
      <c r="C7569" s="41" t="s">
        <v>4525</v>
      </c>
    </row>
    <row r="7570" spans="1:3">
      <c r="A7570" s="79">
        <v>6842860</v>
      </c>
      <c r="B7570" s="83" t="s">
        <v>5265</v>
      </c>
      <c r="C7570" s="41" t="s">
        <v>4525</v>
      </c>
    </row>
    <row r="7571" spans="1:3">
      <c r="A7571" s="79">
        <v>6843000</v>
      </c>
      <c r="B7571" s="83" t="s">
        <v>5266</v>
      </c>
      <c r="C7571" s="41" t="s">
        <v>4525</v>
      </c>
    </row>
    <row r="7572" spans="1:3">
      <c r="A7572" s="79">
        <v>6843860</v>
      </c>
      <c r="B7572" s="83" t="s">
        <v>5266</v>
      </c>
      <c r="C7572" s="41" t="s">
        <v>4525</v>
      </c>
    </row>
    <row r="7573" spans="1:3">
      <c r="A7573" s="79">
        <v>6844800</v>
      </c>
      <c r="B7573" s="83" t="s">
        <v>5267</v>
      </c>
      <c r="C7573" s="41" t="s">
        <v>4525</v>
      </c>
    </row>
    <row r="7574" spans="1:3">
      <c r="A7574" s="79">
        <v>6845800</v>
      </c>
      <c r="B7574" s="83" t="s">
        <v>5268</v>
      </c>
      <c r="C7574" s="41" t="s">
        <v>4525</v>
      </c>
    </row>
    <row r="7575" spans="1:3">
      <c r="A7575" s="79">
        <v>6846800</v>
      </c>
      <c r="B7575" s="83" t="s">
        <v>5269</v>
      </c>
      <c r="C7575" s="41" t="s">
        <v>4525</v>
      </c>
    </row>
    <row r="7576" spans="1:3">
      <c r="A7576" s="79">
        <v>6847800</v>
      </c>
      <c r="B7576" s="83" t="s">
        <v>5270</v>
      </c>
      <c r="C7576" s="41" t="s">
        <v>4525</v>
      </c>
    </row>
    <row r="7577" spans="1:3">
      <c r="A7577" s="79">
        <v>6848800</v>
      </c>
      <c r="B7577" s="83" t="s">
        <v>5271</v>
      </c>
      <c r="C7577" s="41" t="s">
        <v>4525</v>
      </c>
    </row>
    <row r="7578" spans="1:3">
      <c r="A7578" s="79">
        <v>6850000</v>
      </c>
      <c r="B7578" s="83" t="s">
        <v>5272</v>
      </c>
      <c r="C7578" s="41" t="s">
        <v>4525</v>
      </c>
    </row>
    <row r="7579" spans="1:3">
      <c r="A7579" s="79">
        <v>6850820</v>
      </c>
      <c r="B7579" s="83" t="s">
        <v>5272</v>
      </c>
      <c r="C7579" s="41" t="s">
        <v>4525</v>
      </c>
    </row>
    <row r="7580" spans="1:3">
      <c r="A7580" s="79">
        <v>6850830</v>
      </c>
      <c r="B7580" s="83" t="s">
        <v>5272</v>
      </c>
      <c r="C7580" s="41" t="s">
        <v>4525</v>
      </c>
    </row>
    <row r="7581" spans="1:3">
      <c r="A7581" s="79">
        <v>6850930</v>
      </c>
      <c r="B7581" s="83" t="s">
        <v>5272</v>
      </c>
      <c r="C7581" s="41" t="s">
        <v>4525</v>
      </c>
    </row>
    <row r="7582" spans="1:3">
      <c r="A7582" s="79">
        <v>6851000</v>
      </c>
      <c r="B7582" s="83" t="s">
        <v>5273</v>
      </c>
      <c r="C7582" s="41" t="s">
        <v>4525</v>
      </c>
    </row>
    <row r="7583" spans="1:3">
      <c r="A7583" s="79">
        <v>6851820</v>
      </c>
      <c r="B7583" s="83" t="s">
        <v>5273</v>
      </c>
      <c r="C7583" s="41" t="s">
        <v>4525</v>
      </c>
    </row>
    <row r="7584" spans="1:3">
      <c r="A7584" s="79">
        <v>6851930</v>
      </c>
      <c r="B7584" s="83" t="s">
        <v>5273</v>
      </c>
      <c r="C7584" s="41" t="s">
        <v>4525</v>
      </c>
    </row>
    <row r="7585" spans="1:3">
      <c r="A7585" s="79">
        <v>6852000</v>
      </c>
      <c r="B7585" s="83" t="s">
        <v>5274</v>
      </c>
      <c r="C7585" s="41" t="s">
        <v>4525</v>
      </c>
    </row>
    <row r="7586" spans="1:3">
      <c r="A7586" s="79">
        <v>6852820</v>
      </c>
      <c r="B7586" s="83" t="s">
        <v>5274</v>
      </c>
      <c r="C7586" s="41" t="s">
        <v>4525</v>
      </c>
    </row>
    <row r="7587" spans="1:3">
      <c r="A7587" s="79">
        <v>6852930</v>
      </c>
      <c r="B7587" s="83" t="s">
        <v>5274</v>
      </c>
      <c r="C7587" s="41" t="s">
        <v>4525</v>
      </c>
    </row>
    <row r="7588" spans="1:3">
      <c r="A7588" s="79">
        <v>6853000</v>
      </c>
      <c r="B7588" s="83" t="s">
        <v>5275</v>
      </c>
      <c r="C7588" s="41" t="s">
        <v>4525</v>
      </c>
    </row>
    <row r="7589" spans="1:3">
      <c r="A7589" s="80">
        <v>6853820</v>
      </c>
      <c r="B7589" s="83" t="s">
        <v>5275</v>
      </c>
      <c r="C7589" s="41" t="s">
        <v>4525</v>
      </c>
    </row>
    <row r="7590" spans="1:3">
      <c r="A7590" s="79">
        <v>6854000</v>
      </c>
      <c r="B7590" s="83" t="s">
        <v>5276</v>
      </c>
      <c r="C7590" s="41" t="s">
        <v>4525</v>
      </c>
    </row>
    <row r="7591" spans="1:3">
      <c r="A7591" s="79">
        <v>6855000</v>
      </c>
      <c r="B7591" s="83" t="s">
        <v>5277</v>
      </c>
      <c r="C7591" s="41" t="s">
        <v>4525</v>
      </c>
    </row>
    <row r="7592" spans="1:3">
      <c r="A7592" s="80">
        <v>6857000</v>
      </c>
      <c r="B7592" s="83" t="s">
        <v>5278</v>
      </c>
      <c r="C7592" s="41" t="s">
        <v>4525</v>
      </c>
    </row>
    <row r="7593" spans="1:3">
      <c r="A7593" s="79">
        <v>6857860</v>
      </c>
      <c r="B7593" s="83" t="s">
        <v>5278</v>
      </c>
      <c r="C7593" s="41" t="s">
        <v>4525</v>
      </c>
    </row>
    <row r="7594" spans="1:3">
      <c r="A7594" s="80">
        <v>6858000</v>
      </c>
      <c r="B7594" s="83" t="s">
        <v>5279</v>
      </c>
      <c r="C7594" s="41" t="s">
        <v>4525</v>
      </c>
    </row>
    <row r="7595" spans="1:3">
      <c r="A7595" s="80">
        <v>6860000</v>
      </c>
      <c r="B7595" s="83" t="s">
        <v>5280</v>
      </c>
      <c r="C7595" s="41" t="s">
        <v>4525</v>
      </c>
    </row>
    <row r="7596" spans="1:3">
      <c r="A7596" s="80">
        <v>6861000</v>
      </c>
      <c r="B7596" s="83" t="s">
        <v>5281</v>
      </c>
      <c r="C7596" s="41" t="s">
        <v>4525</v>
      </c>
    </row>
    <row r="7597" spans="1:3">
      <c r="A7597" s="79">
        <v>6863000</v>
      </c>
      <c r="B7597" s="83" t="s">
        <v>5282</v>
      </c>
      <c r="C7597" s="41" t="s">
        <v>4525</v>
      </c>
    </row>
    <row r="7598" spans="1:3">
      <c r="A7598" s="79">
        <v>6863820</v>
      </c>
      <c r="B7598" s="83" t="s">
        <v>5282</v>
      </c>
      <c r="C7598" s="41" t="s">
        <v>4525</v>
      </c>
    </row>
    <row r="7599" spans="1:3">
      <c r="A7599" s="79">
        <v>6863830</v>
      </c>
      <c r="B7599" s="83" t="s">
        <v>5282</v>
      </c>
      <c r="C7599" s="41" t="s">
        <v>4525</v>
      </c>
    </row>
    <row r="7600" spans="1:3">
      <c r="A7600" s="79">
        <v>6863930</v>
      </c>
      <c r="B7600" s="83" t="s">
        <v>5282</v>
      </c>
      <c r="C7600" s="41" t="s">
        <v>4525</v>
      </c>
    </row>
    <row r="7601" spans="1:3">
      <c r="A7601" s="79">
        <v>6865000</v>
      </c>
      <c r="B7601" s="83" t="s">
        <v>5283</v>
      </c>
      <c r="C7601" s="41" t="s">
        <v>4525</v>
      </c>
    </row>
    <row r="7602" spans="1:3">
      <c r="A7602" s="79">
        <v>6865820</v>
      </c>
      <c r="B7602" s="83" t="s">
        <v>5283</v>
      </c>
      <c r="C7602" s="41" t="s">
        <v>4525</v>
      </c>
    </row>
    <row r="7603" spans="1:3">
      <c r="A7603" s="79">
        <v>6865830</v>
      </c>
      <c r="B7603" s="83" t="s">
        <v>5283</v>
      </c>
      <c r="C7603" s="41" t="s">
        <v>4525</v>
      </c>
    </row>
    <row r="7604" spans="1:3">
      <c r="A7604" s="79">
        <v>6865930</v>
      </c>
      <c r="B7604" s="83" t="s">
        <v>5283</v>
      </c>
      <c r="C7604" s="41" t="s">
        <v>4525</v>
      </c>
    </row>
    <row r="7605" spans="1:3">
      <c r="A7605" s="79">
        <v>6866000</v>
      </c>
      <c r="B7605" s="83" t="s">
        <v>5284</v>
      </c>
      <c r="C7605" s="41" t="s">
        <v>4525</v>
      </c>
    </row>
    <row r="7606" spans="1:3">
      <c r="A7606" s="79">
        <v>6866620</v>
      </c>
      <c r="B7606" s="83" t="s">
        <v>5285</v>
      </c>
      <c r="C7606" s="41" t="s">
        <v>4525</v>
      </c>
    </row>
    <row r="7607" spans="1:3">
      <c r="A7607" s="79">
        <v>6866820</v>
      </c>
      <c r="B7607" s="83" t="s">
        <v>5284</v>
      </c>
      <c r="C7607" s="41" t="s">
        <v>4525</v>
      </c>
    </row>
    <row r="7608" spans="1:3">
      <c r="A7608" s="79">
        <v>6866830</v>
      </c>
      <c r="B7608" s="83" t="s">
        <v>5284</v>
      </c>
      <c r="C7608" s="41" t="s">
        <v>4525</v>
      </c>
    </row>
    <row r="7609" spans="1:3">
      <c r="A7609" s="79">
        <v>6866930</v>
      </c>
      <c r="B7609" s="126" t="s">
        <v>5284</v>
      </c>
      <c r="C7609" s="41" t="s">
        <v>4525</v>
      </c>
    </row>
    <row r="7610" spans="1:3">
      <c r="A7610" s="79">
        <v>6867000</v>
      </c>
      <c r="B7610" s="83" t="s">
        <v>5286</v>
      </c>
      <c r="C7610" s="41" t="s">
        <v>4525</v>
      </c>
    </row>
    <row r="7611" spans="1:3">
      <c r="A7611" s="79">
        <v>6867820</v>
      </c>
      <c r="B7611" s="83" t="s">
        <v>5286</v>
      </c>
      <c r="C7611" s="41" t="s">
        <v>4525</v>
      </c>
    </row>
    <row r="7612" spans="1:3">
      <c r="A7612" s="79">
        <v>6867930</v>
      </c>
      <c r="B7612" s="83" t="s">
        <v>5287</v>
      </c>
      <c r="C7612" s="41" t="s">
        <v>4525</v>
      </c>
    </row>
    <row r="7613" spans="1:3">
      <c r="A7613" s="79">
        <v>6868000</v>
      </c>
      <c r="B7613" s="83" t="s">
        <v>5288</v>
      </c>
      <c r="C7613" s="41" t="s">
        <v>4525</v>
      </c>
    </row>
    <row r="7614" spans="1:3">
      <c r="A7614" s="79">
        <v>6868820</v>
      </c>
      <c r="B7614" s="83" t="s">
        <v>5288</v>
      </c>
      <c r="C7614" s="41" t="s">
        <v>4525</v>
      </c>
    </row>
    <row r="7615" spans="1:3">
      <c r="A7615" s="79">
        <v>6868930</v>
      </c>
      <c r="B7615" s="83" t="s">
        <v>5288</v>
      </c>
      <c r="C7615" s="41" t="s">
        <v>4525</v>
      </c>
    </row>
    <row r="7616" spans="1:3">
      <c r="A7616" s="79">
        <v>6869000</v>
      </c>
      <c r="B7616" s="83" t="s">
        <v>5289</v>
      </c>
      <c r="C7616" s="41" t="s">
        <v>4525</v>
      </c>
    </row>
    <row r="7617" spans="1:3">
      <c r="A7617" s="80">
        <v>6869820</v>
      </c>
      <c r="B7617" s="83" t="s">
        <v>5289</v>
      </c>
      <c r="C7617" s="41" t="s">
        <v>4525</v>
      </c>
    </row>
    <row r="7618" spans="1:3">
      <c r="A7618" s="79">
        <v>6870000</v>
      </c>
      <c r="B7618" s="83" t="s">
        <v>5290</v>
      </c>
      <c r="C7618" s="41" t="s">
        <v>4525</v>
      </c>
    </row>
    <row r="7619" spans="1:3">
      <c r="A7619" s="79">
        <v>6870820</v>
      </c>
      <c r="B7619" s="83" t="s">
        <v>5290</v>
      </c>
      <c r="C7619" s="41" t="s">
        <v>4525</v>
      </c>
    </row>
    <row r="7620" spans="1:3">
      <c r="A7620" s="79">
        <v>6870830</v>
      </c>
      <c r="B7620" s="83" t="s">
        <v>5290</v>
      </c>
      <c r="C7620" s="41" t="s">
        <v>4525</v>
      </c>
    </row>
    <row r="7621" spans="1:3">
      <c r="A7621" s="79">
        <v>6870930</v>
      </c>
      <c r="B7621" s="83" t="s">
        <v>5290</v>
      </c>
      <c r="C7621" s="41" t="s">
        <v>4525</v>
      </c>
    </row>
    <row r="7622" spans="1:3">
      <c r="A7622" s="80">
        <v>6872000</v>
      </c>
      <c r="B7622" s="83" t="s">
        <v>5291</v>
      </c>
      <c r="C7622" s="41" t="s">
        <v>4525</v>
      </c>
    </row>
    <row r="7623" spans="1:3">
      <c r="A7623" s="79">
        <v>6872820</v>
      </c>
      <c r="B7623" s="83" t="s">
        <v>5291</v>
      </c>
      <c r="C7623" s="41" t="s">
        <v>4525</v>
      </c>
    </row>
    <row r="7624" spans="1:3">
      <c r="A7624" s="80">
        <v>6873000</v>
      </c>
      <c r="B7624" s="83" t="s">
        <v>5292</v>
      </c>
      <c r="C7624" s="41" t="s">
        <v>4525</v>
      </c>
    </row>
    <row r="7625" spans="1:3">
      <c r="A7625" s="79">
        <v>6873820</v>
      </c>
      <c r="B7625" s="83" t="s">
        <v>5292</v>
      </c>
      <c r="C7625" s="41" t="s">
        <v>4525</v>
      </c>
    </row>
    <row r="7626" spans="1:3">
      <c r="A7626" s="80">
        <v>6874000</v>
      </c>
      <c r="B7626" s="83" t="s">
        <v>5293</v>
      </c>
      <c r="C7626" s="41" t="s">
        <v>4525</v>
      </c>
    </row>
    <row r="7627" spans="1:3">
      <c r="A7627" s="79">
        <v>6874820</v>
      </c>
      <c r="B7627" s="83" t="s">
        <v>5293</v>
      </c>
      <c r="C7627" s="41" t="s">
        <v>4525</v>
      </c>
    </row>
    <row r="7628" spans="1:3">
      <c r="A7628" s="80">
        <v>6875000</v>
      </c>
      <c r="B7628" s="83" t="s">
        <v>5294</v>
      </c>
      <c r="C7628" s="41" t="s">
        <v>4525</v>
      </c>
    </row>
    <row r="7629" spans="1:3">
      <c r="A7629" s="79">
        <v>6875820</v>
      </c>
      <c r="B7629" s="83" t="s">
        <v>5294</v>
      </c>
      <c r="C7629" s="41" t="s">
        <v>4525</v>
      </c>
    </row>
    <row r="7630" spans="1:3">
      <c r="A7630" s="80">
        <v>6876000</v>
      </c>
      <c r="B7630" s="83" t="s">
        <v>5295</v>
      </c>
      <c r="C7630" s="41" t="s">
        <v>4525</v>
      </c>
    </row>
    <row r="7631" spans="1:3">
      <c r="A7631" s="79">
        <v>6876820</v>
      </c>
      <c r="B7631" s="83" t="s">
        <v>5295</v>
      </c>
      <c r="C7631" s="41" t="s">
        <v>4525</v>
      </c>
    </row>
    <row r="7632" spans="1:3">
      <c r="A7632" s="80">
        <v>6877000</v>
      </c>
      <c r="B7632" s="83" t="s">
        <v>5296</v>
      </c>
      <c r="C7632" s="41" t="s">
        <v>4525</v>
      </c>
    </row>
    <row r="7633" spans="1:3">
      <c r="A7633" s="79">
        <v>6877820</v>
      </c>
      <c r="B7633" s="83" t="s">
        <v>5296</v>
      </c>
      <c r="C7633" s="41" t="s">
        <v>4525</v>
      </c>
    </row>
    <row r="7634" spans="1:3">
      <c r="A7634" s="80">
        <v>6878000</v>
      </c>
      <c r="B7634" s="83" t="s">
        <v>5297</v>
      </c>
      <c r="C7634" s="41" t="s">
        <v>4525</v>
      </c>
    </row>
    <row r="7635" spans="1:3">
      <c r="A7635" s="79">
        <v>6878820</v>
      </c>
      <c r="B7635" s="83" t="s">
        <v>5297</v>
      </c>
      <c r="C7635" s="41" t="s">
        <v>4525</v>
      </c>
    </row>
    <row r="7636" spans="1:3">
      <c r="A7636" s="80">
        <v>6879000</v>
      </c>
      <c r="B7636" s="83" t="s">
        <v>5298</v>
      </c>
      <c r="C7636" s="41" t="s">
        <v>4525</v>
      </c>
    </row>
    <row r="7637" spans="1:3">
      <c r="A7637" s="79">
        <v>6879820</v>
      </c>
      <c r="B7637" s="83" t="s">
        <v>5298</v>
      </c>
      <c r="C7637" s="41" t="s">
        <v>4525</v>
      </c>
    </row>
    <row r="7638" spans="1:3">
      <c r="A7638" s="80">
        <v>6880000</v>
      </c>
      <c r="B7638" s="83" t="s">
        <v>5299</v>
      </c>
      <c r="C7638" s="41" t="s">
        <v>4525</v>
      </c>
    </row>
    <row r="7639" spans="1:3">
      <c r="A7639" s="79">
        <v>6880820</v>
      </c>
      <c r="B7639" s="83" t="s">
        <v>5299</v>
      </c>
      <c r="C7639" s="41" t="s">
        <v>4525</v>
      </c>
    </row>
    <row r="7640" spans="1:3">
      <c r="A7640" s="80">
        <v>6881000</v>
      </c>
      <c r="B7640" s="83" t="s">
        <v>5300</v>
      </c>
      <c r="C7640" s="41" t="s">
        <v>4525</v>
      </c>
    </row>
    <row r="7641" spans="1:3">
      <c r="A7641" s="79">
        <v>6881820</v>
      </c>
      <c r="B7641" s="83" t="s">
        <v>5300</v>
      </c>
      <c r="C7641" s="41" t="s">
        <v>4525</v>
      </c>
    </row>
    <row r="7642" spans="1:3">
      <c r="A7642" s="80">
        <v>6882000</v>
      </c>
      <c r="B7642" s="83" t="s">
        <v>5301</v>
      </c>
      <c r="C7642" s="41" t="s">
        <v>4525</v>
      </c>
    </row>
    <row r="7643" spans="1:3">
      <c r="A7643" s="79">
        <v>6882820</v>
      </c>
      <c r="B7643" s="83" t="s">
        <v>5301</v>
      </c>
      <c r="C7643" s="41" t="s">
        <v>4525</v>
      </c>
    </row>
    <row r="7644" spans="1:3">
      <c r="A7644" s="80">
        <v>6883000</v>
      </c>
      <c r="B7644" s="83" t="s">
        <v>5302</v>
      </c>
      <c r="C7644" s="41" t="s">
        <v>4525</v>
      </c>
    </row>
    <row r="7645" spans="1:3">
      <c r="A7645" s="79">
        <v>6883820</v>
      </c>
      <c r="B7645" s="83" t="s">
        <v>5302</v>
      </c>
      <c r="C7645" s="41" t="s">
        <v>4525</v>
      </c>
    </row>
    <row r="7646" spans="1:3">
      <c r="A7646" s="80">
        <v>6884000</v>
      </c>
      <c r="B7646" s="83" t="s">
        <v>5300</v>
      </c>
      <c r="C7646" s="41" t="s">
        <v>4525</v>
      </c>
    </row>
    <row r="7647" spans="1:3">
      <c r="A7647" s="79">
        <v>6884820</v>
      </c>
      <c r="B7647" s="83" t="s">
        <v>5300</v>
      </c>
      <c r="C7647" s="41" t="s">
        <v>4525</v>
      </c>
    </row>
    <row r="7648" spans="1:3">
      <c r="A7648" s="80">
        <v>6885000</v>
      </c>
      <c r="B7648" s="83" t="s">
        <v>5301</v>
      </c>
      <c r="C7648" s="41" t="s">
        <v>4525</v>
      </c>
    </row>
    <row r="7649" spans="1:3">
      <c r="A7649" s="79">
        <v>6885820</v>
      </c>
      <c r="B7649" s="83" t="s">
        <v>5301</v>
      </c>
      <c r="C7649" s="41" t="s">
        <v>4525</v>
      </c>
    </row>
    <row r="7650" spans="1:3">
      <c r="A7650" s="79">
        <v>6886000</v>
      </c>
      <c r="B7650" s="83" t="s">
        <v>5303</v>
      </c>
      <c r="C7650" s="41" t="s">
        <v>4525</v>
      </c>
    </row>
    <row r="7651" spans="1:3">
      <c r="A7651" s="79">
        <v>6886820</v>
      </c>
      <c r="B7651" s="83" t="s">
        <v>5303</v>
      </c>
      <c r="C7651" s="41" t="s">
        <v>4525</v>
      </c>
    </row>
    <row r="7652" spans="1:3">
      <c r="A7652" s="79">
        <v>6886830</v>
      </c>
      <c r="B7652" s="83" t="s">
        <v>5303</v>
      </c>
      <c r="C7652" s="41" t="s">
        <v>4525</v>
      </c>
    </row>
    <row r="7653" spans="1:3">
      <c r="A7653" s="79">
        <v>6886930</v>
      </c>
      <c r="B7653" s="83" t="s">
        <v>5303</v>
      </c>
      <c r="C7653" s="41" t="s">
        <v>4525</v>
      </c>
    </row>
    <row r="7654" spans="1:3">
      <c r="A7654" s="79">
        <v>6888000</v>
      </c>
      <c r="B7654" s="126" t="s">
        <v>5304</v>
      </c>
      <c r="C7654" s="41" t="s">
        <v>4525</v>
      </c>
    </row>
    <row r="7655" spans="1:3">
      <c r="A7655" s="79">
        <v>6888820</v>
      </c>
      <c r="B7655" s="126" t="s">
        <v>5304</v>
      </c>
      <c r="C7655" s="41" t="s">
        <v>4525</v>
      </c>
    </row>
    <row r="7656" spans="1:3">
      <c r="A7656" s="79">
        <v>6888830</v>
      </c>
      <c r="B7656" s="126" t="s">
        <v>5304</v>
      </c>
      <c r="C7656" s="41" t="s">
        <v>4525</v>
      </c>
    </row>
    <row r="7657" spans="1:3">
      <c r="A7657" s="79">
        <v>6888930</v>
      </c>
      <c r="B7657" s="126" t="s">
        <v>5304</v>
      </c>
      <c r="C7657" s="41" t="s">
        <v>4525</v>
      </c>
    </row>
    <row r="7658" spans="1:3">
      <c r="A7658" s="79">
        <v>6889000</v>
      </c>
      <c r="B7658" s="87" t="s">
        <v>5305</v>
      </c>
      <c r="C7658" s="41" t="s">
        <v>4525</v>
      </c>
    </row>
    <row r="7659" spans="1:3">
      <c r="A7659" s="79">
        <v>6889620</v>
      </c>
      <c r="B7659" s="87" t="s">
        <v>5306</v>
      </c>
      <c r="C7659" s="41" t="s">
        <v>4525</v>
      </c>
    </row>
    <row r="7660" spans="1:3">
      <c r="A7660" s="79">
        <v>6889820</v>
      </c>
      <c r="B7660" s="87" t="s">
        <v>5305</v>
      </c>
      <c r="C7660" s="41" t="s">
        <v>4525</v>
      </c>
    </row>
    <row r="7661" spans="1:3">
      <c r="A7661" s="79">
        <v>6889830</v>
      </c>
      <c r="B7661" s="83" t="s">
        <v>5306</v>
      </c>
      <c r="C7661" s="41" t="s">
        <v>4525</v>
      </c>
    </row>
    <row r="7662" spans="1:3">
      <c r="A7662" s="79">
        <v>6889920</v>
      </c>
      <c r="B7662" s="87" t="s">
        <v>5306</v>
      </c>
      <c r="C7662" s="41" t="s">
        <v>4525</v>
      </c>
    </row>
    <row r="7663" spans="1:3">
      <c r="A7663" s="79">
        <v>6889930</v>
      </c>
      <c r="B7663" s="83" t="s">
        <v>5306</v>
      </c>
      <c r="C7663" s="41" t="s">
        <v>4525</v>
      </c>
    </row>
    <row r="7664" spans="1:3">
      <c r="A7664" s="79">
        <v>6890000</v>
      </c>
      <c r="B7664" s="78" t="s">
        <v>5307</v>
      </c>
      <c r="C7664" s="41" t="s">
        <v>4525</v>
      </c>
    </row>
    <row r="7665" spans="1:3">
      <c r="A7665" s="79">
        <v>6890620</v>
      </c>
      <c r="B7665" s="87" t="s">
        <v>5308</v>
      </c>
      <c r="C7665" s="41" t="s">
        <v>4525</v>
      </c>
    </row>
    <row r="7666" spans="1:3">
      <c r="A7666" s="79">
        <v>6890820</v>
      </c>
      <c r="B7666" s="78" t="s">
        <v>5309</v>
      </c>
      <c r="C7666" s="41" t="s">
        <v>4525</v>
      </c>
    </row>
    <row r="7667" spans="1:3">
      <c r="A7667" s="79">
        <v>6890830</v>
      </c>
      <c r="B7667" s="78" t="s">
        <v>5310</v>
      </c>
      <c r="C7667" s="41" t="s">
        <v>4525</v>
      </c>
    </row>
    <row r="7668" spans="1:3">
      <c r="A7668" s="79">
        <v>6890920</v>
      </c>
      <c r="B7668" s="78" t="s">
        <v>5311</v>
      </c>
      <c r="C7668" s="41" t="s">
        <v>4525</v>
      </c>
    </row>
    <row r="7669" spans="1:3">
      <c r="A7669" s="79">
        <v>6890930</v>
      </c>
      <c r="B7669" s="83" t="s">
        <v>5312</v>
      </c>
      <c r="C7669" s="41" t="s">
        <v>4525</v>
      </c>
    </row>
    <row r="7670" spans="1:3">
      <c r="A7670" s="80">
        <v>6892000</v>
      </c>
      <c r="B7670" s="83" t="s">
        <v>5313</v>
      </c>
      <c r="C7670" s="41" t="s">
        <v>4525</v>
      </c>
    </row>
    <row r="7671" spans="1:3">
      <c r="A7671" s="80">
        <v>6892820</v>
      </c>
      <c r="B7671" s="83" t="s">
        <v>5313</v>
      </c>
      <c r="C7671" s="41" t="s">
        <v>4525</v>
      </c>
    </row>
    <row r="7672" spans="1:3">
      <c r="A7672" s="80">
        <v>6892830</v>
      </c>
      <c r="B7672" s="83" t="s">
        <v>5313</v>
      </c>
      <c r="C7672" s="41" t="s">
        <v>4525</v>
      </c>
    </row>
    <row r="7673" spans="1:3">
      <c r="A7673" s="80">
        <v>6892930</v>
      </c>
      <c r="B7673" s="83" t="s">
        <v>5313</v>
      </c>
      <c r="C7673" s="41" t="s">
        <v>4525</v>
      </c>
    </row>
    <row r="7674" spans="1:3">
      <c r="A7674" s="80">
        <v>6893000</v>
      </c>
      <c r="B7674" s="83" t="s">
        <v>5314</v>
      </c>
      <c r="C7674" s="41" t="s">
        <v>4525</v>
      </c>
    </row>
    <row r="7675" spans="1:3">
      <c r="A7675" s="79">
        <v>6893820</v>
      </c>
      <c r="B7675" s="83" t="s">
        <v>5314</v>
      </c>
      <c r="C7675" s="41" t="s">
        <v>4525</v>
      </c>
    </row>
    <row r="7676" spans="1:3">
      <c r="A7676" s="80">
        <v>6894000</v>
      </c>
      <c r="B7676" s="83" t="s">
        <v>5315</v>
      </c>
      <c r="C7676" s="41" t="s">
        <v>4525</v>
      </c>
    </row>
    <row r="7677" spans="1:3">
      <c r="A7677" s="79">
        <v>6894820</v>
      </c>
      <c r="B7677" s="83" t="s">
        <v>5315</v>
      </c>
      <c r="C7677" s="41" t="s">
        <v>4525</v>
      </c>
    </row>
    <row r="7678" spans="1:3">
      <c r="A7678" s="79">
        <v>6899000</v>
      </c>
      <c r="B7678" s="83" t="s">
        <v>5316</v>
      </c>
      <c r="C7678" s="41" t="s">
        <v>4525</v>
      </c>
    </row>
    <row r="7679" spans="1:3">
      <c r="A7679" s="79">
        <v>6899620</v>
      </c>
      <c r="B7679" s="83" t="s">
        <v>5316</v>
      </c>
      <c r="C7679" s="41" t="s">
        <v>4525</v>
      </c>
    </row>
    <row r="7680" spans="1:3">
      <c r="A7680" s="79">
        <v>6899820</v>
      </c>
      <c r="B7680" s="83" t="s">
        <v>5316</v>
      </c>
      <c r="C7680" s="41" t="s">
        <v>4525</v>
      </c>
    </row>
    <row r="7681" spans="1:3">
      <c r="A7681" s="79">
        <v>6899830</v>
      </c>
      <c r="B7681" s="83" t="s">
        <v>5316</v>
      </c>
      <c r="C7681" s="41" t="s">
        <v>4525</v>
      </c>
    </row>
    <row r="7682" spans="1:3">
      <c r="A7682" s="79">
        <v>6899930</v>
      </c>
      <c r="B7682" s="83" t="s">
        <v>5316</v>
      </c>
      <c r="C7682" s="41" t="s">
        <v>4525</v>
      </c>
    </row>
    <row r="7683" spans="1:3">
      <c r="A7683" s="79">
        <v>6900003</v>
      </c>
      <c r="B7683" s="87" t="s">
        <v>5317</v>
      </c>
      <c r="C7683" s="41" t="s">
        <v>4525</v>
      </c>
    </row>
    <row r="7684" spans="1:3">
      <c r="A7684" s="79">
        <v>6913002</v>
      </c>
      <c r="B7684" s="126" t="s">
        <v>5318</v>
      </c>
      <c r="C7684" s="41" t="s">
        <v>4525</v>
      </c>
    </row>
    <row r="7685" spans="1:3">
      <c r="A7685" s="79">
        <v>6913822</v>
      </c>
      <c r="B7685" s="126" t="s">
        <v>5318</v>
      </c>
      <c r="C7685" s="41" t="s">
        <v>4525</v>
      </c>
    </row>
    <row r="7686" spans="1:3">
      <c r="A7686" s="79">
        <v>6913932</v>
      </c>
      <c r="B7686" s="126" t="s">
        <v>5318</v>
      </c>
      <c r="C7686" s="41" t="s">
        <v>4525</v>
      </c>
    </row>
    <row r="7687" spans="1:3">
      <c r="A7687" s="79">
        <v>6915003</v>
      </c>
      <c r="B7687" s="126" t="s">
        <v>5319</v>
      </c>
      <c r="C7687" s="41" t="s">
        <v>4525</v>
      </c>
    </row>
    <row r="7688" spans="1:3">
      <c r="A7688" s="79">
        <v>6915823</v>
      </c>
      <c r="B7688" s="126" t="s">
        <v>5319</v>
      </c>
      <c r="C7688" s="41" t="s">
        <v>4525</v>
      </c>
    </row>
    <row r="7689" spans="1:3">
      <c r="A7689" s="79">
        <v>6915933</v>
      </c>
      <c r="B7689" s="126" t="s">
        <v>5319</v>
      </c>
      <c r="C7689" s="41" t="s">
        <v>4525</v>
      </c>
    </row>
    <row r="7690" spans="1:3">
      <c r="A7690" s="79">
        <v>6916003</v>
      </c>
      <c r="B7690" s="126" t="s">
        <v>5320</v>
      </c>
      <c r="C7690" s="41" t="s">
        <v>4525</v>
      </c>
    </row>
    <row r="7691" spans="1:3">
      <c r="A7691" s="79">
        <v>6916863</v>
      </c>
      <c r="B7691" s="126" t="s">
        <v>5320</v>
      </c>
      <c r="C7691" s="41" t="s">
        <v>4525</v>
      </c>
    </row>
    <row r="7692" spans="1:3">
      <c r="A7692" s="79">
        <v>6917000</v>
      </c>
      <c r="B7692" s="83" t="s">
        <v>5321</v>
      </c>
      <c r="C7692" s="41" t="s">
        <v>4525</v>
      </c>
    </row>
    <row r="7693" spans="1:3">
      <c r="A7693" s="79">
        <v>6917860</v>
      </c>
      <c r="B7693" s="83" t="s">
        <v>5321</v>
      </c>
      <c r="C7693" s="41" t="s">
        <v>4525</v>
      </c>
    </row>
    <row r="7694" spans="1:3">
      <c r="A7694" s="79">
        <v>6918003</v>
      </c>
      <c r="B7694" s="126" t="s">
        <v>5322</v>
      </c>
      <c r="C7694" s="41" t="s">
        <v>4525</v>
      </c>
    </row>
    <row r="7695" spans="1:3">
      <c r="A7695" s="79">
        <v>6918823</v>
      </c>
      <c r="B7695" s="126" t="s">
        <v>5322</v>
      </c>
      <c r="C7695" s="41" t="s">
        <v>4525</v>
      </c>
    </row>
    <row r="7696" spans="1:3">
      <c r="A7696" s="79">
        <v>6918933</v>
      </c>
      <c r="B7696" s="126" t="s">
        <v>5322</v>
      </c>
      <c r="C7696" s="41" t="s">
        <v>4525</v>
      </c>
    </row>
    <row r="7697" spans="1:3">
      <c r="A7697" s="79">
        <v>6919002</v>
      </c>
      <c r="B7697" s="83" t="s">
        <v>5323</v>
      </c>
      <c r="C7697" s="41" t="s">
        <v>4525</v>
      </c>
    </row>
    <row r="7698" spans="1:3">
      <c r="A7698" s="79">
        <v>6919862</v>
      </c>
      <c r="B7698" s="83" t="s">
        <v>5323</v>
      </c>
      <c r="C7698" s="41" t="s">
        <v>4525</v>
      </c>
    </row>
    <row r="7699" spans="1:3">
      <c r="A7699" s="79">
        <v>6922002</v>
      </c>
      <c r="B7699" s="126" t="s">
        <v>5324</v>
      </c>
      <c r="C7699" s="41" t="s">
        <v>4525</v>
      </c>
    </row>
    <row r="7700" spans="1:3">
      <c r="A7700" s="79">
        <v>6922822</v>
      </c>
      <c r="B7700" s="126" t="s">
        <v>5324</v>
      </c>
      <c r="C7700" s="41" t="s">
        <v>4525</v>
      </c>
    </row>
    <row r="7701" spans="1:3">
      <c r="A7701" s="79">
        <v>6922932</v>
      </c>
      <c r="B7701" s="126" t="s">
        <v>5324</v>
      </c>
      <c r="C7701" s="41" t="s">
        <v>4525</v>
      </c>
    </row>
    <row r="7702" spans="1:3">
      <c r="A7702" s="79">
        <v>6955000</v>
      </c>
      <c r="B7702" s="83" t="s">
        <v>5325</v>
      </c>
      <c r="C7702" s="41" t="s">
        <v>4525</v>
      </c>
    </row>
    <row r="7703" spans="1:3">
      <c r="A7703" s="79">
        <v>6955860</v>
      </c>
      <c r="B7703" s="83" t="s">
        <v>5325</v>
      </c>
      <c r="C7703" s="41" t="s">
        <v>4525</v>
      </c>
    </row>
    <row r="7704" spans="1:3">
      <c r="A7704" s="79">
        <v>6956000</v>
      </c>
      <c r="B7704" s="83" t="s">
        <v>5326</v>
      </c>
      <c r="C7704" s="41" t="s">
        <v>4525</v>
      </c>
    </row>
    <row r="7705" spans="1:3">
      <c r="A7705" s="79">
        <v>6957000</v>
      </c>
      <c r="B7705" s="83" t="s">
        <v>5327</v>
      </c>
      <c r="C7705" s="41" t="s">
        <v>4525</v>
      </c>
    </row>
    <row r="7706" spans="1:3">
      <c r="A7706" s="79">
        <v>6957820</v>
      </c>
      <c r="B7706" s="83" t="s">
        <v>5327</v>
      </c>
      <c r="C7706" s="41" t="s">
        <v>4525</v>
      </c>
    </row>
    <row r="7707" spans="1:3">
      <c r="A7707" s="79">
        <v>6958000</v>
      </c>
      <c r="B7707" s="83" t="s">
        <v>5328</v>
      </c>
      <c r="C7707" s="41" t="s">
        <v>4525</v>
      </c>
    </row>
    <row r="7708" spans="1:3">
      <c r="A7708" s="80">
        <v>6958820</v>
      </c>
      <c r="B7708" s="83" t="s">
        <v>5328</v>
      </c>
      <c r="C7708" s="41" t="s">
        <v>4525</v>
      </c>
    </row>
    <row r="7709" spans="1:3">
      <c r="A7709" s="79">
        <v>6959000</v>
      </c>
      <c r="B7709" s="83" t="s">
        <v>5329</v>
      </c>
      <c r="C7709" s="41" t="s">
        <v>4525</v>
      </c>
    </row>
    <row r="7710" spans="1:3">
      <c r="A7710" s="79">
        <v>6959620</v>
      </c>
      <c r="B7710" s="87" t="s">
        <v>5330</v>
      </c>
      <c r="C7710" s="41" t="s">
        <v>4525</v>
      </c>
    </row>
    <row r="7711" spans="1:3">
      <c r="A7711" s="79">
        <v>6959820</v>
      </c>
      <c r="B7711" s="83" t="s">
        <v>5329</v>
      </c>
      <c r="C7711" s="41" t="s">
        <v>4525</v>
      </c>
    </row>
    <row r="7712" spans="1:3">
      <c r="A7712" s="79">
        <v>6959830</v>
      </c>
      <c r="B7712" s="83" t="s">
        <v>5330</v>
      </c>
      <c r="C7712" s="41" t="s">
        <v>4525</v>
      </c>
    </row>
    <row r="7713" spans="1:3">
      <c r="A7713" s="79">
        <v>6959930</v>
      </c>
      <c r="B7713" s="83" t="s">
        <v>5331</v>
      </c>
      <c r="C7713" s="41" t="s">
        <v>4525</v>
      </c>
    </row>
    <row r="7714" spans="1:3">
      <c r="A7714" s="79">
        <v>6960000</v>
      </c>
      <c r="B7714" s="83" t="s">
        <v>5332</v>
      </c>
      <c r="C7714" s="41" t="s">
        <v>4525</v>
      </c>
    </row>
    <row r="7715" spans="1:3">
      <c r="A7715" s="79">
        <v>6960820</v>
      </c>
      <c r="B7715" s="83" t="s">
        <v>5333</v>
      </c>
      <c r="C7715" s="41" t="s">
        <v>4525</v>
      </c>
    </row>
    <row r="7716" spans="1:3">
      <c r="A7716" s="79">
        <v>6960830</v>
      </c>
      <c r="B7716" s="83" t="s">
        <v>5334</v>
      </c>
      <c r="C7716" s="41" t="s">
        <v>4525</v>
      </c>
    </row>
    <row r="7717" spans="1:3">
      <c r="A7717" s="79">
        <v>6960930</v>
      </c>
      <c r="B7717" s="83" t="s">
        <v>5335</v>
      </c>
      <c r="C7717" s="41" t="s">
        <v>4525</v>
      </c>
    </row>
    <row r="7718" spans="1:3">
      <c r="A7718" s="79">
        <v>6961000</v>
      </c>
      <c r="B7718" s="83" t="s">
        <v>5336</v>
      </c>
      <c r="C7718" s="41" t="s">
        <v>4525</v>
      </c>
    </row>
    <row r="7719" spans="1:3">
      <c r="A7719" s="79">
        <v>6961820</v>
      </c>
      <c r="B7719" s="83" t="s">
        <v>5337</v>
      </c>
      <c r="C7719" s="41" t="s">
        <v>4525</v>
      </c>
    </row>
    <row r="7720" spans="1:3">
      <c r="A7720" s="79">
        <v>6961830</v>
      </c>
      <c r="B7720" s="83" t="s">
        <v>5338</v>
      </c>
      <c r="C7720" s="41" t="s">
        <v>4525</v>
      </c>
    </row>
    <row r="7721" spans="1:3">
      <c r="A7721" s="79">
        <v>6961930</v>
      </c>
      <c r="B7721" s="83" t="s">
        <v>5339</v>
      </c>
      <c r="C7721" s="41" t="s">
        <v>4525</v>
      </c>
    </row>
    <row r="7722" spans="1:3">
      <c r="A7722" s="79">
        <v>6963880</v>
      </c>
      <c r="B7722" s="83" t="s">
        <v>5340</v>
      </c>
      <c r="C7722" s="41" t="s">
        <v>4525</v>
      </c>
    </row>
    <row r="7723" spans="1:3">
      <c r="A7723" s="79">
        <v>6964000</v>
      </c>
      <c r="B7723" s="83" t="s">
        <v>5341</v>
      </c>
      <c r="C7723" s="41" t="s">
        <v>4525</v>
      </c>
    </row>
    <row r="7724" spans="1:3">
      <c r="A7724" s="79">
        <v>6965000</v>
      </c>
      <c r="B7724" s="83" t="s">
        <v>5342</v>
      </c>
      <c r="C7724" s="41" t="s">
        <v>4525</v>
      </c>
    </row>
    <row r="7725" spans="1:3">
      <c r="A7725" s="79">
        <v>6965820</v>
      </c>
      <c r="B7725" s="83" t="s">
        <v>5343</v>
      </c>
      <c r="C7725" s="41" t="s">
        <v>4525</v>
      </c>
    </row>
    <row r="7726" spans="1:3">
      <c r="A7726" s="79">
        <v>6965830</v>
      </c>
      <c r="B7726" s="83" t="s">
        <v>5344</v>
      </c>
      <c r="C7726" s="41" t="s">
        <v>4525</v>
      </c>
    </row>
    <row r="7727" spans="1:3">
      <c r="A7727" s="79">
        <v>6965930</v>
      </c>
      <c r="B7727" s="83" t="s">
        <v>5345</v>
      </c>
      <c r="C7727" s="41" t="s">
        <v>4525</v>
      </c>
    </row>
    <row r="7728" spans="1:3">
      <c r="A7728" s="79">
        <v>6966000</v>
      </c>
      <c r="B7728" s="83" t="s">
        <v>5346</v>
      </c>
      <c r="C7728" s="41" t="s">
        <v>4525</v>
      </c>
    </row>
    <row r="7729" spans="1:3">
      <c r="A7729" s="79">
        <v>6966820</v>
      </c>
      <c r="B7729" s="83" t="s">
        <v>5347</v>
      </c>
      <c r="C7729" s="41" t="s">
        <v>4525</v>
      </c>
    </row>
    <row r="7730" spans="1:3">
      <c r="A7730" s="79">
        <v>6966830</v>
      </c>
      <c r="B7730" s="83" t="s">
        <v>5348</v>
      </c>
      <c r="C7730" s="41" t="s">
        <v>4525</v>
      </c>
    </row>
    <row r="7731" spans="1:3">
      <c r="A7731" s="79">
        <v>6966930</v>
      </c>
      <c r="B7731" s="83" t="s">
        <v>5349</v>
      </c>
      <c r="C7731" s="41" t="s">
        <v>4525</v>
      </c>
    </row>
    <row r="7732" spans="1:3">
      <c r="A7732" s="79">
        <v>6967000</v>
      </c>
      <c r="B7732" s="83" t="s">
        <v>5350</v>
      </c>
      <c r="C7732" s="41" t="s">
        <v>4525</v>
      </c>
    </row>
    <row r="7733" spans="1:3">
      <c r="A7733" s="79">
        <v>6967820</v>
      </c>
      <c r="B7733" s="83" t="s">
        <v>5351</v>
      </c>
      <c r="C7733" s="41" t="s">
        <v>4525</v>
      </c>
    </row>
    <row r="7734" spans="1:3">
      <c r="A7734" s="79">
        <v>6967930</v>
      </c>
      <c r="B7734" s="83" t="s">
        <v>5352</v>
      </c>
      <c r="C7734" s="41" t="s">
        <v>4525</v>
      </c>
    </row>
    <row r="7735" spans="1:3">
      <c r="A7735" s="79">
        <v>6968000</v>
      </c>
      <c r="B7735" s="83" t="s">
        <v>5353</v>
      </c>
      <c r="C7735" s="41" t="s">
        <v>4525</v>
      </c>
    </row>
    <row r="7736" spans="1:3">
      <c r="A7736" s="79">
        <v>6968820</v>
      </c>
      <c r="B7736" s="83" t="s">
        <v>5354</v>
      </c>
      <c r="C7736" s="41" t="s">
        <v>4525</v>
      </c>
    </row>
    <row r="7737" spans="1:3">
      <c r="A7737" s="79">
        <v>6968930</v>
      </c>
      <c r="B7737" s="83" t="s">
        <v>5355</v>
      </c>
      <c r="C7737" s="41" t="s">
        <v>4525</v>
      </c>
    </row>
    <row r="7738" spans="1:3">
      <c r="A7738" s="79">
        <v>6969000</v>
      </c>
      <c r="B7738" s="83" t="s">
        <v>5356</v>
      </c>
      <c r="C7738" s="41" t="s">
        <v>4525</v>
      </c>
    </row>
    <row r="7739" spans="1:3">
      <c r="A7739" s="79">
        <v>6969820</v>
      </c>
      <c r="B7739" s="83" t="s">
        <v>5357</v>
      </c>
      <c r="C7739" s="41" t="s">
        <v>4525</v>
      </c>
    </row>
    <row r="7740" spans="1:3">
      <c r="A7740" s="79">
        <v>6970000</v>
      </c>
      <c r="B7740" s="83" t="s">
        <v>5358</v>
      </c>
      <c r="C7740" s="41" t="s">
        <v>4525</v>
      </c>
    </row>
    <row r="7741" spans="1:3">
      <c r="A7741" s="79">
        <v>6970820</v>
      </c>
      <c r="B7741" s="83" t="s">
        <v>5359</v>
      </c>
      <c r="C7741" s="41" t="s">
        <v>4525</v>
      </c>
    </row>
    <row r="7742" spans="1:3">
      <c r="A7742" s="79">
        <v>6971000</v>
      </c>
      <c r="B7742" s="83" t="s">
        <v>5360</v>
      </c>
      <c r="C7742" s="41" t="s">
        <v>4525</v>
      </c>
    </row>
    <row r="7743" spans="1:3">
      <c r="A7743" s="79">
        <v>6972000</v>
      </c>
      <c r="B7743" s="83" t="s">
        <v>5361</v>
      </c>
      <c r="C7743" s="41" t="s">
        <v>4525</v>
      </c>
    </row>
    <row r="7744" spans="1:3">
      <c r="A7744" s="79">
        <v>6972820</v>
      </c>
      <c r="B7744" s="83" t="s">
        <v>5362</v>
      </c>
      <c r="C7744" s="41" t="s">
        <v>4525</v>
      </c>
    </row>
    <row r="7745" spans="1:3">
      <c r="A7745" s="79">
        <v>6972830</v>
      </c>
      <c r="B7745" s="83" t="s">
        <v>5363</v>
      </c>
      <c r="C7745" s="41" t="s">
        <v>4525</v>
      </c>
    </row>
    <row r="7746" spans="1:3">
      <c r="A7746" s="79">
        <v>6972930</v>
      </c>
      <c r="B7746" s="83" t="s">
        <v>5364</v>
      </c>
      <c r="C7746" s="41" t="s">
        <v>4525</v>
      </c>
    </row>
    <row r="7747" spans="1:3">
      <c r="A7747" s="79">
        <v>6973000</v>
      </c>
      <c r="B7747" s="83" t="s">
        <v>5365</v>
      </c>
      <c r="C7747" s="41" t="s">
        <v>4525</v>
      </c>
    </row>
    <row r="7748" spans="1:3">
      <c r="A7748" s="79">
        <v>6973820</v>
      </c>
      <c r="B7748" s="83" t="s">
        <v>5366</v>
      </c>
      <c r="C7748" s="41" t="s">
        <v>4525</v>
      </c>
    </row>
    <row r="7749" spans="1:3">
      <c r="A7749" s="79">
        <v>6973830</v>
      </c>
      <c r="B7749" s="83" t="s">
        <v>5367</v>
      </c>
      <c r="C7749" s="41" t="s">
        <v>4525</v>
      </c>
    </row>
    <row r="7750" spans="1:3">
      <c r="A7750" s="79">
        <v>6973930</v>
      </c>
      <c r="B7750" s="83" t="s">
        <v>5368</v>
      </c>
      <c r="C7750" s="41" t="s">
        <v>4525</v>
      </c>
    </row>
    <row r="7751" spans="1:3">
      <c r="A7751" s="79">
        <v>6974000</v>
      </c>
      <c r="B7751" s="83" t="s">
        <v>5369</v>
      </c>
      <c r="C7751" s="41" t="s">
        <v>4525</v>
      </c>
    </row>
    <row r="7752" spans="1:3">
      <c r="A7752" s="79">
        <v>6974820</v>
      </c>
      <c r="B7752" s="83" t="s">
        <v>5370</v>
      </c>
      <c r="C7752" s="41" t="s">
        <v>4525</v>
      </c>
    </row>
    <row r="7753" spans="1:3">
      <c r="A7753" s="79">
        <v>6974930</v>
      </c>
      <c r="B7753" s="83" t="s">
        <v>5371</v>
      </c>
      <c r="C7753" s="41" t="s">
        <v>4525</v>
      </c>
    </row>
    <row r="7754" spans="1:3">
      <c r="A7754" s="79">
        <v>6975000</v>
      </c>
      <c r="B7754" s="83" t="s">
        <v>5372</v>
      </c>
      <c r="C7754" s="41" t="s">
        <v>4525</v>
      </c>
    </row>
    <row r="7755" spans="1:3">
      <c r="A7755" s="79">
        <v>6975820</v>
      </c>
      <c r="B7755" s="83" t="s">
        <v>5373</v>
      </c>
      <c r="C7755" s="41" t="s">
        <v>4525</v>
      </c>
    </row>
    <row r="7756" spans="1:3">
      <c r="A7756" s="79">
        <v>6975930</v>
      </c>
      <c r="B7756" s="83" t="s">
        <v>5374</v>
      </c>
      <c r="C7756" s="41" t="s">
        <v>4525</v>
      </c>
    </row>
    <row r="7757" spans="1:3">
      <c r="A7757" s="79">
        <v>6976000</v>
      </c>
      <c r="B7757" s="83" t="s">
        <v>5375</v>
      </c>
      <c r="C7757" s="41" t="s">
        <v>4525</v>
      </c>
    </row>
    <row r="7758" spans="1:3">
      <c r="A7758" s="79">
        <v>6976820</v>
      </c>
      <c r="B7758" s="83" t="s">
        <v>5375</v>
      </c>
      <c r="C7758" s="41" t="s">
        <v>4525</v>
      </c>
    </row>
    <row r="7759" spans="1:3">
      <c r="A7759" s="79">
        <v>6977000</v>
      </c>
      <c r="B7759" s="83" t="s">
        <v>5376</v>
      </c>
      <c r="C7759" s="41" t="s">
        <v>4525</v>
      </c>
    </row>
    <row r="7760" spans="1:3">
      <c r="A7760" s="79">
        <v>6977820</v>
      </c>
      <c r="B7760" s="83" t="s">
        <v>5377</v>
      </c>
      <c r="C7760" s="41" t="s">
        <v>4525</v>
      </c>
    </row>
    <row r="7761" spans="1:3">
      <c r="A7761" s="79">
        <v>6978000</v>
      </c>
      <c r="B7761" s="83" t="s">
        <v>5378</v>
      </c>
      <c r="C7761" s="41" t="s">
        <v>4525</v>
      </c>
    </row>
    <row r="7762" spans="1:3">
      <c r="A7762" s="79">
        <v>6978860</v>
      </c>
      <c r="B7762" s="83" t="s">
        <v>5379</v>
      </c>
      <c r="C7762" s="41" t="s">
        <v>4525</v>
      </c>
    </row>
    <row r="7763" spans="1:3">
      <c r="A7763" s="79">
        <v>6979000</v>
      </c>
      <c r="B7763" s="83" t="s">
        <v>5380</v>
      </c>
      <c r="C7763" s="41" t="s">
        <v>4525</v>
      </c>
    </row>
    <row r="7764" spans="1:3">
      <c r="A7764" s="79">
        <v>6979860</v>
      </c>
      <c r="B7764" s="83" t="s">
        <v>5381</v>
      </c>
      <c r="C7764" s="41" t="s">
        <v>4525</v>
      </c>
    </row>
    <row r="7765" spans="1:3">
      <c r="A7765" s="79">
        <v>6980000</v>
      </c>
      <c r="B7765" s="83" t="s">
        <v>5382</v>
      </c>
      <c r="C7765" s="41" t="s">
        <v>4525</v>
      </c>
    </row>
    <row r="7766" spans="1:3">
      <c r="A7766" s="79">
        <v>6980860</v>
      </c>
      <c r="B7766" s="83" t="s">
        <v>5383</v>
      </c>
      <c r="C7766" s="41" t="s">
        <v>4525</v>
      </c>
    </row>
    <row r="7767" spans="1:3">
      <c r="A7767" s="79">
        <v>6981000</v>
      </c>
      <c r="B7767" s="83" t="s">
        <v>5384</v>
      </c>
      <c r="C7767" s="41" t="s">
        <v>4525</v>
      </c>
    </row>
    <row r="7768" spans="1:3">
      <c r="A7768" s="79">
        <v>6981860</v>
      </c>
      <c r="B7768" s="83" t="s">
        <v>5385</v>
      </c>
      <c r="C7768" s="41" t="s">
        <v>4525</v>
      </c>
    </row>
    <row r="7769" spans="1:3">
      <c r="A7769" s="79">
        <v>6982000</v>
      </c>
      <c r="B7769" s="83" t="s">
        <v>5386</v>
      </c>
      <c r="C7769" s="41" t="s">
        <v>4525</v>
      </c>
    </row>
    <row r="7770" spans="1:3">
      <c r="A7770" s="79">
        <v>6982860</v>
      </c>
      <c r="B7770" s="83" t="s">
        <v>5387</v>
      </c>
      <c r="C7770" s="41" t="s">
        <v>4525</v>
      </c>
    </row>
    <row r="7771" spans="1:3">
      <c r="A7771" s="79">
        <v>6983000</v>
      </c>
      <c r="B7771" s="83" t="s">
        <v>5388</v>
      </c>
      <c r="C7771" s="41" t="s">
        <v>4525</v>
      </c>
    </row>
    <row r="7772" spans="1:3">
      <c r="A7772" s="79">
        <v>6983860</v>
      </c>
      <c r="B7772" s="83" t="s">
        <v>5389</v>
      </c>
      <c r="C7772" s="41" t="s">
        <v>4525</v>
      </c>
    </row>
    <row r="7773" spans="1:3">
      <c r="A7773" s="79">
        <v>6984000</v>
      </c>
      <c r="B7773" s="83" t="s">
        <v>5390</v>
      </c>
      <c r="C7773" s="41" t="s">
        <v>4525</v>
      </c>
    </row>
    <row r="7774" spans="1:3">
      <c r="A7774" s="79">
        <v>6984860</v>
      </c>
      <c r="B7774" s="83" t="s">
        <v>5391</v>
      </c>
      <c r="C7774" s="41" t="s">
        <v>4525</v>
      </c>
    </row>
    <row r="7775" spans="1:3">
      <c r="A7775" s="79">
        <v>6985000</v>
      </c>
      <c r="B7775" s="83" t="s">
        <v>5392</v>
      </c>
      <c r="C7775" s="41" t="s">
        <v>4525</v>
      </c>
    </row>
    <row r="7776" spans="1:3">
      <c r="A7776" s="79">
        <v>6985860</v>
      </c>
      <c r="B7776" s="83" t="s">
        <v>5393</v>
      </c>
      <c r="C7776" s="41" t="s">
        <v>4525</v>
      </c>
    </row>
    <row r="7777" spans="1:3">
      <c r="A7777" s="79">
        <v>10010811</v>
      </c>
      <c r="B7777" s="119" t="s">
        <v>5394</v>
      </c>
      <c r="C7777" s="41" t="s">
        <v>4525</v>
      </c>
    </row>
    <row r="7778" spans="1:3">
      <c r="A7778" s="110">
        <v>10011001</v>
      </c>
      <c r="B7778" s="111" t="s">
        <v>5395</v>
      </c>
      <c r="C7778" s="41" t="s">
        <v>4525</v>
      </c>
    </row>
    <row r="7779" spans="1:3">
      <c r="A7779" s="110">
        <v>10011811</v>
      </c>
      <c r="B7779" s="111" t="s">
        <v>5395</v>
      </c>
      <c r="C7779" s="41" t="s">
        <v>4525</v>
      </c>
    </row>
    <row r="7780" spans="1:3">
      <c r="A7780" s="79">
        <v>10020001</v>
      </c>
      <c r="B7780" s="71" t="s">
        <v>5396</v>
      </c>
      <c r="C7780" s="41" t="s">
        <v>4525</v>
      </c>
    </row>
    <row r="7781" spans="1:3">
      <c r="A7781" s="79">
        <v>10020811</v>
      </c>
      <c r="B7781" s="115" t="s">
        <v>5397</v>
      </c>
      <c r="C7781" s="41" t="s">
        <v>4525</v>
      </c>
    </row>
    <row r="7782" spans="1:3">
      <c r="A7782" s="95">
        <v>10020821</v>
      </c>
      <c r="B7782" s="71" t="s">
        <v>5398</v>
      </c>
      <c r="C7782" s="41" t="s">
        <v>4525</v>
      </c>
    </row>
    <row r="7783" spans="1:3">
      <c r="A7783" s="110">
        <v>10022001</v>
      </c>
      <c r="B7783" s="111" t="s">
        <v>5399</v>
      </c>
      <c r="C7783" s="41" t="s">
        <v>4525</v>
      </c>
    </row>
    <row r="7784" spans="1:3">
      <c r="A7784" s="110">
        <v>10022811</v>
      </c>
      <c r="B7784" s="111" t="s">
        <v>5399</v>
      </c>
      <c r="C7784" s="41" t="s">
        <v>4525</v>
      </c>
    </row>
    <row r="7785" spans="1:3">
      <c r="A7785" s="79">
        <v>10028001</v>
      </c>
      <c r="B7785" s="87" t="s">
        <v>5400</v>
      </c>
      <c r="C7785" s="41" t="s">
        <v>4525</v>
      </c>
    </row>
    <row r="7786" spans="1:3">
      <c r="A7786" s="79">
        <v>10028811</v>
      </c>
      <c r="B7786" s="83" t="s">
        <v>5401</v>
      </c>
      <c r="C7786" s="41" t="s">
        <v>4525</v>
      </c>
    </row>
    <row r="7787" spans="1:3">
      <c r="A7787" s="95">
        <v>10028821</v>
      </c>
      <c r="B7787" s="87" t="s">
        <v>5400</v>
      </c>
      <c r="C7787" s="41" t="s">
        <v>4525</v>
      </c>
    </row>
    <row r="7788" spans="1:3">
      <c r="A7788" s="79">
        <v>10029001</v>
      </c>
      <c r="B7788" s="83" t="s">
        <v>5402</v>
      </c>
      <c r="C7788" s="41" t="s">
        <v>4525</v>
      </c>
    </row>
    <row r="7789" spans="1:3">
      <c r="A7789" s="79">
        <v>10029811</v>
      </c>
      <c r="B7789" s="83" t="s">
        <v>5402</v>
      </c>
      <c r="C7789" s="41" t="s">
        <v>4525</v>
      </c>
    </row>
    <row r="7790" spans="1:3">
      <c r="A7790" s="79">
        <v>10030001</v>
      </c>
      <c r="B7790" s="83" t="s">
        <v>5403</v>
      </c>
      <c r="C7790" s="41" t="s">
        <v>4525</v>
      </c>
    </row>
    <row r="7791" spans="1:3">
      <c r="A7791" s="79">
        <v>10030811</v>
      </c>
      <c r="B7791" s="115" t="s">
        <v>5404</v>
      </c>
      <c r="C7791" s="41" t="s">
        <v>4525</v>
      </c>
    </row>
    <row r="7792" spans="1:3">
      <c r="A7792" s="95">
        <v>10030821</v>
      </c>
      <c r="B7792" s="83" t="s">
        <v>5403</v>
      </c>
      <c r="C7792" s="41" t="s">
        <v>4525</v>
      </c>
    </row>
    <row r="7793" spans="1:3">
      <c r="A7793" s="79">
        <v>10050001</v>
      </c>
      <c r="B7793" s="87" t="s">
        <v>5405</v>
      </c>
      <c r="C7793" s="41" t="s">
        <v>4525</v>
      </c>
    </row>
    <row r="7794" spans="1:3">
      <c r="A7794" s="79">
        <v>10050811</v>
      </c>
      <c r="B7794" s="115" t="s">
        <v>5406</v>
      </c>
      <c r="C7794" s="41" t="s">
        <v>4525</v>
      </c>
    </row>
    <row r="7795" spans="1:3">
      <c r="A7795" s="95">
        <v>10050821</v>
      </c>
      <c r="B7795" s="87" t="s">
        <v>5405</v>
      </c>
      <c r="C7795" s="41" t="s">
        <v>4525</v>
      </c>
    </row>
    <row r="7796" spans="1:3">
      <c r="A7796" s="79">
        <v>10058001</v>
      </c>
      <c r="B7796" s="83" t="s">
        <v>5407</v>
      </c>
      <c r="C7796" s="41" t="s">
        <v>4525</v>
      </c>
    </row>
    <row r="7797" spans="1:3">
      <c r="A7797" s="79">
        <v>10058811</v>
      </c>
      <c r="B7797" s="83" t="s">
        <v>5407</v>
      </c>
      <c r="C7797" s="41" t="s">
        <v>4525</v>
      </c>
    </row>
    <row r="7798" spans="1:3">
      <c r="A7798" s="95">
        <v>10058821</v>
      </c>
      <c r="B7798" s="83" t="s">
        <v>5407</v>
      </c>
      <c r="C7798" s="41" t="s">
        <v>4525</v>
      </c>
    </row>
    <row r="7799" spans="1:3">
      <c r="A7799" s="64">
        <v>10070001</v>
      </c>
      <c r="B7799" s="83" t="s">
        <v>5408</v>
      </c>
      <c r="C7799" s="41" t="s">
        <v>4525</v>
      </c>
    </row>
    <row r="7800" spans="1:3">
      <c r="A7800" s="64">
        <v>10071001</v>
      </c>
      <c r="B7800" s="83" t="s">
        <v>5409</v>
      </c>
      <c r="C7800" s="41" t="s">
        <v>4525</v>
      </c>
    </row>
    <row r="7801" spans="1:3">
      <c r="A7801" s="64">
        <v>10074001</v>
      </c>
      <c r="B7801" s="87" t="s">
        <v>5410</v>
      </c>
      <c r="C7801" s="41" t="s">
        <v>4525</v>
      </c>
    </row>
    <row r="7802" spans="1:3">
      <c r="A7802" s="64">
        <v>10080001</v>
      </c>
      <c r="B7802" s="83" t="s">
        <v>5411</v>
      </c>
      <c r="C7802" s="41" t="s">
        <v>4525</v>
      </c>
    </row>
    <row r="7803" spans="1:3">
      <c r="A7803" s="64">
        <v>10084001</v>
      </c>
      <c r="B7803" s="83" t="s">
        <v>5412</v>
      </c>
      <c r="C7803" s="41" t="s">
        <v>4525</v>
      </c>
    </row>
    <row r="7804" spans="1:3">
      <c r="A7804" s="79">
        <v>10100801</v>
      </c>
      <c r="B7804" s="83" t="s">
        <v>5413</v>
      </c>
      <c r="C7804" s="41" t="s">
        <v>4525</v>
      </c>
    </row>
    <row r="7805" spans="1:3">
      <c r="A7805" s="79">
        <v>10101001</v>
      </c>
      <c r="B7805" s="71" t="s">
        <v>5414</v>
      </c>
      <c r="C7805" s="41" t="s">
        <v>4525</v>
      </c>
    </row>
    <row r="7806" spans="1:3">
      <c r="A7806" s="79">
        <v>10101801</v>
      </c>
      <c r="B7806" s="83" t="s">
        <v>5415</v>
      </c>
      <c r="C7806" s="41" t="s">
        <v>4525</v>
      </c>
    </row>
    <row r="7807" spans="1:3">
      <c r="A7807" s="79">
        <v>10106801</v>
      </c>
      <c r="B7807" s="83" t="s">
        <v>5416</v>
      </c>
      <c r="C7807" s="41" t="s">
        <v>4525</v>
      </c>
    </row>
    <row r="7808" spans="1:3">
      <c r="A7808" s="79">
        <v>10120001</v>
      </c>
      <c r="B7808" s="71" t="s">
        <v>5417</v>
      </c>
      <c r="C7808" s="41" t="s">
        <v>4525</v>
      </c>
    </row>
    <row r="7809" spans="1:3">
      <c r="A7809" s="79">
        <v>10120821</v>
      </c>
      <c r="B7809" s="71" t="s">
        <v>5418</v>
      </c>
      <c r="C7809" s="41" t="s">
        <v>4525</v>
      </c>
    </row>
    <row r="7810" spans="1:3">
      <c r="A7810" s="79">
        <v>10133001</v>
      </c>
      <c r="B7810" s="83" t="s">
        <v>5419</v>
      </c>
      <c r="C7810" s="41" t="s">
        <v>4525</v>
      </c>
    </row>
    <row r="7811" spans="1:3">
      <c r="A7811" s="79">
        <v>10133811</v>
      </c>
      <c r="B7811" s="115" t="s">
        <v>5420</v>
      </c>
      <c r="C7811" s="41" t="s">
        <v>4525</v>
      </c>
    </row>
    <row r="7812" spans="1:3">
      <c r="A7812" s="95">
        <v>10133821</v>
      </c>
      <c r="B7812" s="83" t="s">
        <v>5419</v>
      </c>
      <c r="C7812" s="41" t="s">
        <v>4525</v>
      </c>
    </row>
    <row r="7813" spans="1:3">
      <c r="A7813" s="79">
        <v>10135001</v>
      </c>
      <c r="B7813" s="87" t="s">
        <v>5421</v>
      </c>
      <c r="C7813" s="41" t="s">
        <v>4525</v>
      </c>
    </row>
    <row r="7814" spans="1:3">
      <c r="A7814" s="79">
        <v>10135821</v>
      </c>
      <c r="B7814" s="87" t="s">
        <v>5421</v>
      </c>
      <c r="C7814" s="41" t="s">
        <v>4525</v>
      </c>
    </row>
    <row r="7815" spans="1:3">
      <c r="A7815" s="79">
        <v>10140001</v>
      </c>
      <c r="B7815" s="83" t="s">
        <v>5422</v>
      </c>
      <c r="C7815" s="41" t="s">
        <v>4525</v>
      </c>
    </row>
    <row r="7816" spans="1:3">
      <c r="A7816" s="79">
        <v>10140801</v>
      </c>
      <c r="B7816" s="83" t="s">
        <v>5422</v>
      </c>
      <c r="C7816" s="41" t="s">
        <v>4525</v>
      </c>
    </row>
    <row r="7817" spans="1:3">
      <c r="A7817" s="79">
        <v>10145001</v>
      </c>
      <c r="B7817" s="83" t="s">
        <v>5423</v>
      </c>
      <c r="C7817" s="41" t="s">
        <v>4525</v>
      </c>
    </row>
    <row r="7818" spans="1:3">
      <c r="A7818" s="79">
        <v>10145801</v>
      </c>
      <c r="B7818" s="83" t="s">
        <v>5423</v>
      </c>
      <c r="C7818" s="41" t="s">
        <v>4525</v>
      </c>
    </row>
    <row r="7819" spans="1:3">
      <c r="A7819" s="79">
        <v>10170001</v>
      </c>
      <c r="B7819" s="83" t="s">
        <v>5424</v>
      </c>
      <c r="C7819" s="41" t="s">
        <v>4525</v>
      </c>
    </row>
    <row r="7820" spans="1:3">
      <c r="A7820" s="79">
        <v>10175001</v>
      </c>
      <c r="B7820" s="83" t="s">
        <v>5425</v>
      </c>
      <c r="C7820" s="41" t="s">
        <v>4525</v>
      </c>
    </row>
    <row r="7821" spans="1:3">
      <c r="A7821" s="79">
        <v>10180001</v>
      </c>
      <c r="B7821" s="83" t="s">
        <v>5426</v>
      </c>
      <c r="C7821" s="41" t="s">
        <v>4525</v>
      </c>
    </row>
    <row r="7822" spans="1:3">
      <c r="A7822" s="79">
        <v>10185001</v>
      </c>
      <c r="B7822" s="83" t="s">
        <v>5427</v>
      </c>
      <c r="C7822" s="41" t="s">
        <v>4525</v>
      </c>
    </row>
    <row r="7823" spans="1:3">
      <c r="A7823" s="79">
        <v>10200001</v>
      </c>
      <c r="B7823" s="83" t="s">
        <v>5428</v>
      </c>
      <c r="C7823" s="41" t="s">
        <v>4525</v>
      </c>
    </row>
    <row r="7824" spans="1:3">
      <c r="A7824" s="79">
        <v>10200811</v>
      </c>
      <c r="B7824" s="115" t="s">
        <v>5429</v>
      </c>
      <c r="C7824" s="41" t="s">
        <v>4525</v>
      </c>
    </row>
    <row r="7825" spans="1:3">
      <c r="A7825" s="95">
        <v>10200821</v>
      </c>
      <c r="B7825" s="83" t="s">
        <v>5428</v>
      </c>
      <c r="C7825" s="41" t="s">
        <v>4525</v>
      </c>
    </row>
    <row r="7826" spans="1:3">
      <c r="A7826" s="110">
        <v>10201001</v>
      </c>
      <c r="B7826" s="111" t="s">
        <v>5430</v>
      </c>
      <c r="C7826" s="41" t="s">
        <v>4525</v>
      </c>
    </row>
    <row r="7827" spans="1:3">
      <c r="A7827" s="110">
        <v>10201811</v>
      </c>
      <c r="B7827" s="111" t="s">
        <v>5430</v>
      </c>
      <c r="C7827" s="41" t="s">
        <v>4525</v>
      </c>
    </row>
    <row r="7828" spans="1:3">
      <c r="A7828" s="95">
        <v>10205001</v>
      </c>
      <c r="B7828" s="83" t="s">
        <v>5431</v>
      </c>
      <c r="C7828" s="41" t="s">
        <v>4525</v>
      </c>
    </row>
    <row r="7829" spans="1:3">
      <c r="A7829" s="79">
        <v>10211001</v>
      </c>
      <c r="B7829" s="83" t="s">
        <v>5432</v>
      </c>
      <c r="C7829" s="41" t="s">
        <v>4525</v>
      </c>
    </row>
    <row r="7830" spans="1:3">
      <c r="A7830" s="79">
        <v>10211821</v>
      </c>
      <c r="B7830" s="83" t="s">
        <v>5432</v>
      </c>
      <c r="C7830" s="41" t="s">
        <v>4525</v>
      </c>
    </row>
    <row r="7831" spans="1:3">
      <c r="A7831" s="79">
        <v>10220000</v>
      </c>
      <c r="B7831" s="83" t="s">
        <v>5433</v>
      </c>
      <c r="C7831" s="41" t="s">
        <v>4525</v>
      </c>
    </row>
    <row r="7832" spans="1:3">
      <c r="A7832" s="79">
        <v>10220810</v>
      </c>
      <c r="B7832" s="83" t="s">
        <v>5434</v>
      </c>
      <c r="C7832" s="41" t="s">
        <v>4525</v>
      </c>
    </row>
    <row r="7833" spans="1:3">
      <c r="A7833" s="95">
        <v>10220820</v>
      </c>
      <c r="B7833" s="83" t="s">
        <v>5433</v>
      </c>
      <c r="C7833" s="41" t="s">
        <v>4525</v>
      </c>
    </row>
    <row r="7834" spans="1:3">
      <c r="A7834" s="79">
        <v>10230001</v>
      </c>
      <c r="B7834" s="83" t="s">
        <v>5435</v>
      </c>
      <c r="C7834" s="41" t="s">
        <v>4525</v>
      </c>
    </row>
    <row r="7835" spans="1:3">
      <c r="A7835" s="79">
        <v>10230811</v>
      </c>
      <c r="B7835" s="115" t="s">
        <v>5436</v>
      </c>
      <c r="C7835" s="41" t="s">
        <v>4525</v>
      </c>
    </row>
    <row r="7836" spans="1:3">
      <c r="A7836" s="95">
        <v>10230821</v>
      </c>
      <c r="B7836" s="83" t="s">
        <v>5435</v>
      </c>
      <c r="C7836" s="41" t="s">
        <v>4525</v>
      </c>
    </row>
    <row r="7837" spans="1:3">
      <c r="A7837" s="79">
        <v>10313001</v>
      </c>
      <c r="B7837" s="83" t="s">
        <v>5437</v>
      </c>
      <c r="C7837" s="41" t="s">
        <v>4525</v>
      </c>
    </row>
    <row r="7838" spans="1:3">
      <c r="A7838" s="79">
        <v>10313811</v>
      </c>
      <c r="B7838" s="118" t="s">
        <v>5438</v>
      </c>
      <c r="C7838" s="41" t="s">
        <v>4525</v>
      </c>
    </row>
    <row r="7839" spans="1:3">
      <c r="A7839" s="95">
        <v>10313821</v>
      </c>
      <c r="B7839" s="83" t="s">
        <v>5437</v>
      </c>
      <c r="C7839" s="41" t="s">
        <v>4525</v>
      </c>
    </row>
    <row r="7840" spans="1:3">
      <c r="A7840" s="79">
        <v>10375001</v>
      </c>
      <c r="B7840" s="83" t="s">
        <v>5439</v>
      </c>
      <c r="C7840" s="41" t="s">
        <v>4525</v>
      </c>
    </row>
    <row r="7841" spans="1:3">
      <c r="A7841" s="79">
        <v>10375811</v>
      </c>
      <c r="B7841" s="115" t="s">
        <v>5440</v>
      </c>
      <c r="C7841" s="41" t="s">
        <v>4525</v>
      </c>
    </row>
    <row r="7842" spans="1:3">
      <c r="A7842" s="95">
        <v>10375821</v>
      </c>
      <c r="B7842" s="83" t="s">
        <v>5439</v>
      </c>
      <c r="C7842" s="41" t="s">
        <v>4525</v>
      </c>
    </row>
    <row r="7843" spans="1:3">
      <c r="A7843" s="79">
        <v>10379001</v>
      </c>
      <c r="B7843" s="83" t="s">
        <v>5441</v>
      </c>
      <c r="C7843" s="41" t="s">
        <v>4525</v>
      </c>
    </row>
    <row r="7844" spans="1:3">
      <c r="A7844" s="79">
        <v>10379811</v>
      </c>
      <c r="B7844" s="115" t="s">
        <v>5442</v>
      </c>
      <c r="C7844" s="41" t="s">
        <v>4525</v>
      </c>
    </row>
    <row r="7845" spans="1:3">
      <c r="A7845" s="95">
        <v>10379821</v>
      </c>
      <c r="B7845" s="83" t="s">
        <v>5441</v>
      </c>
      <c r="C7845" s="41" t="s">
        <v>4525</v>
      </c>
    </row>
    <row r="7846" spans="1:3">
      <c r="A7846" s="64">
        <v>10385001</v>
      </c>
      <c r="B7846" s="83" t="s">
        <v>5443</v>
      </c>
      <c r="C7846" s="41" t="s">
        <v>4525</v>
      </c>
    </row>
    <row r="7847" spans="1:3">
      <c r="A7847" s="64">
        <v>10386001</v>
      </c>
      <c r="B7847" s="83" t="s">
        <v>5444</v>
      </c>
      <c r="C7847" s="41" t="s">
        <v>4525</v>
      </c>
    </row>
    <row r="7848" spans="1:3">
      <c r="A7848" s="95">
        <v>10402001</v>
      </c>
      <c r="B7848" s="83" t="s">
        <v>5445</v>
      </c>
      <c r="C7848" s="41" t="s">
        <v>4525</v>
      </c>
    </row>
    <row r="7849" spans="1:3">
      <c r="A7849" s="95">
        <v>10404001</v>
      </c>
      <c r="B7849" s="83" t="s">
        <v>5446</v>
      </c>
      <c r="C7849" s="41" t="s">
        <v>4525</v>
      </c>
    </row>
    <row r="7850" spans="1:3">
      <c r="A7850" s="95">
        <v>10406001</v>
      </c>
      <c r="B7850" s="83" t="s">
        <v>5447</v>
      </c>
      <c r="C7850" s="41" t="s">
        <v>4525</v>
      </c>
    </row>
    <row r="7851" spans="1:3">
      <c r="A7851" s="79">
        <v>10408001</v>
      </c>
      <c r="B7851" s="83" t="s">
        <v>5448</v>
      </c>
      <c r="C7851" s="41" t="s">
        <v>4525</v>
      </c>
    </row>
    <row r="7852" spans="1:3">
      <c r="A7852" s="79">
        <v>10408811</v>
      </c>
      <c r="B7852" s="115" t="s">
        <v>5449</v>
      </c>
      <c r="C7852" s="41" t="s">
        <v>4525</v>
      </c>
    </row>
    <row r="7853" spans="1:3">
      <c r="A7853" s="95">
        <v>10408821</v>
      </c>
      <c r="B7853" s="83" t="s">
        <v>5448</v>
      </c>
      <c r="C7853" s="41" t="s">
        <v>4525</v>
      </c>
    </row>
    <row r="7854" spans="1:3">
      <c r="A7854" s="79">
        <v>10410811</v>
      </c>
      <c r="B7854" s="118" t="s">
        <v>5450</v>
      </c>
      <c r="C7854" s="41" t="s">
        <v>4525</v>
      </c>
    </row>
    <row r="7855" spans="1:3">
      <c r="A7855" s="80">
        <v>10412000</v>
      </c>
      <c r="B7855" s="83" t="s">
        <v>5451</v>
      </c>
      <c r="C7855" s="41" t="s">
        <v>4525</v>
      </c>
    </row>
    <row r="7856" spans="1:3">
      <c r="A7856" s="80">
        <v>10412810</v>
      </c>
      <c r="B7856" s="83" t="s">
        <v>5451</v>
      </c>
      <c r="C7856" s="41" t="s">
        <v>4525</v>
      </c>
    </row>
    <row r="7857" spans="1:3">
      <c r="A7857" s="95">
        <v>10412820</v>
      </c>
      <c r="B7857" s="83" t="s">
        <v>5451</v>
      </c>
      <c r="C7857" s="41" t="s">
        <v>4525</v>
      </c>
    </row>
    <row r="7858" spans="1:3">
      <c r="A7858" s="95">
        <v>10426001</v>
      </c>
      <c r="B7858" s="83" t="s">
        <v>5452</v>
      </c>
      <c r="C7858" s="41" t="s">
        <v>4525</v>
      </c>
    </row>
    <row r="7859" spans="1:3">
      <c r="A7859" s="79">
        <v>10444001</v>
      </c>
      <c r="B7859" s="118" t="s">
        <v>5453</v>
      </c>
      <c r="C7859" s="41" t="s">
        <v>4525</v>
      </c>
    </row>
    <row r="7860" spans="1:3">
      <c r="A7860" s="79">
        <v>10444811</v>
      </c>
      <c r="B7860" s="118" t="s">
        <v>5453</v>
      </c>
      <c r="C7860" s="41" t="s">
        <v>4525</v>
      </c>
    </row>
    <row r="7861" spans="1:3">
      <c r="A7861" s="95">
        <v>10444821</v>
      </c>
      <c r="B7861" s="118" t="s">
        <v>5453</v>
      </c>
      <c r="C7861" s="41" t="s">
        <v>4525</v>
      </c>
    </row>
    <row r="7862" spans="1:3">
      <c r="A7862" s="79">
        <v>10454001</v>
      </c>
      <c r="B7862" s="83" t="s">
        <v>5454</v>
      </c>
      <c r="C7862" s="41" t="s">
        <v>4525</v>
      </c>
    </row>
    <row r="7863" spans="1:3">
      <c r="A7863" s="79">
        <v>10454811</v>
      </c>
      <c r="B7863" s="118" t="s">
        <v>5455</v>
      </c>
      <c r="C7863" s="41" t="s">
        <v>4525</v>
      </c>
    </row>
    <row r="7864" spans="1:3">
      <c r="A7864" s="95">
        <v>10454821</v>
      </c>
      <c r="B7864" s="83" t="s">
        <v>5454</v>
      </c>
      <c r="C7864" s="41" t="s">
        <v>4525</v>
      </c>
    </row>
    <row r="7865" spans="1:3">
      <c r="A7865" s="79">
        <v>10456001</v>
      </c>
      <c r="B7865" s="83" t="s">
        <v>5456</v>
      </c>
      <c r="C7865" s="41" t="s">
        <v>4525</v>
      </c>
    </row>
    <row r="7866" spans="1:3">
      <c r="A7866" s="79">
        <v>10456821</v>
      </c>
      <c r="B7866" s="83" t="s">
        <v>5456</v>
      </c>
      <c r="C7866" s="41" t="s">
        <v>4525</v>
      </c>
    </row>
    <row r="7867" spans="1:3">
      <c r="A7867" s="79">
        <v>10458001</v>
      </c>
      <c r="B7867" s="83" t="s">
        <v>5457</v>
      </c>
      <c r="C7867" s="41" t="s">
        <v>4525</v>
      </c>
    </row>
    <row r="7868" spans="1:3">
      <c r="A7868" s="79">
        <v>10458811</v>
      </c>
      <c r="B7868" s="116" t="s">
        <v>5458</v>
      </c>
      <c r="C7868" s="41" t="s">
        <v>4525</v>
      </c>
    </row>
    <row r="7869" spans="1:3">
      <c r="A7869" s="95">
        <v>10458821</v>
      </c>
      <c r="B7869" s="83" t="s">
        <v>5457</v>
      </c>
      <c r="C7869" s="41" t="s">
        <v>4525</v>
      </c>
    </row>
    <row r="7870" spans="1:3">
      <c r="A7870" s="84">
        <v>10480001</v>
      </c>
      <c r="B7870" s="83" t="s">
        <v>5459</v>
      </c>
      <c r="C7870" s="41" t="s">
        <v>4525</v>
      </c>
    </row>
    <row r="7871" spans="1:3">
      <c r="A7871" s="84">
        <v>10480821</v>
      </c>
      <c r="B7871" s="83" t="s">
        <v>5459</v>
      </c>
      <c r="C7871" s="41" t="s">
        <v>4525</v>
      </c>
    </row>
    <row r="7872" spans="1:3">
      <c r="A7872" s="79">
        <v>10531831</v>
      </c>
      <c r="B7872" s="83" t="s">
        <v>5460</v>
      </c>
      <c r="C7872" s="41" t="s">
        <v>4525</v>
      </c>
    </row>
    <row r="7873" spans="1:3">
      <c r="A7873" s="96">
        <v>10625821</v>
      </c>
      <c r="B7873" s="83" t="s">
        <v>5461</v>
      </c>
      <c r="C7873" s="41" t="s">
        <v>4525</v>
      </c>
    </row>
    <row r="7874" spans="1:3">
      <c r="A7874" s="63">
        <v>10651001</v>
      </c>
      <c r="B7874" s="78" t="s">
        <v>5462</v>
      </c>
      <c r="C7874" s="41" t="s">
        <v>4525</v>
      </c>
    </row>
    <row r="7875" spans="1:3">
      <c r="A7875" s="63">
        <v>10651821</v>
      </c>
      <c r="B7875" s="78" t="s">
        <v>5463</v>
      </c>
      <c r="C7875" s="41" t="s">
        <v>4525</v>
      </c>
    </row>
    <row r="7876" spans="1:3">
      <c r="A7876" s="79">
        <v>10706001</v>
      </c>
      <c r="B7876" s="83" t="s">
        <v>5464</v>
      </c>
      <c r="C7876" s="41" t="s">
        <v>4525</v>
      </c>
    </row>
    <row r="7877" spans="1:3">
      <c r="A7877" s="84">
        <v>10717001</v>
      </c>
      <c r="B7877" s="83" t="s">
        <v>5465</v>
      </c>
      <c r="C7877" s="41" t="s">
        <v>4525</v>
      </c>
    </row>
    <row r="7878" spans="1:3">
      <c r="A7878" s="79">
        <v>10726001</v>
      </c>
      <c r="B7878" s="83" t="s">
        <v>5466</v>
      </c>
      <c r="C7878" s="41" t="s">
        <v>4525</v>
      </c>
    </row>
    <row r="7879" spans="1:3">
      <c r="A7879" s="79">
        <v>10800001</v>
      </c>
      <c r="B7879" s="83" t="s">
        <v>5467</v>
      </c>
      <c r="C7879" s="41" t="s">
        <v>4525</v>
      </c>
    </row>
    <row r="7880" spans="1:3">
      <c r="A7880" s="79">
        <v>10801001</v>
      </c>
      <c r="B7880" s="83" t="s">
        <v>5468</v>
      </c>
      <c r="C7880" s="41" t="s">
        <v>4525</v>
      </c>
    </row>
    <row r="7881" spans="1:3">
      <c r="A7881" s="79">
        <v>10860001</v>
      </c>
      <c r="B7881" s="78" t="s">
        <v>5469</v>
      </c>
      <c r="C7881" s="41" t="s">
        <v>4525</v>
      </c>
    </row>
    <row r="7882" spans="1:3">
      <c r="A7882" s="79">
        <v>10860801</v>
      </c>
      <c r="B7882" s="78" t="s">
        <v>5470</v>
      </c>
      <c r="C7882" s="41" t="s">
        <v>4525</v>
      </c>
    </row>
    <row r="7883" spans="1:3">
      <c r="A7883" s="79">
        <v>10882001</v>
      </c>
      <c r="B7883" s="83" t="s">
        <v>5471</v>
      </c>
      <c r="C7883" s="41" t="s">
        <v>4525</v>
      </c>
    </row>
    <row r="7884" spans="1:3">
      <c r="A7884" s="79">
        <v>10882811</v>
      </c>
      <c r="B7884" s="115" t="s">
        <v>5472</v>
      </c>
      <c r="C7884" s="41" t="s">
        <v>4525</v>
      </c>
    </row>
    <row r="7885" spans="1:3">
      <c r="A7885" s="95">
        <v>10882821</v>
      </c>
      <c r="B7885" s="83" t="s">
        <v>5471</v>
      </c>
      <c r="C7885" s="41" t="s">
        <v>4525</v>
      </c>
    </row>
    <row r="7886" spans="1:3">
      <c r="A7886" s="79">
        <v>10885001</v>
      </c>
      <c r="B7886" s="83" t="s">
        <v>5473</v>
      </c>
      <c r="C7886" s="41" t="s">
        <v>4525</v>
      </c>
    </row>
    <row r="7887" spans="1:3">
      <c r="A7887" s="79">
        <v>10885811</v>
      </c>
      <c r="B7887" s="118" t="s">
        <v>5474</v>
      </c>
      <c r="C7887" s="41" t="s">
        <v>4525</v>
      </c>
    </row>
    <row r="7888" spans="1:3">
      <c r="A7888" s="95">
        <v>10885821</v>
      </c>
      <c r="B7888" s="83" t="s">
        <v>5473</v>
      </c>
      <c r="C7888" s="41" t="s">
        <v>4525</v>
      </c>
    </row>
    <row r="7889" spans="1:3">
      <c r="A7889" s="145">
        <v>10900181</v>
      </c>
      <c r="B7889" s="134" t="s">
        <v>5475</v>
      </c>
      <c r="C7889" s="41" t="s">
        <v>4525</v>
      </c>
    </row>
    <row r="7890" spans="1:3">
      <c r="A7890" s="79">
        <v>10905001</v>
      </c>
      <c r="B7890" s="83" t="s">
        <v>5476</v>
      </c>
      <c r="C7890" s="41" t="s">
        <v>4525</v>
      </c>
    </row>
    <row r="7891" spans="1:3">
      <c r="A7891" s="79">
        <v>10905811</v>
      </c>
      <c r="B7891" s="118" t="s">
        <v>5476</v>
      </c>
      <c r="C7891" s="41" t="s">
        <v>4525</v>
      </c>
    </row>
    <row r="7892" spans="1:3">
      <c r="A7892" s="95">
        <v>10905821</v>
      </c>
      <c r="B7892" s="83" t="s">
        <v>5476</v>
      </c>
      <c r="C7892" s="41" t="s">
        <v>4525</v>
      </c>
    </row>
    <row r="7893" spans="1:3">
      <c r="A7893" s="79">
        <v>10907001</v>
      </c>
      <c r="B7893" s="116" t="s">
        <v>5477</v>
      </c>
      <c r="C7893" s="41" t="s">
        <v>4525</v>
      </c>
    </row>
    <row r="7894" spans="1:3">
      <c r="A7894" s="79">
        <v>10907821</v>
      </c>
      <c r="B7894" s="116" t="s">
        <v>5477</v>
      </c>
      <c r="C7894" s="41" t="s">
        <v>4525</v>
      </c>
    </row>
    <row r="7895" spans="1:3">
      <c r="A7895" s="79">
        <v>10912001</v>
      </c>
      <c r="B7895" s="83" t="s">
        <v>5478</v>
      </c>
      <c r="C7895" s="41" t="s">
        <v>4525</v>
      </c>
    </row>
    <row r="7896" spans="1:3">
      <c r="A7896" s="79">
        <v>10912821</v>
      </c>
      <c r="B7896" s="83" t="s">
        <v>5479</v>
      </c>
      <c r="C7896" s="41" t="s">
        <v>4525</v>
      </c>
    </row>
    <row r="7897" spans="1:3">
      <c r="A7897" s="79">
        <v>10920001</v>
      </c>
      <c r="B7897" s="87" t="s">
        <v>5480</v>
      </c>
      <c r="C7897" s="41" t="s">
        <v>4525</v>
      </c>
    </row>
    <row r="7898" spans="1:3">
      <c r="A7898" s="84">
        <v>10930001</v>
      </c>
      <c r="B7898" s="83" t="s">
        <v>5481</v>
      </c>
      <c r="C7898" s="41" t="s">
        <v>4525</v>
      </c>
    </row>
    <row r="7899" spans="1:3">
      <c r="A7899" s="84">
        <v>10930821</v>
      </c>
      <c r="B7899" s="83" t="s">
        <v>5481</v>
      </c>
      <c r="C7899" s="41" t="s">
        <v>4525</v>
      </c>
    </row>
    <row r="7900" spans="1:3">
      <c r="A7900" s="79">
        <v>10933001</v>
      </c>
      <c r="B7900" s="83" t="s">
        <v>5482</v>
      </c>
      <c r="C7900" s="41" t="s">
        <v>4525</v>
      </c>
    </row>
    <row r="7901" spans="1:3">
      <c r="A7901" s="79">
        <v>10933811</v>
      </c>
      <c r="B7901" s="118" t="s">
        <v>5483</v>
      </c>
      <c r="C7901" s="41" t="s">
        <v>4525</v>
      </c>
    </row>
    <row r="7902" spans="1:3">
      <c r="A7902" s="95">
        <v>10933821</v>
      </c>
      <c r="B7902" s="83" t="s">
        <v>5482</v>
      </c>
      <c r="C7902" s="41" t="s">
        <v>4525</v>
      </c>
    </row>
    <row r="7903" spans="1:3">
      <c r="A7903" s="84">
        <v>10934001</v>
      </c>
      <c r="B7903" s="83" t="s">
        <v>5484</v>
      </c>
      <c r="C7903" s="41" t="s">
        <v>4525</v>
      </c>
    </row>
    <row r="7904" spans="1:3">
      <c r="A7904" s="110">
        <v>10940001</v>
      </c>
      <c r="B7904" s="134" t="s">
        <v>5485</v>
      </c>
      <c r="C7904" s="41" t="s">
        <v>4525</v>
      </c>
    </row>
    <row r="7905" spans="1:3">
      <c r="A7905" s="110">
        <v>10940811</v>
      </c>
      <c r="B7905" s="134" t="s">
        <v>5485</v>
      </c>
      <c r="C7905" s="41" t="s">
        <v>4525</v>
      </c>
    </row>
    <row r="7906" spans="1:3">
      <c r="A7906" s="110">
        <v>10949000</v>
      </c>
      <c r="B7906" s="134" t="s">
        <v>5486</v>
      </c>
      <c r="C7906" s="41" t="s">
        <v>4525</v>
      </c>
    </row>
    <row r="7907" spans="1:3">
      <c r="A7907" s="110">
        <v>10949810</v>
      </c>
      <c r="B7907" s="134" t="s">
        <v>5486</v>
      </c>
      <c r="C7907" s="41" t="s">
        <v>4525</v>
      </c>
    </row>
    <row r="7908" spans="1:3">
      <c r="A7908" s="84">
        <v>10970001</v>
      </c>
      <c r="B7908" s="78" t="s">
        <v>5487</v>
      </c>
      <c r="C7908" s="41" t="s">
        <v>4525</v>
      </c>
    </row>
    <row r="7909" spans="1:3">
      <c r="A7909" s="85">
        <v>10970251</v>
      </c>
      <c r="B7909" s="19" t="s">
        <v>5488</v>
      </c>
      <c r="C7909" s="41" t="s">
        <v>4525</v>
      </c>
    </row>
    <row r="7910" spans="1:3">
      <c r="A7910" s="85">
        <v>10970341</v>
      </c>
      <c r="B7910" s="19" t="s">
        <v>5489</v>
      </c>
      <c r="C7910" s="41" t="s">
        <v>4525</v>
      </c>
    </row>
    <row r="7911" spans="1:3">
      <c r="A7911" s="84">
        <v>10970821</v>
      </c>
      <c r="B7911" s="78" t="s">
        <v>5490</v>
      </c>
      <c r="C7911" s="41" t="s">
        <v>4525</v>
      </c>
    </row>
    <row r="7912" spans="1:3">
      <c r="A7912" s="63">
        <v>10973180</v>
      </c>
      <c r="B7912" s="83" t="s">
        <v>5491</v>
      </c>
      <c r="C7912" s="41" t="s">
        <v>4525</v>
      </c>
    </row>
    <row r="7913" spans="1:3">
      <c r="A7913" s="84">
        <v>10974001</v>
      </c>
      <c r="B7913" s="83" t="s">
        <v>5492</v>
      </c>
      <c r="C7913" s="41" t="s">
        <v>4525</v>
      </c>
    </row>
    <row r="7914" spans="1:3">
      <c r="A7914" s="79">
        <v>10976001</v>
      </c>
      <c r="B7914" s="83" t="s">
        <v>5493</v>
      </c>
      <c r="C7914" s="41" t="s">
        <v>4525</v>
      </c>
    </row>
    <row r="7915" spans="1:3">
      <c r="A7915" s="79">
        <v>10976811</v>
      </c>
      <c r="B7915" s="118" t="s">
        <v>5494</v>
      </c>
      <c r="C7915" s="41" t="s">
        <v>4525</v>
      </c>
    </row>
    <row r="7916" spans="1:3">
      <c r="A7916" s="95">
        <v>10976821</v>
      </c>
      <c r="B7916" s="83" t="s">
        <v>5493</v>
      </c>
      <c r="C7916" s="41" t="s">
        <v>4525</v>
      </c>
    </row>
    <row r="7917" spans="1:3">
      <c r="A7917" s="79">
        <v>11010001</v>
      </c>
      <c r="B7917" s="115" t="s">
        <v>5495</v>
      </c>
      <c r="C7917" s="41" t="s">
        <v>4525</v>
      </c>
    </row>
    <row r="7918" spans="1:3">
      <c r="A7918" s="84">
        <v>11020831</v>
      </c>
      <c r="B7918" s="83" t="s">
        <v>5496</v>
      </c>
      <c r="C7918" s="41" t="s">
        <v>4525</v>
      </c>
    </row>
    <row r="7919" spans="1:3">
      <c r="A7919" s="84">
        <v>11023001</v>
      </c>
      <c r="B7919" s="87" t="s">
        <v>5497</v>
      </c>
      <c r="C7919" s="41" t="s">
        <v>4525</v>
      </c>
    </row>
    <row r="7920" spans="1:3">
      <c r="A7920" s="84">
        <v>11023831</v>
      </c>
      <c r="B7920" s="87" t="s">
        <v>5497</v>
      </c>
      <c r="C7920" s="41" t="s">
        <v>4525</v>
      </c>
    </row>
    <row r="7921" spans="1:3">
      <c r="A7921" s="84">
        <v>11024831</v>
      </c>
      <c r="B7921" s="83" t="s">
        <v>5498</v>
      </c>
      <c r="C7921" s="41" t="s">
        <v>4525</v>
      </c>
    </row>
    <row r="7922" spans="1:3">
      <c r="A7922" s="84">
        <v>11026001</v>
      </c>
      <c r="B7922" s="83" t="s">
        <v>5499</v>
      </c>
      <c r="C7922" s="41" t="s">
        <v>4525</v>
      </c>
    </row>
    <row r="7923" spans="1:3">
      <c r="A7923" s="84">
        <v>11026831</v>
      </c>
      <c r="B7923" s="83" t="s">
        <v>5499</v>
      </c>
      <c r="C7923" s="41" t="s">
        <v>4525</v>
      </c>
    </row>
    <row r="7924" spans="1:3">
      <c r="A7924" s="84">
        <v>11034001</v>
      </c>
      <c r="B7924" s="83" t="s">
        <v>5500</v>
      </c>
      <c r="C7924" s="41" t="s">
        <v>4525</v>
      </c>
    </row>
    <row r="7925" spans="1:3">
      <c r="A7925" s="84">
        <v>11034831</v>
      </c>
      <c r="B7925" s="83" t="s">
        <v>5500</v>
      </c>
      <c r="C7925" s="41" t="s">
        <v>4525</v>
      </c>
    </row>
    <row r="7926" spans="1:3">
      <c r="A7926" s="84">
        <v>11041831</v>
      </c>
      <c r="B7926" s="83" t="s">
        <v>5501</v>
      </c>
      <c r="C7926" s="41" t="s">
        <v>4525</v>
      </c>
    </row>
    <row r="7927" spans="1:3">
      <c r="A7927" s="84">
        <v>11043831</v>
      </c>
      <c r="B7927" s="83" t="s">
        <v>5502</v>
      </c>
      <c r="C7927" s="41" t="s">
        <v>4525</v>
      </c>
    </row>
    <row r="7928" spans="1:3">
      <c r="A7928" s="84">
        <v>11220831</v>
      </c>
      <c r="B7928" s="83" t="s">
        <v>5503</v>
      </c>
      <c r="C7928" s="41" t="s">
        <v>4525</v>
      </c>
    </row>
    <row r="7929" spans="1:3">
      <c r="A7929" s="84">
        <v>11223001</v>
      </c>
      <c r="B7929" s="83" t="s">
        <v>5504</v>
      </c>
      <c r="C7929" s="41" t="s">
        <v>4525</v>
      </c>
    </row>
    <row r="7930" spans="1:3">
      <c r="A7930" s="84">
        <v>11223831</v>
      </c>
      <c r="B7930" s="83" t="s">
        <v>5504</v>
      </c>
      <c r="C7930" s="41" t="s">
        <v>4525</v>
      </c>
    </row>
    <row r="7931" spans="1:3">
      <c r="A7931" s="84">
        <v>11301000</v>
      </c>
      <c r="B7931" s="83" t="s">
        <v>5505</v>
      </c>
      <c r="C7931" s="41" t="s">
        <v>4525</v>
      </c>
    </row>
    <row r="7932" spans="1:3">
      <c r="A7932" s="84">
        <v>11408831</v>
      </c>
      <c r="B7932" s="83" t="s">
        <v>5506</v>
      </c>
      <c r="C7932" s="41" t="s">
        <v>4525</v>
      </c>
    </row>
    <row r="7933" spans="1:3">
      <c r="A7933" s="79">
        <v>11410001</v>
      </c>
      <c r="B7933" s="115" t="s">
        <v>5507</v>
      </c>
      <c r="C7933" s="41" t="s">
        <v>4525</v>
      </c>
    </row>
    <row r="7934" spans="1:3">
      <c r="A7934" s="79">
        <v>11410881</v>
      </c>
      <c r="B7934" s="115" t="s">
        <v>5507</v>
      </c>
      <c r="C7934" s="41" t="s">
        <v>4525</v>
      </c>
    </row>
    <row r="7935" spans="1:3">
      <c r="A7935" s="84">
        <v>11422001</v>
      </c>
      <c r="B7935" s="83" t="s">
        <v>5508</v>
      </c>
      <c r="C7935" s="41" t="s">
        <v>4525</v>
      </c>
    </row>
    <row r="7936" spans="1:3">
      <c r="A7936" s="84">
        <v>11422831</v>
      </c>
      <c r="B7936" s="83" t="s">
        <v>5509</v>
      </c>
      <c r="C7936" s="41" t="s">
        <v>4525</v>
      </c>
    </row>
    <row r="7937" spans="1:3">
      <c r="A7937" s="84">
        <v>11430831</v>
      </c>
      <c r="B7937" s="83" t="s">
        <v>5510</v>
      </c>
      <c r="C7937" s="41" t="s">
        <v>4525</v>
      </c>
    </row>
    <row r="7938" spans="1:3">
      <c r="A7938" s="84">
        <v>11431001</v>
      </c>
      <c r="B7938" s="87" t="s">
        <v>5511</v>
      </c>
      <c r="C7938" s="41" t="s">
        <v>4525</v>
      </c>
    </row>
    <row r="7939" spans="1:3">
      <c r="A7939" s="84">
        <v>11431831</v>
      </c>
      <c r="B7939" s="87" t="s">
        <v>5511</v>
      </c>
      <c r="C7939" s="41" t="s">
        <v>4525</v>
      </c>
    </row>
    <row r="7940" spans="1:3">
      <c r="A7940" s="84">
        <v>11435001</v>
      </c>
      <c r="B7940" s="83" t="s">
        <v>5512</v>
      </c>
      <c r="C7940" s="41" t="s">
        <v>4525</v>
      </c>
    </row>
    <row r="7941" spans="1:3">
      <c r="A7941" s="84">
        <v>11435831</v>
      </c>
      <c r="B7941" s="83" t="s">
        <v>5512</v>
      </c>
      <c r="C7941" s="41" t="s">
        <v>4525</v>
      </c>
    </row>
    <row r="7942" spans="1:3">
      <c r="A7942" s="84">
        <v>11443001</v>
      </c>
      <c r="B7942" s="83" t="s">
        <v>5513</v>
      </c>
      <c r="C7942" s="41" t="s">
        <v>4525</v>
      </c>
    </row>
    <row r="7943" spans="1:3">
      <c r="A7943" s="84">
        <v>11443831</v>
      </c>
      <c r="B7943" s="83" t="s">
        <v>5514</v>
      </c>
      <c r="C7943" s="41" t="s">
        <v>4525</v>
      </c>
    </row>
    <row r="7944" spans="1:3">
      <c r="A7944" s="84">
        <v>11626831</v>
      </c>
      <c r="B7944" s="83" t="s">
        <v>5515</v>
      </c>
      <c r="C7944" s="41" t="s">
        <v>4525</v>
      </c>
    </row>
    <row r="7945" spans="1:3">
      <c r="A7945" s="84">
        <v>11731831</v>
      </c>
      <c r="B7945" s="83" t="s">
        <v>5516</v>
      </c>
      <c r="C7945" s="41" t="s">
        <v>4525</v>
      </c>
    </row>
    <row r="7946" spans="1:3">
      <c r="A7946" s="84">
        <v>11901001</v>
      </c>
      <c r="B7946" s="83" t="s">
        <v>5517</v>
      </c>
      <c r="C7946" s="41" t="s">
        <v>4525</v>
      </c>
    </row>
    <row r="7947" spans="1:3">
      <c r="A7947" s="84">
        <v>11901831</v>
      </c>
      <c r="B7947" s="83" t="s">
        <v>5517</v>
      </c>
      <c r="C7947" s="41" t="s">
        <v>4525</v>
      </c>
    </row>
    <row r="7948" spans="1:3">
      <c r="A7948" s="84">
        <v>11925831</v>
      </c>
      <c r="B7948" s="83" t="s">
        <v>5518</v>
      </c>
      <c r="C7948" s="41" t="s">
        <v>4525</v>
      </c>
    </row>
    <row r="7949" spans="1:3">
      <c r="A7949" s="84">
        <v>11960831</v>
      </c>
      <c r="B7949" s="83" t="s">
        <v>5519</v>
      </c>
      <c r="C7949" s="41" t="s">
        <v>4525</v>
      </c>
    </row>
    <row r="7950" spans="1:3">
      <c r="A7950" s="79">
        <v>12015001</v>
      </c>
      <c r="B7950" s="83" t="s">
        <v>5520</v>
      </c>
      <c r="C7950" s="41" t="s">
        <v>4525</v>
      </c>
    </row>
    <row r="7951" spans="1:3">
      <c r="A7951" s="79">
        <v>12016001</v>
      </c>
      <c r="B7951" s="83" t="s">
        <v>5521</v>
      </c>
      <c r="C7951" s="41" t="s">
        <v>4525</v>
      </c>
    </row>
    <row r="7952" spans="1:3">
      <c r="A7952" s="79">
        <v>12172001</v>
      </c>
      <c r="B7952" s="71" t="s">
        <v>5522</v>
      </c>
      <c r="C7952" s="41" t="s">
        <v>4525</v>
      </c>
    </row>
    <row r="7953" spans="1:3">
      <c r="A7953" s="79">
        <v>12210001</v>
      </c>
      <c r="B7953" s="83" t="s">
        <v>5523</v>
      </c>
      <c r="C7953" s="41" t="s">
        <v>4525</v>
      </c>
    </row>
    <row r="7954" spans="1:3">
      <c r="A7954" s="79">
        <v>12410001</v>
      </c>
      <c r="B7954" s="83" t="s">
        <v>5524</v>
      </c>
      <c r="C7954" s="41" t="s">
        <v>4525</v>
      </c>
    </row>
    <row r="7955" spans="1:3">
      <c r="A7955" s="79">
        <v>12422001</v>
      </c>
      <c r="B7955" s="83" t="s">
        <v>5525</v>
      </c>
      <c r="C7955" s="41" t="s">
        <v>4525</v>
      </c>
    </row>
    <row r="7956" spans="1:3">
      <c r="A7956" s="79">
        <v>12425001</v>
      </c>
      <c r="B7956" s="83" t="s">
        <v>5526</v>
      </c>
      <c r="C7956" s="41" t="s">
        <v>4525</v>
      </c>
    </row>
    <row r="7957" spans="1:3">
      <c r="A7957" s="79">
        <v>12602001</v>
      </c>
      <c r="B7957" s="83" t="s">
        <v>5527</v>
      </c>
      <c r="C7957" s="41" t="s">
        <v>4525</v>
      </c>
    </row>
    <row r="7958" spans="1:3">
      <c r="A7958" s="79">
        <v>12626001</v>
      </c>
      <c r="B7958" s="78" t="s">
        <v>5528</v>
      </c>
      <c r="C7958" s="41" t="s">
        <v>4525</v>
      </c>
    </row>
    <row r="7959" spans="1:3">
      <c r="A7959" s="79">
        <v>12712001</v>
      </c>
      <c r="B7959" s="71" t="s">
        <v>5529</v>
      </c>
      <c r="C7959" s="41" t="s">
        <v>4525</v>
      </c>
    </row>
    <row r="7960" spans="1:3">
      <c r="A7960" s="79">
        <v>13108001</v>
      </c>
      <c r="B7960" s="78" t="s">
        <v>5530</v>
      </c>
      <c r="C7960" s="41" t="s">
        <v>4525</v>
      </c>
    </row>
    <row r="7961" spans="1:3">
      <c r="A7961" s="79">
        <v>13108401</v>
      </c>
      <c r="B7961" s="78" t="s">
        <v>5531</v>
      </c>
      <c r="C7961" s="41" t="s">
        <v>4525</v>
      </c>
    </row>
    <row r="7962" spans="1:3">
      <c r="A7962" s="79">
        <v>13129181</v>
      </c>
      <c r="B7962" s="78" t="s">
        <v>5532</v>
      </c>
      <c r="C7962" s="41" t="s">
        <v>4525</v>
      </c>
    </row>
    <row r="7963" spans="1:3">
      <c r="A7963" s="79">
        <v>13130001</v>
      </c>
      <c r="B7963" s="115" t="s">
        <v>5533</v>
      </c>
      <c r="C7963" s="41" t="s">
        <v>4525</v>
      </c>
    </row>
    <row r="7964" spans="1:3">
      <c r="A7964" s="84">
        <v>13161001</v>
      </c>
      <c r="B7964" s="78" t="s">
        <v>5534</v>
      </c>
      <c r="C7964" s="41" t="s">
        <v>4525</v>
      </c>
    </row>
    <row r="7965" spans="1:3">
      <c r="A7965" s="84">
        <v>13161401</v>
      </c>
      <c r="B7965" s="83" t="s">
        <v>5535</v>
      </c>
      <c r="C7965" s="41" t="s">
        <v>4525</v>
      </c>
    </row>
    <row r="7966" spans="1:3">
      <c r="A7966" s="110">
        <v>13180000</v>
      </c>
      <c r="B7966" s="146" t="s">
        <v>5536</v>
      </c>
      <c r="C7966" s="41" t="s">
        <v>4525</v>
      </c>
    </row>
    <row r="7967" spans="1:3">
      <c r="A7967" s="110">
        <v>13190000</v>
      </c>
      <c r="B7967" s="146" t="s">
        <v>5537</v>
      </c>
      <c r="C7967" s="41" t="s">
        <v>4525</v>
      </c>
    </row>
    <row r="7968" spans="1:3">
      <c r="A7968" s="79">
        <v>13220181</v>
      </c>
      <c r="B7968" s="83" t="s">
        <v>5538</v>
      </c>
      <c r="C7968" s="41" t="s">
        <v>4525</v>
      </c>
    </row>
    <row r="7969" spans="1:3">
      <c r="A7969" s="79">
        <v>13221181</v>
      </c>
      <c r="B7969" s="83" t="s">
        <v>5539</v>
      </c>
      <c r="C7969" s="41" t="s">
        <v>4525</v>
      </c>
    </row>
    <row r="7970" spans="1:3">
      <c r="A7970" s="79">
        <v>13223181</v>
      </c>
      <c r="B7970" s="83" t="s">
        <v>5540</v>
      </c>
      <c r="C7970" s="41" t="s">
        <v>4525</v>
      </c>
    </row>
    <row r="7971" spans="1:3">
      <c r="A7971" s="79">
        <v>13224181</v>
      </c>
      <c r="B7971" s="83" t="s">
        <v>5541</v>
      </c>
      <c r="C7971" s="41" t="s">
        <v>4525</v>
      </c>
    </row>
    <row r="7972" spans="1:3">
      <c r="A7972" s="79">
        <v>13225181</v>
      </c>
      <c r="B7972" s="83" t="s">
        <v>5542</v>
      </c>
      <c r="C7972" s="41" t="s">
        <v>4525</v>
      </c>
    </row>
    <row r="7973" spans="1:3">
      <c r="A7973" s="79">
        <v>13226181</v>
      </c>
      <c r="B7973" s="117" t="s">
        <v>5543</v>
      </c>
      <c r="C7973" s="41" t="s">
        <v>4525</v>
      </c>
    </row>
    <row r="7974" spans="1:3">
      <c r="A7974" s="79">
        <v>13227181</v>
      </c>
      <c r="B7974" s="120" t="s">
        <v>5544</v>
      </c>
      <c r="C7974" s="41" t="s">
        <v>4525</v>
      </c>
    </row>
    <row r="7975" spans="1:3">
      <c r="A7975" s="79">
        <v>13228181</v>
      </c>
      <c r="B7975" s="120" t="s">
        <v>5545</v>
      </c>
      <c r="C7975" s="41" t="s">
        <v>4525</v>
      </c>
    </row>
    <row r="7976" spans="1:3">
      <c r="A7976" s="79">
        <v>13241001</v>
      </c>
      <c r="B7976" s="83" t="s">
        <v>5546</v>
      </c>
      <c r="C7976" s="41" t="s">
        <v>4525</v>
      </c>
    </row>
    <row r="7977" spans="1:3">
      <c r="A7977" s="79">
        <v>13241821</v>
      </c>
      <c r="B7977" s="83" t="s">
        <v>5547</v>
      </c>
      <c r="C7977" s="41" t="s">
        <v>4525</v>
      </c>
    </row>
    <row r="7978" spans="1:3">
      <c r="A7978" s="79">
        <v>13261001</v>
      </c>
      <c r="B7978" s="83" t="s">
        <v>5548</v>
      </c>
      <c r="C7978" s="41" t="s">
        <v>4525</v>
      </c>
    </row>
    <row r="7979" spans="1:3">
      <c r="A7979" s="79">
        <v>13261821</v>
      </c>
      <c r="B7979" s="83" t="s">
        <v>5549</v>
      </c>
      <c r="C7979" s="41" t="s">
        <v>4525</v>
      </c>
    </row>
    <row r="7980" spans="1:3">
      <c r="A7980" s="79">
        <v>13408181</v>
      </c>
      <c r="B7980" s="83" t="s">
        <v>5550</v>
      </c>
      <c r="C7980" s="41" t="s">
        <v>4525</v>
      </c>
    </row>
    <row r="7981" spans="1:3">
      <c r="A7981" s="79">
        <v>13412001</v>
      </c>
      <c r="B7981" s="83" t="s">
        <v>5551</v>
      </c>
      <c r="C7981" s="41" t="s">
        <v>4525</v>
      </c>
    </row>
    <row r="7982" spans="1:3">
      <c r="A7982" s="79">
        <v>13412621</v>
      </c>
      <c r="B7982" s="87" t="s">
        <v>5552</v>
      </c>
      <c r="C7982" s="41" t="s">
        <v>4525</v>
      </c>
    </row>
    <row r="7983" spans="1:3">
      <c r="A7983" s="79">
        <v>13412821</v>
      </c>
      <c r="B7983" s="83" t="s">
        <v>5551</v>
      </c>
      <c r="C7983" s="41" t="s">
        <v>4525</v>
      </c>
    </row>
    <row r="7984" spans="1:3">
      <c r="A7984" s="79">
        <v>13412831</v>
      </c>
      <c r="B7984" s="83" t="s">
        <v>5552</v>
      </c>
      <c r="C7984" s="41" t="s">
        <v>4525</v>
      </c>
    </row>
    <row r="7985" spans="1:4">
      <c r="A7985" s="79">
        <v>13412931</v>
      </c>
      <c r="B7985" s="144" t="s">
        <v>5553</v>
      </c>
      <c r="C7985" s="41" t="s">
        <v>4525</v>
      </c>
    </row>
    <row r="7986" spans="1:4">
      <c r="A7986" s="84">
        <v>13413621</v>
      </c>
      <c r="B7986" s="83" t="s">
        <v>5554</v>
      </c>
      <c r="C7986" s="41" t="s">
        <v>4525</v>
      </c>
    </row>
    <row r="7987" spans="1:4">
      <c r="A7987" s="84">
        <v>13413921</v>
      </c>
      <c r="B7987" s="78" t="s">
        <v>5555</v>
      </c>
      <c r="C7987" s="41" t="s">
        <v>4525</v>
      </c>
    </row>
    <row r="7988" spans="1:4">
      <c r="A7988" s="79">
        <v>13415001</v>
      </c>
      <c r="B7988" s="118" t="s">
        <v>5556</v>
      </c>
      <c r="C7988" s="41" t="s">
        <v>4525</v>
      </c>
    </row>
    <row r="7989" spans="1:4">
      <c r="A7989" s="79">
        <v>13415091</v>
      </c>
      <c r="B7989" s="118" t="s">
        <v>5556</v>
      </c>
      <c r="C7989" s="41" t="s">
        <v>4525</v>
      </c>
    </row>
    <row r="7990" spans="1:4">
      <c r="A7990" s="79">
        <v>13415881</v>
      </c>
      <c r="B7990" s="118" t="s">
        <v>5556</v>
      </c>
      <c r="C7990" s="41" t="s">
        <v>4525</v>
      </c>
    </row>
    <row r="7991" spans="1:4">
      <c r="A7991" s="79">
        <v>13418181</v>
      </c>
      <c r="B7991" s="83" t="s">
        <v>5557</v>
      </c>
      <c r="C7991" s="41" t="s">
        <v>4525</v>
      </c>
    </row>
    <row r="7992" spans="1:4">
      <c r="A7992" s="84">
        <v>13550181</v>
      </c>
      <c r="B7992" s="87" t="s">
        <v>5410</v>
      </c>
      <c r="C7992" s="41" t="s">
        <v>4525</v>
      </c>
    </row>
    <row r="7993" spans="1:4">
      <c r="A7993" s="79">
        <v>13591001</v>
      </c>
      <c r="B7993" s="87" t="s">
        <v>5558</v>
      </c>
      <c r="C7993" s="41" t="s">
        <v>4525</v>
      </c>
      <c r="D7993" s="19" t="s">
        <v>1502</v>
      </c>
    </row>
    <row r="7994" spans="1:4">
      <c r="A7994" s="79">
        <v>13592001</v>
      </c>
      <c r="B7994" s="87" t="s">
        <v>5559</v>
      </c>
      <c r="C7994" s="41" t="s">
        <v>4525</v>
      </c>
      <c r="D7994" s="19" t="s">
        <v>1502</v>
      </c>
    </row>
    <row r="7995" spans="1:4">
      <c r="A7995" s="79">
        <v>13593001</v>
      </c>
      <c r="B7995" s="87" t="s">
        <v>5560</v>
      </c>
      <c r="C7995" s="41" t="s">
        <v>4525</v>
      </c>
      <c r="D7995" s="19" t="s">
        <v>1502</v>
      </c>
    </row>
    <row r="7996" spans="1:4">
      <c r="A7996" s="84">
        <v>13596620</v>
      </c>
      <c r="B7996" s="87" t="s">
        <v>5561</v>
      </c>
      <c r="C7996" s="41" t="s">
        <v>4525</v>
      </c>
      <c r="D7996" s="19" t="s">
        <v>1502</v>
      </c>
    </row>
    <row r="7997" spans="1:4">
      <c r="A7997" s="84">
        <v>13596800</v>
      </c>
      <c r="B7997" s="87" t="s">
        <v>5562</v>
      </c>
      <c r="C7997" s="41" t="s">
        <v>4525</v>
      </c>
      <c r="D7997" s="19" t="s">
        <v>1502</v>
      </c>
    </row>
    <row r="7998" spans="1:4">
      <c r="A7998" s="84">
        <v>13596930</v>
      </c>
      <c r="B7998" s="87" t="s">
        <v>5562</v>
      </c>
      <c r="C7998" s="41" t="s">
        <v>4525</v>
      </c>
      <c r="D7998" s="19" t="s">
        <v>1502</v>
      </c>
    </row>
    <row r="7999" spans="1:4">
      <c r="A7999" s="79">
        <v>13932181</v>
      </c>
      <c r="B7999" s="83" t="s">
        <v>5563</v>
      </c>
      <c r="C7999" s="41" t="s">
        <v>4525</v>
      </c>
      <c r="D7999" s="19" t="s">
        <v>1502</v>
      </c>
    </row>
    <row r="8000" spans="1:4">
      <c r="A8000" s="79">
        <v>13974181</v>
      </c>
      <c r="B8000" s="83" t="s">
        <v>5564</v>
      </c>
      <c r="C8000" s="41" t="s">
        <v>4525</v>
      </c>
    </row>
    <row r="8001" spans="1:3">
      <c r="A8001" s="79">
        <v>13975181</v>
      </c>
      <c r="B8001" s="83" t="s">
        <v>5565</v>
      </c>
      <c r="C8001" s="41" t="s">
        <v>4525</v>
      </c>
    </row>
    <row r="8002" spans="1:3">
      <c r="A8002" s="79">
        <v>13998000</v>
      </c>
      <c r="B8002" s="87" t="s">
        <v>5566</v>
      </c>
      <c r="C8002" s="41" t="s">
        <v>4525</v>
      </c>
    </row>
    <row r="8003" spans="1:3">
      <c r="A8003" s="79">
        <v>13998620</v>
      </c>
      <c r="B8003" s="87" t="s">
        <v>5566</v>
      </c>
      <c r="C8003" s="41" t="s">
        <v>4525</v>
      </c>
    </row>
    <row r="8004" spans="1:3">
      <c r="A8004" s="79">
        <v>13998800</v>
      </c>
      <c r="B8004" s="87" t="s">
        <v>5566</v>
      </c>
      <c r="C8004" s="41" t="s">
        <v>4525</v>
      </c>
    </row>
    <row r="8005" spans="1:3">
      <c r="A8005" s="79">
        <v>13998820</v>
      </c>
      <c r="B8005" s="87" t="s">
        <v>5566</v>
      </c>
      <c r="C8005" s="41" t="s">
        <v>4525</v>
      </c>
    </row>
    <row r="8006" spans="1:3">
      <c r="A8006" s="79">
        <v>13998830</v>
      </c>
      <c r="B8006" s="87" t="s">
        <v>5566</v>
      </c>
      <c r="C8006" s="41" t="s">
        <v>4525</v>
      </c>
    </row>
    <row r="8007" spans="1:3">
      <c r="A8007" s="79">
        <v>13998880</v>
      </c>
      <c r="B8007" s="115" t="s">
        <v>5567</v>
      </c>
      <c r="C8007" s="41" t="s">
        <v>4525</v>
      </c>
    </row>
    <row r="8008" spans="1:3">
      <c r="A8008" s="79">
        <v>13998930</v>
      </c>
      <c r="B8008" s="115" t="s">
        <v>5567</v>
      </c>
      <c r="C8008" s="41" t="s">
        <v>4525</v>
      </c>
    </row>
    <row r="8009" spans="1:3">
      <c r="A8009" s="110">
        <v>14010001</v>
      </c>
      <c r="B8009" s="134" t="s">
        <v>5568</v>
      </c>
      <c r="C8009" s="41" t="s">
        <v>4525</v>
      </c>
    </row>
    <row r="8010" spans="1:3">
      <c r="A8010" s="110">
        <v>14010091</v>
      </c>
      <c r="B8010" s="134" t="s">
        <v>5568</v>
      </c>
      <c r="C8010" s="41" t="s">
        <v>4525</v>
      </c>
    </row>
    <row r="8011" spans="1:3">
      <c r="A8011" s="110">
        <v>14010931</v>
      </c>
      <c r="B8011" s="134" t="s">
        <v>5568</v>
      </c>
      <c r="C8011" s="41" t="s">
        <v>4525</v>
      </c>
    </row>
    <row r="8012" spans="1:3">
      <c r="A8012" s="79">
        <v>14018000</v>
      </c>
      <c r="B8012" s="115" t="s">
        <v>5569</v>
      </c>
      <c r="C8012" s="41" t="s">
        <v>4525</v>
      </c>
    </row>
    <row r="8013" spans="1:3">
      <c r="A8013" s="94">
        <v>14018421</v>
      </c>
      <c r="B8013" s="132" t="s">
        <v>5570</v>
      </c>
      <c r="C8013" s="41" t="s">
        <v>4525</v>
      </c>
    </row>
    <row r="8014" spans="1:3">
      <c r="A8014" s="94">
        <v>14018621</v>
      </c>
      <c r="B8014" s="87" t="s">
        <v>5571</v>
      </c>
      <c r="C8014" s="41" t="s">
        <v>4525</v>
      </c>
    </row>
    <row r="8015" spans="1:3">
      <c r="A8015" s="94">
        <v>14018801</v>
      </c>
      <c r="B8015" s="83" t="s">
        <v>5572</v>
      </c>
      <c r="C8015" s="41" t="s">
        <v>4525</v>
      </c>
    </row>
    <row r="8016" spans="1:3">
      <c r="A8016" s="94">
        <v>14018811</v>
      </c>
      <c r="B8016" s="132" t="s">
        <v>5570</v>
      </c>
      <c r="C8016" s="41" t="s">
        <v>4525</v>
      </c>
    </row>
    <row r="8017" spans="1:3">
      <c r="A8017" s="94">
        <v>14018861</v>
      </c>
      <c r="B8017" s="83" t="s">
        <v>5572</v>
      </c>
      <c r="C8017" s="41" t="s">
        <v>4525</v>
      </c>
    </row>
    <row r="8018" spans="1:3">
      <c r="A8018" s="110">
        <v>14018880</v>
      </c>
      <c r="B8018" s="111" t="s">
        <v>5569</v>
      </c>
      <c r="C8018" s="41" t="s">
        <v>4525</v>
      </c>
    </row>
    <row r="8019" spans="1:3">
      <c r="A8019" s="110">
        <v>14018930</v>
      </c>
      <c r="B8019" s="111" t="s">
        <v>5569</v>
      </c>
      <c r="C8019" s="41" t="s">
        <v>4525</v>
      </c>
    </row>
    <row r="8020" spans="1:3">
      <c r="A8020" s="94">
        <v>14018931</v>
      </c>
      <c r="B8020" s="83" t="s">
        <v>5571</v>
      </c>
      <c r="C8020" s="41" t="s">
        <v>4525</v>
      </c>
    </row>
    <row r="8021" spans="1:3">
      <c r="A8021" s="79">
        <v>14019000</v>
      </c>
      <c r="B8021" s="115" t="s">
        <v>5573</v>
      </c>
      <c r="C8021" s="41" t="s">
        <v>4525</v>
      </c>
    </row>
    <row r="8022" spans="1:3">
      <c r="A8022" s="110">
        <v>14019450</v>
      </c>
      <c r="B8022" s="111" t="s">
        <v>5573</v>
      </c>
      <c r="C8022" s="41" t="s">
        <v>4525</v>
      </c>
    </row>
    <row r="8023" spans="1:3">
      <c r="A8023" s="94">
        <v>14019621</v>
      </c>
      <c r="B8023" s="87" t="s">
        <v>5574</v>
      </c>
      <c r="C8023" s="41" t="s">
        <v>4525</v>
      </c>
    </row>
    <row r="8024" spans="1:3">
      <c r="A8024" s="79">
        <v>14019800</v>
      </c>
      <c r="B8024" s="115" t="s">
        <v>5573</v>
      </c>
      <c r="C8024" s="41" t="s">
        <v>4525</v>
      </c>
    </row>
    <row r="8025" spans="1:3">
      <c r="A8025" s="94">
        <v>14019801</v>
      </c>
      <c r="B8025" s="83" t="s">
        <v>5575</v>
      </c>
      <c r="C8025" s="41" t="s">
        <v>4525</v>
      </c>
    </row>
    <row r="8026" spans="1:3">
      <c r="A8026" s="94">
        <v>14019821</v>
      </c>
      <c r="B8026" s="83" t="s">
        <v>5575</v>
      </c>
      <c r="C8026" s="41" t="s">
        <v>4525</v>
      </c>
    </row>
    <row r="8027" spans="1:3">
      <c r="A8027" s="110">
        <v>14019880</v>
      </c>
      <c r="B8027" s="111" t="s">
        <v>5573</v>
      </c>
      <c r="C8027" s="41" t="s">
        <v>4525</v>
      </c>
    </row>
    <row r="8028" spans="1:3">
      <c r="A8028" s="94">
        <v>14019931</v>
      </c>
      <c r="B8028" s="132" t="s">
        <v>5575</v>
      </c>
      <c r="C8028" s="41" t="s">
        <v>4525</v>
      </c>
    </row>
    <row r="8029" spans="1:3">
      <c r="A8029" s="79">
        <v>14111001</v>
      </c>
      <c r="B8029" s="78" t="s">
        <v>5576</v>
      </c>
      <c r="C8029" s="41" t="s">
        <v>4525</v>
      </c>
    </row>
    <row r="8030" spans="1:3">
      <c r="A8030" s="79">
        <v>14111621</v>
      </c>
      <c r="B8030" s="83" t="s">
        <v>5577</v>
      </c>
      <c r="C8030" s="41" t="s">
        <v>4525</v>
      </c>
    </row>
    <row r="8031" spans="1:3">
      <c r="A8031" s="79">
        <v>14111821</v>
      </c>
      <c r="B8031" s="78" t="s">
        <v>5578</v>
      </c>
      <c r="C8031" s="41" t="s">
        <v>4525</v>
      </c>
    </row>
    <row r="8032" spans="1:3">
      <c r="A8032" s="79">
        <v>14111831</v>
      </c>
      <c r="B8032" s="78" t="s">
        <v>5579</v>
      </c>
      <c r="C8032" s="41" t="s">
        <v>4525</v>
      </c>
    </row>
    <row r="8033" spans="1:3">
      <c r="A8033" s="79">
        <v>14111921</v>
      </c>
      <c r="B8033" s="78" t="s">
        <v>5580</v>
      </c>
      <c r="C8033" s="41" t="s">
        <v>4525</v>
      </c>
    </row>
    <row r="8034" spans="1:3">
      <c r="A8034" s="79">
        <v>14113001</v>
      </c>
      <c r="B8034" s="78" t="s">
        <v>5581</v>
      </c>
      <c r="C8034" s="41" t="s">
        <v>4525</v>
      </c>
    </row>
    <row r="8035" spans="1:3">
      <c r="A8035" s="79">
        <v>14113621</v>
      </c>
      <c r="B8035" s="83" t="s">
        <v>5582</v>
      </c>
      <c r="C8035" s="41" t="s">
        <v>4525</v>
      </c>
    </row>
    <row r="8036" spans="1:3">
      <c r="A8036" s="79">
        <v>14113821</v>
      </c>
      <c r="B8036" s="78" t="s">
        <v>5583</v>
      </c>
      <c r="C8036" s="41" t="s">
        <v>4525</v>
      </c>
    </row>
    <row r="8037" spans="1:3">
      <c r="A8037" s="79">
        <v>14113831</v>
      </c>
      <c r="B8037" s="78" t="s">
        <v>5584</v>
      </c>
      <c r="C8037" s="41" t="s">
        <v>4525</v>
      </c>
    </row>
    <row r="8038" spans="1:3">
      <c r="A8038" s="79">
        <v>14113921</v>
      </c>
      <c r="B8038" s="78" t="s">
        <v>5585</v>
      </c>
      <c r="C8038" s="41" t="s">
        <v>4525</v>
      </c>
    </row>
    <row r="8039" spans="1:3">
      <c r="A8039" s="79">
        <v>14116001</v>
      </c>
      <c r="B8039" s="78" t="s">
        <v>5586</v>
      </c>
      <c r="C8039" s="41" t="s">
        <v>4525</v>
      </c>
    </row>
    <row r="8040" spans="1:3">
      <c r="A8040" s="79">
        <v>14116621</v>
      </c>
      <c r="B8040" s="83" t="s">
        <v>5587</v>
      </c>
      <c r="C8040" s="41" t="s">
        <v>4525</v>
      </c>
    </row>
    <row r="8041" spans="1:3">
      <c r="A8041" s="79">
        <v>14116821</v>
      </c>
      <c r="B8041" s="78" t="s">
        <v>5588</v>
      </c>
      <c r="C8041" s="41" t="s">
        <v>4525</v>
      </c>
    </row>
    <row r="8042" spans="1:3">
      <c r="A8042" s="79">
        <v>14116831</v>
      </c>
      <c r="B8042" s="78" t="s">
        <v>5589</v>
      </c>
      <c r="C8042" s="41" t="s">
        <v>4525</v>
      </c>
    </row>
    <row r="8043" spans="1:3">
      <c r="A8043" s="79">
        <v>14116921</v>
      </c>
      <c r="B8043" s="78" t="s">
        <v>5590</v>
      </c>
      <c r="C8043" s="41" t="s">
        <v>4525</v>
      </c>
    </row>
    <row r="8044" spans="1:3">
      <c r="A8044" s="79">
        <v>14120001</v>
      </c>
      <c r="B8044" s="78" t="s">
        <v>5591</v>
      </c>
      <c r="C8044" s="41" t="s">
        <v>4525</v>
      </c>
    </row>
    <row r="8045" spans="1:3">
      <c r="A8045" s="79">
        <v>14120621</v>
      </c>
      <c r="B8045" s="83" t="s">
        <v>5592</v>
      </c>
      <c r="C8045" s="41" t="s">
        <v>4525</v>
      </c>
    </row>
    <row r="8046" spans="1:3">
      <c r="A8046" s="79">
        <v>14120821</v>
      </c>
      <c r="B8046" s="78" t="s">
        <v>5593</v>
      </c>
      <c r="C8046" s="41" t="s">
        <v>4525</v>
      </c>
    </row>
    <row r="8047" spans="1:3">
      <c r="A8047" s="79">
        <v>14120831</v>
      </c>
      <c r="B8047" s="78" t="s">
        <v>5594</v>
      </c>
      <c r="C8047" s="41" t="s">
        <v>4525</v>
      </c>
    </row>
    <row r="8048" spans="1:3">
      <c r="A8048" s="79">
        <v>14120921</v>
      </c>
      <c r="B8048" s="78" t="s">
        <v>5595</v>
      </c>
      <c r="C8048" s="41" t="s">
        <v>4525</v>
      </c>
    </row>
    <row r="8049" spans="1:3">
      <c r="A8049" s="79">
        <v>14127001</v>
      </c>
      <c r="B8049" s="78" t="s">
        <v>5596</v>
      </c>
      <c r="C8049" s="41" t="s">
        <v>4525</v>
      </c>
    </row>
    <row r="8050" spans="1:3">
      <c r="A8050" s="79">
        <v>14127621</v>
      </c>
      <c r="B8050" s="83" t="s">
        <v>5597</v>
      </c>
      <c r="C8050" s="41" t="s">
        <v>4525</v>
      </c>
    </row>
    <row r="8051" spans="1:3">
      <c r="A8051" s="79">
        <v>14127821</v>
      </c>
      <c r="B8051" s="78" t="s">
        <v>5598</v>
      </c>
      <c r="C8051" s="41" t="s">
        <v>4525</v>
      </c>
    </row>
    <row r="8052" spans="1:3">
      <c r="A8052" s="79">
        <v>14127831</v>
      </c>
      <c r="B8052" s="78" t="s">
        <v>5599</v>
      </c>
      <c r="C8052" s="41" t="s">
        <v>4525</v>
      </c>
    </row>
    <row r="8053" spans="1:3">
      <c r="A8053" s="79">
        <v>14127921</v>
      </c>
      <c r="B8053" s="78" t="s">
        <v>5600</v>
      </c>
      <c r="C8053" s="41" t="s">
        <v>4525</v>
      </c>
    </row>
    <row r="8054" spans="1:3">
      <c r="A8054" s="84">
        <v>14148621</v>
      </c>
      <c r="B8054" s="83" t="s">
        <v>5601</v>
      </c>
      <c r="C8054" s="41" t="s">
        <v>4525</v>
      </c>
    </row>
    <row r="8055" spans="1:3">
      <c r="A8055" s="84">
        <v>14148921</v>
      </c>
      <c r="B8055" s="78" t="s">
        <v>5602</v>
      </c>
      <c r="C8055" s="41" t="s">
        <v>4525</v>
      </c>
    </row>
    <row r="8056" spans="1:3">
      <c r="A8056" s="110">
        <v>14210001</v>
      </c>
      <c r="B8056" s="134" t="s">
        <v>5603</v>
      </c>
      <c r="C8056" s="41" t="s">
        <v>4525</v>
      </c>
    </row>
    <row r="8057" spans="1:3">
      <c r="A8057" s="110">
        <v>14210091</v>
      </c>
      <c r="B8057" s="134" t="s">
        <v>5603</v>
      </c>
      <c r="C8057" s="41" t="s">
        <v>4525</v>
      </c>
    </row>
    <row r="8058" spans="1:3">
      <c r="A8058" s="110">
        <v>14210931</v>
      </c>
      <c r="B8058" s="134" t="s">
        <v>5603</v>
      </c>
      <c r="C8058" s="41" t="s">
        <v>4525</v>
      </c>
    </row>
    <row r="8059" spans="1:3">
      <c r="A8059" s="84">
        <v>14313001</v>
      </c>
      <c r="B8059" s="78" t="s">
        <v>5604</v>
      </c>
      <c r="C8059" s="41" t="s">
        <v>4525</v>
      </c>
    </row>
    <row r="8060" spans="1:3">
      <c r="A8060" s="84">
        <v>14313621</v>
      </c>
      <c r="B8060" s="83" t="s">
        <v>5605</v>
      </c>
      <c r="C8060" s="41" t="s">
        <v>4525</v>
      </c>
    </row>
    <row r="8061" spans="1:3">
      <c r="A8061" s="84">
        <v>14313821</v>
      </c>
      <c r="B8061" s="78" t="s">
        <v>5606</v>
      </c>
      <c r="C8061" s="41" t="s">
        <v>4525</v>
      </c>
    </row>
    <row r="8062" spans="1:3">
      <c r="A8062" s="79">
        <v>14313831</v>
      </c>
      <c r="B8062" s="78" t="s">
        <v>5607</v>
      </c>
      <c r="C8062" s="41" t="s">
        <v>4525</v>
      </c>
    </row>
    <row r="8063" spans="1:3">
      <c r="A8063" s="84">
        <v>14313921</v>
      </c>
      <c r="B8063" s="78" t="s">
        <v>5608</v>
      </c>
      <c r="C8063" s="41" t="s">
        <v>4525</v>
      </c>
    </row>
    <row r="8064" spans="1:3">
      <c r="A8064" s="84">
        <v>14314001</v>
      </c>
      <c r="B8064" s="83" t="s">
        <v>5609</v>
      </c>
      <c r="C8064" s="41" t="s">
        <v>4525</v>
      </c>
    </row>
    <row r="8065" spans="1:3">
      <c r="A8065" s="84">
        <v>14314621</v>
      </c>
      <c r="B8065" s="83" t="s">
        <v>5610</v>
      </c>
      <c r="C8065" s="41" t="s">
        <v>4525</v>
      </c>
    </row>
    <row r="8066" spans="1:3">
      <c r="A8066" s="84">
        <v>14314821</v>
      </c>
      <c r="B8066" s="83" t="s">
        <v>5609</v>
      </c>
      <c r="C8066" s="41" t="s">
        <v>4525</v>
      </c>
    </row>
    <row r="8067" spans="1:3">
      <c r="A8067" s="84">
        <v>14314921</v>
      </c>
      <c r="B8067" s="83" t="s">
        <v>5609</v>
      </c>
      <c r="C8067" s="41" t="s">
        <v>4525</v>
      </c>
    </row>
    <row r="8068" spans="1:3">
      <c r="A8068" s="79">
        <v>14315001</v>
      </c>
      <c r="B8068" s="78" t="s">
        <v>5611</v>
      </c>
      <c r="C8068" s="41" t="s">
        <v>4525</v>
      </c>
    </row>
    <row r="8069" spans="1:3">
      <c r="A8069" s="79">
        <v>14315821</v>
      </c>
      <c r="B8069" s="78" t="s">
        <v>5612</v>
      </c>
      <c r="C8069" s="41" t="s">
        <v>4525</v>
      </c>
    </row>
    <row r="8070" spans="1:3">
      <c r="A8070" s="79">
        <v>14315831</v>
      </c>
      <c r="B8070" s="78" t="s">
        <v>5613</v>
      </c>
      <c r="C8070" s="41" t="s">
        <v>4525</v>
      </c>
    </row>
    <row r="8071" spans="1:3">
      <c r="A8071" s="79">
        <v>14315921</v>
      </c>
      <c r="B8071" s="78" t="s">
        <v>5614</v>
      </c>
      <c r="C8071" s="41" t="s">
        <v>4525</v>
      </c>
    </row>
    <row r="8072" spans="1:3">
      <c r="A8072" s="98">
        <v>14413831</v>
      </c>
      <c r="B8072" s="87" t="s">
        <v>5615</v>
      </c>
      <c r="C8072" s="41" t="s">
        <v>4525</v>
      </c>
    </row>
    <row r="8073" spans="1:3">
      <c r="A8073" s="98">
        <v>14414831</v>
      </c>
      <c r="B8073" s="87" t="s">
        <v>5616</v>
      </c>
      <c r="C8073" s="41" t="s">
        <v>4525</v>
      </c>
    </row>
    <row r="8074" spans="1:3">
      <c r="A8074" s="110">
        <v>14807001</v>
      </c>
      <c r="B8074" s="111" t="s">
        <v>5617</v>
      </c>
      <c r="C8074" s="41" t="s">
        <v>4525</v>
      </c>
    </row>
    <row r="8075" spans="1:3">
      <c r="A8075" s="110">
        <v>14807091</v>
      </c>
      <c r="B8075" s="111" t="s">
        <v>5617</v>
      </c>
      <c r="C8075" s="41" t="s">
        <v>4525</v>
      </c>
    </row>
    <row r="8076" spans="1:3">
      <c r="A8076" s="110">
        <v>14807451</v>
      </c>
      <c r="B8076" s="111" t="s">
        <v>5617</v>
      </c>
      <c r="C8076" s="41" t="s">
        <v>4525</v>
      </c>
    </row>
    <row r="8077" spans="1:3">
      <c r="A8077" s="79">
        <v>14820001</v>
      </c>
      <c r="B8077" s="78" t="s">
        <v>5618</v>
      </c>
      <c r="C8077" s="41" t="s">
        <v>4525</v>
      </c>
    </row>
    <row r="8078" spans="1:3">
      <c r="A8078" s="79">
        <v>14820801</v>
      </c>
      <c r="B8078" s="78" t="s">
        <v>5619</v>
      </c>
      <c r="C8078" s="41" t="s">
        <v>4525</v>
      </c>
    </row>
    <row r="8079" spans="1:3">
      <c r="A8079" s="79">
        <v>14848001</v>
      </c>
      <c r="B8079" s="83" t="s">
        <v>5620</v>
      </c>
      <c r="C8079" s="41" t="s">
        <v>4525</v>
      </c>
    </row>
    <row r="8080" spans="1:3">
      <c r="A8080" s="79">
        <v>14848801</v>
      </c>
      <c r="B8080" s="83" t="s">
        <v>5620</v>
      </c>
      <c r="C8080" s="41" t="s">
        <v>4525</v>
      </c>
    </row>
    <row r="8081" spans="1:3">
      <c r="A8081" s="79">
        <v>14850001</v>
      </c>
      <c r="B8081" s="83" t="s">
        <v>5621</v>
      </c>
      <c r="C8081" s="41" t="s">
        <v>4525</v>
      </c>
    </row>
    <row r="8082" spans="1:3">
      <c r="A8082" s="79">
        <v>14856001</v>
      </c>
      <c r="B8082" s="83" t="s">
        <v>5622</v>
      </c>
      <c r="C8082" s="41" t="s">
        <v>4525</v>
      </c>
    </row>
    <row r="8083" spans="1:3">
      <c r="A8083" s="79">
        <v>14870001</v>
      </c>
      <c r="B8083" s="83" t="s">
        <v>5623</v>
      </c>
      <c r="C8083" s="41" t="s">
        <v>4525</v>
      </c>
    </row>
    <row r="8084" spans="1:3">
      <c r="A8084" s="79">
        <v>14876001</v>
      </c>
      <c r="B8084" s="83" t="s">
        <v>5624</v>
      </c>
      <c r="C8084" s="41" t="s">
        <v>4525</v>
      </c>
    </row>
    <row r="8085" spans="1:3">
      <c r="A8085" s="79">
        <v>14880001</v>
      </c>
      <c r="B8085" s="115" t="s">
        <v>5625</v>
      </c>
      <c r="C8085" s="41" t="s">
        <v>4525</v>
      </c>
    </row>
    <row r="8086" spans="1:3">
      <c r="A8086" s="79">
        <v>14880881</v>
      </c>
      <c r="B8086" s="115" t="s">
        <v>5625</v>
      </c>
      <c r="C8086" s="41" t="s">
        <v>4525</v>
      </c>
    </row>
    <row r="8087" spans="1:3">
      <c r="A8087" s="79">
        <v>14884001</v>
      </c>
      <c r="B8087" s="83" t="s">
        <v>5626</v>
      </c>
      <c r="C8087" s="41" t="s">
        <v>4525</v>
      </c>
    </row>
    <row r="8088" spans="1:3">
      <c r="A8088" s="79">
        <v>14884801</v>
      </c>
      <c r="B8088" s="83" t="s">
        <v>5626</v>
      </c>
      <c r="C8088" s="41" t="s">
        <v>4525</v>
      </c>
    </row>
    <row r="8089" spans="1:3">
      <c r="A8089" s="79">
        <v>14886001</v>
      </c>
      <c r="B8089" s="115" t="s">
        <v>5627</v>
      </c>
      <c r="C8089" s="41" t="s">
        <v>4525</v>
      </c>
    </row>
    <row r="8090" spans="1:3">
      <c r="A8090" s="99">
        <v>15070001</v>
      </c>
      <c r="B8090" s="78" t="s">
        <v>5628</v>
      </c>
      <c r="C8090" s="41" t="s">
        <v>4525</v>
      </c>
    </row>
    <row r="8091" spans="1:3">
      <c r="A8091" s="99">
        <v>15070401</v>
      </c>
      <c r="B8091" s="78" t="s">
        <v>5629</v>
      </c>
      <c r="C8091" s="41" t="s">
        <v>4525</v>
      </c>
    </row>
    <row r="8092" spans="1:3">
      <c r="A8092" s="99">
        <v>15072001</v>
      </c>
      <c r="B8092" s="78" t="s">
        <v>5630</v>
      </c>
      <c r="C8092" s="41" t="s">
        <v>4525</v>
      </c>
    </row>
    <row r="8093" spans="1:3">
      <c r="A8093" s="99">
        <v>15072401</v>
      </c>
      <c r="B8093" s="78" t="s">
        <v>5631</v>
      </c>
      <c r="C8093" s="41" t="s">
        <v>4525</v>
      </c>
    </row>
    <row r="8094" spans="1:3">
      <c r="A8094" s="99">
        <v>15073001</v>
      </c>
      <c r="B8094" s="78" t="s">
        <v>5632</v>
      </c>
      <c r="C8094" s="41" t="s">
        <v>4525</v>
      </c>
    </row>
    <row r="8095" spans="1:3">
      <c r="A8095" s="99">
        <v>15073401</v>
      </c>
      <c r="B8095" s="78" t="s">
        <v>5633</v>
      </c>
      <c r="C8095" s="41" t="s">
        <v>4525</v>
      </c>
    </row>
    <row r="8096" spans="1:3">
      <c r="A8096" s="99">
        <v>15074001</v>
      </c>
      <c r="B8096" s="78" t="s">
        <v>5634</v>
      </c>
      <c r="C8096" s="41" t="s">
        <v>4525</v>
      </c>
    </row>
    <row r="8097" spans="1:3">
      <c r="A8097" s="99">
        <v>15074401</v>
      </c>
      <c r="B8097" s="78" t="s">
        <v>5635</v>
      </c>
      <c r="C8097" s="41" t="s">
        <v>4525</v>
      </c>
    </row>
    <row r="8098" spans="1:3">
      <c r="A8098" s="84">
        <v>15081001</v>
      </c>
      <c r="B8098" s="78" t="s">
        <v>5636</v>
      </c>
      <c r="C8098" s="41" t="s">
        <v>4525</v>
      </c>
    </row>
    <row r="8099" spans="1:3">
      <c r="A8099" s="84">
        <v>15081401</v>
      </c>
      <c r="B8099" s="78" t="s">
        <v>5637</v>
      </c>
      <c r="C8099" s="41" t="s">
        <v>4525</v>
      </c>
    </row>
    <row r="8100" spans="1:3">
      <c r="A8100" s="90">
        <v>15085001</v>
      </c>
      <c r="B8100" s="83" t="s">
        <v>5638</v>
      </c>
      <c r="C8100" s="41" t="s">
        <v>4525</v>
      </c>
    </row>
    <row r="8101" spans="1:3">
      <c r="A8101" s="90">
        <v>15085401</v>
      </c>
      <c r="B8101" s="83" t="s">
        <v>5638</v>
      </c>
      <c r="C8101" s="41" t="s">
        <v>4525</v>
      </c>
    </row>
    <row r="8102" spans="1:3">
      <c r="A8102" s="94">
        <v>15090001</v>
      </c>
      <c r="B8102" s="83" t="s">
        <v>5639</v>
      </c>
      <c r="C8102" s="41" t="s">
        <v>4525</v>
      </c>
    </row>
    <row r="8103" spans="1:3">
      <c r="A8103" s="94">
        <v>15097001</v>
      </c>
      <c r="B8103" s="83" t="s">
        <v>5640</v>
      </c>
      <c r="C8103" s="41" t="s">
        <v>4525</v>
      </c>
    </row>
    <row r="8104" spans="1:3">
      <c r="A8104" s="94">
        <v>15100001</v>
      </c>
      <c r="B8104" s="83" t="s">
        <v>5641</v>
      </c>
      <c r="C8104" s="41" t="s">
        <v>4525</v>
      </c>
    </row>
    <row r="8105" spans="1:3">
      <c r="A8105" s="94">
        <v>15100801</v>
      </c>
      <c r="B8105" s="83" t="s">
        <v>5641</v>
      </c>
      <c r="C8105" s="41" t="s">
        <v>4525</v>
      </c>
    </row>
    <row r="8106" spans="1:3">
      <c r="A8106" s="94">
        <v>15101001</v>
      </c>
      <c r="B8106" s="83" t="s">
        <v>5642</v>
      </c>
      <c r="C8106" s="41" t="s">
        <v>4525</v>
      </c>
    </row>
    <row r="8107" spans="1:3">
      <c r="A8107" s="94">
        <v>15101801</v>
      </c>
      <c r="B8107" s="83" t="s">
        <v>5642</v>
      </c>
      <c r="C8107" s="41" t="s">
        <v>4525</v>
      </c>
    </row>
    <row r="8108" spans="1:3">
      <c r="A8108" s="100">
        <v>15170001</v>
      </c>
      <c r="B8108" s="78" t="s">
        <v>5643</v>
      </c>
      <c r="C8108" s="41" t="s">
        <v>4525</v>
      </c>
    </row>
    <row r="8109" spans="1:3">
      <c r="A8109" s="100">
        <v>15170401</v>
      </c>
      <c r="B8109" s="83" t="s">
        <v>5644</v>
      </c>
      <c r="C8109" s="41" t="s">
        <v>4525</v>
      </c>
    </row>
    <row r="8110" spans="1:3">
      <c r="A8110" s="100">
        <v>15171001</v>
      </c>
      <c r="B8110" s="78" t="s">
        <v>5645</v>
      </c>
      <c r="C8110" s="41" t="s">
        <v>4525</v>
      </c>
    </row>
    <row r="8111" spans="1:3">
      <c r="A8111" s="100">
        <v>15171401</v>
      </c>
      <c r="B8111" s="83" t="s">
        <v>5646</v>
      </c>
      <c r="C8111" s="41" t="s">
        <v>4525</v>
      </c>
    </row>
    <row r="8112" spans="1:3">
      <c r="A8112" s="94">
        <v>15180001</v>
      </c>
      <c r="B8112" s="83" t="s">
        <v>5641</v>
      </c>
      <c r="C8112" s="41" t="s">
        <v>4525</v>
      </c>
    </row>
    <row r="8113" spans="1:3">
      <c r="A8113" s="94">
        <v>15180801</v>
      </c>
      <c r="B8113" s="83" t="s">
        <v>5641</v>
      </c>
      <c r="C8113" s="41" t="s">
        <v>4525</v>
      </c>
    </row>
    <row r="8114" spans="1:3">
      <c r="A8114" s="94">
        <v>15181001</v>
      </c>
      <c r="B8114" s="83" t="s">
        <v>5642</v>
      </c>
      <c r="C8114" s="41" t="s">
        <v>4525</v>
      </c>
    </row>
    <row r="8115" spans="1:3">
      <c r="A8115" s="94">
        <v>15181801</v>
      </c>
      <c r="B8115" s="83" t="s">
        <v>5642</v>
      </c>
      <c r="C8115" s="41" t="s">
        <v>4525</v>
      </c>
    </row>
    <row r="8116" spans="1:3">
      <c r="A8116" s="99">
        <v>15270001</v>
      </c>
      <c r="B8116" s="83" t="s">
        <v>5647</v>
      </c>
      <c r="C8116" s="41" t="s">
        <v>4525</v>
      </c>
    </row>
    <row r="8117" spans="1:3">
      <c r="A8117" s="99">
        <v>15270401</v>
      </c>
      <c r="B8117" s="83" t="s">
        <v>5647</v>
      </c>
      <c r="C8117" s="41" t="s">
        <v>4525</v>
      </c>
    </row>
    <row r="8118" spans="1:3">
      <c r="A8118" s="79">
        <v>15373181</v>
      </c>
      <c r="B8118" s="83" t="s">
        <v>5648</v>
      </c>
      <c r="C8118" s="41" t="s">
        <v>4525</v>
      </c>
    </row>
    <row r="8119" spans="1:3">
      <c r="A8119" s="79">
        <v>15374181</v>
      </c>
      <c r="B8119" s="83" t="s">
        <v>5649</v>
      </c>
      <c r="C8119" s="41" t="s">
        <v>4525</v>
      </c>
    </row>
    <row r="8120" spans="1:3">
      <c r="A8120" s="79">
        <v>15407001</v>
      </c>
      <c r="B8120" s="78" t="s">
        <v>5650</v>
      </c>
      <c r="C8120" s="41" t="s">
        <v>4525</v>
      </c>
    </row>
    <row r="8121" spans="1:3">
      <c r="A8121" s="79">
        <v>15407401</v>
      </c>
      <c r="B8121" s="78" t="s">
        <v>5651</v>
      </c>
      <c r="C8121" s="41" t="s">
        <v>4525</v>
      </c>
    </row>
    <row r="8122" spans="1:3">
      <c r="A8122" s="99">
        <v>15412001</v>
      </c>
      <c r="B8122" s="78" t="s">
        <v>5652</v>
      </c>
      <c r="C8122" s="41" t="s">
        <v>4525</v>
      </c>
    </row>
    <row r="8123" spans="1:3">
      <c r="A8123" s="99">
        <v>15412401</v>
      </c>
      <c r="B8123" s="78" t="s">
        <v>5653</v>
      </c>
      <c r="C8123" s="41" t="s">
        <v>4525</v>
      </c>
    </row>
    <row r="8124" spans="1:3">
      <c r="A8124" s="84">
        <v>15425000</v>
      </c>
      <c r="B8124" s="87" t="s">
        <v>5654</v>
      </c>
      <c r="C8124" s="41" t="s">
        <v>4525</v>
      </c>
    </row>
    <row r="8125" spans="1:3">
      <c r="A8125" s="84">
        <v>15425420</v>
      </c>
      <c r="B8125" s="128" t="s">
        <v>5655</v>
      </c>
      <c r="C8125" s="41" t="s">
        <v>4525</v>
      </c>
    </row>
    <row r="8126" spans="1:3">
      <c r="A8126" s="84">
        <v>15425620</v>
      </c>
      <c r="B8126" s="83" t="s">
        <v>5656</v>
      </c>
      <c r="C8126" s="41" t="s">
        <v>4525</v>
      </c>
    </row>
    <row r="8127" spans="1:3">
      <c r="A8127" s="84">
        <v>15425800</v>
      </c>
      <c r="B8127" s="128" t="s">
        <v>5655</v>
      </c>
      <c r="C8127" s="41" t="s">
        <v>4525</v>
      </c>
    </row>
    <row r="8128" spans="1:3">
      <c r="A8128" s="84">
        <v>15425820</v>
      </c>
      <c r="B8128" s="87" t="s">
        <v>5654</v>
      </c>
      <c r="C8128" s="41" t="s">
        <v>4525</v>
      </c>
    </row>
    <row r="8129" spans="1:3">
      <c r="A8129" s="84">
        <v>15425830</v>
      </c>
      <c r="B8129" s="83" t="s">
        <v>5656</v>
      </c>
      <c r="C8129" s="41" t="s">
        <v>4525</v>
      </c>
    </row>
    <row r="8130" spans="1:3">
      <c r="A8130" s="84">
        <v>15425930</v>
      </c>
      <c r="B8130" s="128" t="s">
        <v>5655</v>
      </c>
      <c r="C8130" s="41" t="s">
        <v>4525</v>
      </c>
    </row>
    <row r="8131" spans="1:3">
      <c r="A8131" s="84">
        <v>15440001</v>
      </c>
      <c r="B8131" s="78" t="s">
        <v>5657</v>
      </c>
      <c r="C8131" s="41" t="s">
        <v>4525</v>
      </c>
    </row>
    <row r="8132" spans="1:3">
      <c r="A8132" s="84">
        <v>15440401</v>
      </c>
      <c r="B8132" s="78" t="s">
        <v>5658</v>
      </c>
      <c r="C8132" s="41" t="s">
        <v>4525</v>
      </c>
    </row>
    <row r="8133" spans="1:3">
      <c r="A8133" s="84">
        <v>15446001</v>
      </c>
      <c r="B8133" s="83" t="s">
        <v>5659</v>
      </c>
      <c r="C8133" s="41" t="s">
        <v>4525</v>
      </c>
    </row>
    <row r="8134" spans="1:3">
      <c r="A8134" s="84">
        <v>15446401</v>
      </c>
      <c r="B8134" s="83" t="s">
        <v>5659</v>
      </c>
      <c r="C8134" s="41" t="s">
        <v>4525</v>
      </c>
    </row>
    <row r="8135" spans="1:3">
      <c r="A8135" s="79">
        <v>15456001</v>
      </c>
      <c r="B8135" s="78" t="s">
        <v>5660</v>
      </c>
      <c r="C8135" s="41" t="s">
        <v>4525</v>
      </c>
    </row>
    <row r="8136" spans="1:3">
      <c r="A8136" s="79">
        <v>15456401</v>
      </c>
      <c r="B8136" s="78" t="s">
        <v>5661</v>
      </c>
      <c r="C8136" s="41" t="s">
        <v>4525</v>
      </c>
    </row>
    <row r="8137" spans="1:3">
      <c r="A8137" s="99">
        <v>15473001</v>
      </c>
      <c r="B8137" s="83" t="s">
        <v>5662</v>
      </c>
      <c r="C8137" s="41" t="s">
        <v>4525</v>
      </c>
    </row>
    <row r="8138" spans="1:3">
      <c r="A8138" s="99">
        <v>15473401</v>
      </c>
      <c r="B8138" s="83" t="s">
        <v>5662</v>
      </c>
      <c r="C8138" s="41" t="s">
        <v>4525</v>
      </c>
    </row>
    <row r="8139" spans="1:3">
      <c r="A8139" s="79">
        <v>15477001</v>
      </c>
      <c r="B8139" s="78" t="s">
        <v>5663</v>
      </c>
      <c r="C8139" s="41" t="s">
        <v>4525</v>
      </c>
    </row>
    <row r="8140" spans="1:3">
      <c r="A8140" s="79">
        <v>15477401</v>
      </c>
      <c r="B8140" s="78" t="s">
        <v>5664</v>
      </c>
      <c r="C8140" s="41" t="s">
        <v>4525</v>
      </c>
    </row>
    <row r="8141" spans="1:3">
      <c r="A8141" s="79">
        <v>15518001</v>
      </c>
      <c r="B8141" s="115" t="s">
        <v>5665</v>
      </c>
      <c r="C8141" s="41" t="s">
        <v>4525</v>
      </c>
    </row>
    <row r="8142" spans="1:3">
      <c r="A8142" s="99">
        <v>15597000</v>
      </c>
      <c r="B8142" s="78" t="s">
        <v>5666</v>
      </c>
      <c r="C8142" s="41" t="s">
        <v>4525</v>
      </c>
    </row>
    <row r="8143" spans="1:3">
      <c r="A8143" s="99">
        <v>15771001</v>
      </c>
      <c r="B8143" s="78" t="s">
        <v>5667</v>
      </c>
      <c r="C8143" s="41" t="s">
        <v>4525</v>
      </c>
    </row>
    <row r="8144" spans="1:3">
      <c r="A8144" s="99">
        <v>15771401</v>
      </c>
      <c r="B8144" s="78" t="s">
        <v>5668</v>
      </c>
      <c r="C8144" s="41" t="s">
        <v>4525</v>
      </c>
    </row>
    <row r="8145" spans="1:3">
      <c r="A8145" s="99">
        <v>15775001</v>
      </c>
      <c r="B8145" s="78" t="s">
        <v>5669</v>
      </c>
      <c r="C8145" s="41" t="s">
        <v>4525</v>
      </c>
    </row>
    <row r="8146" spans="1:3">
      <c r="A8146" s="99">
        <v>15775401</v>
      </c>
      <c r="B8146" s="78" t="s">
        <v>5670</v>
      </c>
      <c r="C8146" s="41" t="s">
        <v>4525</v>
      </c>
    </row>
    <row r="8147" spans="1:3">
      <c r="A8147" s="79">
        <v>15840181</v>
      </c>
      <c r="B8147" s="83" t="s">
        <v>5671</v>
      </c>
      <c r="C8147" s="41" t="s">
        <v>4525</v>
      </c>
    </row>
    <row r="8148" spans="1:3">
      <c r="A8148" s="79">
        <v>15841001</v>
      </c>
      <c r="B8148" s="83" t="s">
        <v>5672</v>
      </c>
      <c r="C8148" s="41" t="s">
        <v>4525</v>
      </c>
    </row>
    <row r="8149" spans="1:3">
      <c r="A8149" s="79">
        <v>15841401</v>
      </c>
      <c r="B8149" s="83" t="s">
        <v>5672</v>
      </c>
      <c r="C8149" s="41" t="s">
        <v>4525</v>
      </c>
    </row>
    <row r="8150" spans="1:3">
      <c r="A8150" s="85">
        <v>15864671</v>
      </c>
      <c r="B8150" s="19" t="s">
        <v>1118</v>
      </c>
      <c r="C8150" s="41" t="s">
        <v>4525</v>
      </c>
    </row>
    <row r="8151" spans="1:3">
      <c r="A8151" s="99">
        <v>15937001</v>
      </c>
      <c r="B8151" s="83" t="s">
        <v>5673</v>
      </c>
      <c r="C8151" s="41" t="s">
        <v>4525</v>
      </c>
    </row>
    <row r="8152" spans="1:3">
      <c r="A8152" s="99">
        <v>15937401</v>
      </c>
      <c r="B8152" s="83" t="s">
        <v>5673</v>
      </c>
      <c r="C8152" s="41" t="s">
        <v>4525</v>
      </c>
    </row>
    <row r="8153" spans="1:3">
      <c r="A8153" s="79">
        <v>15980181</v>
      </c>
      <c r="B8153" s="83" t="s">
        <v>5674</v>
      </c>
      <c r="C8153" s="41" t="s">
        <v>4525</v>
      </c>
    </row>
    <row r="8154" spans="1:3">
      <c r="A8154" s="84">
        <v>16180181</v>
      </c>
      <c r="B8154" s="83" t="s">
        <v>5675</v>
      </c>
      <c r="C8154" s="41" t="s">
        <v>4525</v>
      </c>
    </row>
    <row r="8155" spans="1:3">
      <c r="A8155" s="84">
        <v>16182181</v>
      </c>
      <c r="B8155" s="78" t="s">
        <v>5676</v>
      </c>
      <c r="C8155" s="41" t="s">
        <v>4525</v>
      </c>
    </row>
    <row r="8156" spans="1:3">
      <c r="A8156" s="105">
        <v>16425001</v>
      </c>
      <c r="B8156" s="87" t="s">
        <v>5677</v>
      </c>
      <c r="C8156" s="41" t="s">
        <v>4525</v>
      </c>
    </row>
    <row r="8157" spans="1:3">
      <c r="A8157" s="105">
        <v>16425821</v>
      </c>
      <c r="B8157" s="87" t="s">
        <v>5677</v>
      </c>
      <c r="C8157" s="41" t="s">
        <v>4525</v>
      </c>
    </row>
    <row r="8158" spans="1:3">
      <c r="A8158" s="105">
        <v>16425831</v>
      </c>
      <c r="B8158" s="87" t="s">
        <v>5677</v>
      </c>
      <c r="C8158" s="41" t="s">
        <v>4525</v>
      </c>
    </row>
    <row r="8159" spans="1:3">
      <c r="A8159" s="84">
        <v>16480001</v>
      </c>
      <c r="B8159" s="83" t="s">
        <v>5678</v>
      </c>
      <c r="C8159" s="41" t="s">
        <v>4525</v>
      </c>
    </row>
    <row r="8160" spans="1:3">
      <c r="A8160" s="84">
        <v>16480821</v>
      </c>
      <c r="B8160" s="83" t="s">
        <v>5678</v>
      </c>
      <c r="C8160" s="41" t="s">
        <v>4525</v>
      </c>
    </row>
    <row r="8161" spans="1:3">
      <c r="A8161" s="84">
        <v>16480831</v>
      </c>
      <c r="B8161" s="83" t="s">
        <v>5678</v>
      </c>
      <c r="C8161" s="41" t="s">
        <v>4525</v>
      </c>
    </row>
    <row r="8162" spans="1:3">
      <c r="A8162" s="67">
        <v>16482001</v>
      </c>
      <c r="B8162" s="83" t="s">
        <v>5679</v>
      </c>
      <c r="C8162" s="41" t="s">
        <v>4525</v>
      </c>
    </row>
    <row r="8163" spans="1:3">
      <c r="A8163" s="67">
        <v>16482821</v>
      </c>
      <c r="B8163" s="83" t="s">
        <v>5679</v>
      </c>
      <c r="C8163" s="41" t="s">
        <v>4525</v>
      </c>
    </row>
    <row r="8164" spans="1:3">
      <c r="A8164" s="67">
        <v>16482831</v>
      </c>
      <c r="B8164" s="83" t="s">
        <v>5679</v>
      </c>
      <c r="C8164" s="41" t="s">
        <v>4525</v>
      </c>
    </row>
    <row r="8165" spans="1:3">
      <c r="A8165" s="102">
        <v>16506001</v>
      </c>
      <c r="B8165" s="83" t="s">
        <v>5680</v>
      </c>
      <c r="C8165" s="41" t="s">
        <v>4525</v>
      </c>
    </row>
    <row r="8166" spans="1:3">
      <c r="A8166" s="102">
        <v>16506821</v>
      </c>
      <c r="B8166" s="83" t="s">
        <v>5680</v>
      </c>
      <c r="C8166" s="41" t="s">
        <v>4525</v>
      </c>
    </row>
    <row r="8167" spans="1:3">
      <c r="A8167" s="102">
        <v>16506831</v>
      </c>
      <c r="B8167" s="83" t="s">
        <v>5680</v>
      </c>
      <c r="C8167" s="41" t="s">
        <v>4525</v>
      </c>
    </row>
    <row r="8168" spans="1:3">
      <c r="A8168" s="102">
        <v>16510001</v>
      </c>
      <c r="B8168" s="78" t="s">
        <v>5681</v>
      </c>
      <c r="C8168" s="41" t="s">
        <v>4525</v>
      </c>
    </row>
    <row r="8169" spans="1:3">
      <c r="A8169" s="102">
        <v>16510821</v>
      </c>
      <c r="B8169" s="78" t="s">
        <v>5682</v>
      </c>
      <c r="C8169" s="41" t="s">
        <v>4525</v>
      </c>
    </row>
    <row r="8170" spans="1:3">
      <c r="A8170" s="102">
        <v>16510831</v>
      </c>
      <c r="B8170" s="78" t="s">
        <v>5683</v>
      </c>
      <c r="C8170" s="41" t="s">
        <v>4525</v>
      </c>
    </row>
    <row r="8171" spans="1:3">
      <c r="A8171" s="63">
        <v>16511001</v>
      </c>
      <c r="B8171" s="78" t="s">
        <v>5684</v>
      </c>
      <c r="C8171" s="41" t="s">
        <v>4525</v>
      </c>
    </row>
    <row r="8172" spans="1:3">
      <c r="A8172" s="63">
        <v>16511821</v>
      </c>
      <c r="B8172" s="78" t="s">
        <v>5685</v>
      </c>
      <c r="C8172" s="41" t="s">
        <v>4525</v>
      </c>
    </row>
    <row r="8173" spans="1:3">
      <c r="A8173" s="63">
        <v>16511831</v>
      </c>
      <c r="B8173" s="78" t="s">
        <v>5686</v>
      </c>
      <c r="C8173" s="41" t="s">
        <v>4525</v>
      </c>
    </row>
    <row r="8174" spans="1:3">
      <c r="A8174" s="102">
        <v>16520001</v>
      </c>
      <c r="B8174" s="83" t="s">
        <v>5687</v>
      </c>
      <c r="C8174" s="41" t="s">
        <v>4525</v>
      </c>
    </row>
    <row r="8175" spans="1:3">
      <c r="A8175" s="102">
        <v>16520821</v>
      </c>
      <c r="B8175" s="83" t="s">
        <v>5687</v>
      </c>
      <c r="C8175" s="41" t="s">
        <v>4525</v>
      </c>
    </row>
    <row r="8176" spans="1:3">
      <c r="A8176" s="102">
        <v>16520831</v>
      </c>
      <c r="B8176" s="83" t="s">
        <v>5687</v>
      </c>
      <c r="C8176" s="41" t="s">
        <v>4525</v>
      </c>
    </row>
    <row r="8177" spans="1:3">
      <c r="A8177" s="102">
        <v>16521000</v>
      </c>
      <c r="B8177" s="83" t="s">
        <v>5688</v>
      </c>
      <c r="C8177" s="41" t="s">
        <v>4525</v>
      </c>
    </row>
    <row r="8178" spans="1:3">
      <c r="A8178" s="102">
        <v>16521820</v>
      </c>
      <c r="B8178" s="83" t="s">
        <v>5688</v>
      </c>
      <c r="C8178" s="41" t="s">
        <v>4525</v>
      </c>
    </row>
    <row r="8179" spans="1:3">
      <c r="A8179" s="102">
        <v>16521830</v>
      </c>
      <c r="B8179" s="83" t="s">
        <v>5688</v>
      </c>
      <c r="C8179" s="41" t="s">
        <v>4525</v>
      </c>
    </row>
    <row r="8180" spans="1:3">
      <c r="A8180" s="63">
        <v>16522001</v>
      </c>
      <c r="B8180" s="83" t="s">
        <v>5689</v>
      </c>
      <c r="C8180" s="41" t="s">
        <v>4525</v>
      </c>
    </row>
    <row r="8181" spans="1:3">
      <c r="A8181" s="63">
        <v>16522821</v>
      </c>
      <c r="B8181" s="83" t="s">
        <v>5689</v>
      </c>
      <c r="C8181" s="41" t="s">
        <v>4525</v>
      </c>
    </row>
    <row r="8182" spans="1:3">
      <c r="A8182" s="63">
        <v>16522831</v>
      </c>
      <c r="B8182" s="83" t="s">
        <v>5689</v>
      </c>
      <c r="C8182" s="41" t="s">
        <v>4525</v>
      </c>
    </row>
    <row r="8183" spans="1:3">
      <c r="A8183" s="102">
        <v>16523001</v>
      </c>
      <c r="B8183" s="83" t="s">
        <v>5690</v>
      </c>
      <c r="C8183" s="41" t="s">
        <v>4525</v>
      </c>
    </row>
    <row r="8184" spans="1:3">
      <c r="A8184" s="102">
        <v>16523821</v>
      </c>
      <c r="B8184" s="83" t="s">
        <v>5690</v>
      </c>
      <c r="C8184" s="41" t="s">
        <v>4525</v>
      </c>
    </row>
    <row r="8185" spans="1:3">
      <c r="A8185" s="102">
        <v>16523831</v>
      </c>
      <c r="B8185" s="83" t="s">
        <v>5690</v>
      </c>
      <c r="C8185" s="41" t="s">
        <v>4525</v>
      </c>
    </row>
    <row r="8186" spans="1:3">
      <c r="A8186" s="79">
        <v>16524001</v>
      </c>
      <c r="B8186" s="83" t="s">
        <v>5691</v>
      </c>
      <c r="C8186" s="41" t="s">
        <v>4525</v>
      </c>
    </row>
    <row r="8187" spans="1:3">
      <c r="A8187" s="79">
        <v>16524821</v>
      </c>
      <c r="B8187" s="83" t="s">
        <v>5691</v>
      </c>
      <c r="C8187" s="41" t="s">
        <v>4525</v>
      </c>
    </row>
    <row r="8188" spans="1:3">
      <c r="A8188" s="79">
        <v>16524831</v>
      </c>
      <c r="B8188" s="83" t="s">
        <v>5691</v>
      </c>
      <c r="C8188" s="41" t="s">
        <v>4525</v>
      </c>
    </row>
    <row r="8189" spans="1:3">
      <c r="A8189" s="102">
        <v>16530001</v>
      </c>
      <c r="B8189" s="87" t="s">
        <v>5692</v>
      </c>
      <c r="C8189" s="41" t="s">
        <v>4525</v>
      </c>
    </row>
    <row r="8190" spans="1:3">
      <c r="A8190" s="102">
        <v>16530821</v>
      </c>
      <c r="B8190" s="87" t="s">
        <v>5692</v>
      </c>
      <c r="C8190" s="41" t="s">
        <v>4525</v>
      </c>
    </row>
    <row r="8191" spans="1:3">
      <c r="A8191" s="102">
        <v>16530831</v>
      </c>
      <c r="B8191" s="87" t="s">
        <v>5692</v>
      </c>
      <c r="C8191" s="41" t="s">
        <v>4525</v>
      </c>
    </row>
    <row r="8192" spans="1:3">
      <c r="A8192" s="63">
        <v>16531001</v>
      </c>
      <c r="B8192" s="83" t="s">
        <v>5693</v>
      </c>
      <c r="C8192" s="41" t="s">
        <v>4525</v>
      </c>
    </row>
    <row r="8193" spans="1:3">
      <c r="A8193" s="63">
        <v>16531821</v>
      </c>
      <c r="B8193" s="83" t="s">
        <v>5693</v>
      </c>
      <c r="C8193" s="41" t="s">
        <v>4525</v>
      </c>
    </row>
    <row r="8194" spans="1:3">
      <c r="A8194" s="63">
        <v>16531831</v>
      </c>
      <c r="B8194" s="83" t="s">
        <v>5693</v>
      </c>
      <c r="C8194" s="41" t="s">
        <v>4525</v>
      </c>
    </row>
    <row r="8195" spans="1:3">
      <c r="A8195" s="102">
        <v>16540001</v>
      </c>
      <c r="B8195" s="83" t="s">
        <v>5694</v>
      </c>
      <c r="C8195" s="41" t="s">
        <v>4525</v>
      </c>
    </row>
    <row r="8196" spans="1:3">
      <c r="A8196" s="102">
        <v>16540821</v>
      </c>
      <c r="B8196" s="83" t="s">
        <v>5694</v>
      </c>
      <c r="C8196" s="41" t="s">
        <v>4525</v>
      </c>
    </row>
    <row r="8197" spans="1:3">
      <c r="A8197" s="102">
        <v>16540831</v>
      </c>
      <c r="B8197" s="83" t="s">
        <v>5694</v>
      </c>
      <c r="C8197" s="41" t="s">
        <v>4525</v>
      </c>
    </row>
    <row r="8198" spans="1:3">
      <c r="A8198" s="102">
        <v>16542001</v>
      </c>
      <c r="B8198" s="83" t="s">
        <v>5695</v>
      </c>
      <c r="C8198" s="41" t="s">
        <v>4525</v>
      </c>
    </row>
    <row r="8199" spans="1:3">
      <c r="A8199" s="102">
        <v>16542821</v>
      </c>
      <c r="B8199" s="83" t="s">
        <v>5695</v>
      </c>
      <c r="C8199" s="41" t="s">
        <v>4525</v>
      </c>
    </row>
    <row r="8200" spans="1:3">
      <c r="A8200" s="102">
        <v>16542831</v>
      </c>
      <c r="B8200" s="83" t="s">
        <v>5695</v>
      </c>
      <c r="C8200" s="41" t="s">
        <v>4525</v>
      </c>
    </row>
    <row r="8201" spans="1:3">
      <c r="A8201" s="102">
        <v>16543001</v>
      </c>
      <c r="B8201" s="83" t="s">
        <v>5696</v>
      </c>
      <c r="C8201" s="41" t="s">
        <v>4525</v>
      </c>
    </row>
    <row r="8202" spans="1:3">
      <c r="A8202" s="102">
        <v>16543821</v>
      </c>
      <c r="B8202" s="83" t="s">
        <v>5696</v>
      </c>
      <c r="C8202" s="41" t="s">
        <v>4525</v>
      </c>
    </row>
    <row r="8203" spans="1:3">
      <c r="A8203" s="102">
        <v>16543831</v>
      </c>
      <c r="B8203" s="83" t="s">
        <v>5696</v>
      </c>
      <c r="C8203" s="41" t="s">
        <v>4525</v>
      </c>
    </row>
    <row r="8204" spans="1:3">
      <c r="A8204" s="102">
        <v>16544001</v>
      </c>
      <c r="B8204" s="83" t="s">
        <v>5697</v>
      </c>
      <c r="C8204" s="41" t="s">
        <v>4525</v>
      </c>
    </row>
    <row r="8205" spans="1:3">
      <c r="A8205" s="102">
        <v>16544821</v>
      </c>
      <c r="B8205" s="83" t="s">
        <v>5697</v>
      </c>
      <c r="C8205" s="41" t="s">
        <v>4525</v>
      </c>
    </row>
    <row r="8206" spans="1:3">
      <c r="A8206" s="102">
        <v>16544831</v>
      </c>
      <c r="B8206" s="83" t="s">
        <v>5697</v>
      </c>
      <c r="C8206" s="41" t="s">
        <v>4525</v>
      </c>
    </row>
    <row r="8207" spans="1:3">
      <c r="A8207" s="79">
        <v>16545001</v>
      </c>
      <c r="B8207" s="83" t="s">
        <v>5698</v>
      </c>
      <c r="C8207" s="41" t="s">
        <v>4525</v>
      </c>
    </row>
    <row r="8208" spans="1:3">
      <c r="A8208" s="79">
        <v>16545821</v>
      </c>
      <c r="B8208" s="83" t="s">
        <v>5698</v>
      </c>
      <c r="C8208" s="41" t="s">
        <v>4525</v>
      </c>
    </row>
    <row r="8209" spans="1:3">
      <c r="A8209" s="79">
        <v>16545831</v>
      </c>
      <c r="B8209" s="83" t="s">
        <v>5699</v>
      </c>
      <c r="C8209" s="41" t="s">
        <v>4525</v>
      </c>
    </row>
    <row r="8210" spans="1:3">
      <c r="A8210" s="102">
        <v>16547001</v>
      </c>
      <c r="B8210" s="83" t="s">
        <v>5700</v>
      </c>
      <c r="C8210" s="41" t="s">
        <v>4525</v>
      </c>
    </row>
    <row r="8211" spans="1:3">
      <c r="A8211" s="102">
        <v>16547821</v>
      </c>
      <c r="B8211" s="83" t="s">
        <v>5700</v>
      </c>
      <c r="C8211" s="41" t="s">
        <v>4525</v>
      </c>
    </row>
    <row r="8212" spans="1:3">
      <c r="A8212" s="102">
        <v>16547831</v>
      </c>
      <c r="B8212" s="83" t="s">
        <v>5700</v>
      </c>
      <c r="C8212" s="41" t="s">
        <v>4525</v>
      </c>
    </row>
    <row r="8213" spans="1:3">
      <c r="A8213" s="102">
        <v>16548001</v>
      </c>
      <c r="B8213" s="83" t="s">
        <v>5701</v>
      </c>
      <c r="C8213" s="41" t="s">
        <v>4525</v>
      </c>
    </row>
    <row r="8214" spans="1:3">
      <c r="A8214" s="102">
        <v>16548821</v>
      </c>
      <c r="B8214" s="83" t="s">
        <v>5701</v>
      </c>
      <c r="C8214" s="41" t="s">
        <v>4525</v>
      </c>
    </row>
    <row r="8215" spans="1:3">
      <c r="A8215" s="102">
        <v>16548831</v>
      </c>
      <c r="B8215" s="83" t="s">
        <v>5701</v>
      </c>
      <c r="C8215" s="41" t="s">
        <v>4525</v>
      </c>
    </row>
    <row r="8216" spans="1:3">
      <c r="A8216" s="63">
        <v>16550001</v>
      </c>
      <c r="B8216" s="83" t="s">
        <v>5702</v>
      </c>
      <c r="C8216" s="41" t="s">
        <v>4525</v>
      </c>
    </row>
    <row r="8217" spans="1:3">
      <c r="A8217" s="63">
        <v>16550821</v>
      </c>
      <c r="B8217" s="83" t="s">
        <v>5702</v>
      </c>
      <c r="C8217" s="41" t="s">
        <v>4525</v>
      </c>
    </row>
    <row r="8218" spans="1:3">
      <c r="A8218" s="63">
        <v>16550831</v>
      </c>
      <c r="B8218" s="83" t="s">
        <v>5702</v>
      </c>
      <c r="C8218" s="41" t="s">
        <v>4525</v>
      </c>
    </row>
    <row r="8219" spans="1:3">
      <c r="A8219" s="63">
        <v>16551001</v>
      </c>
      <c r="B8219" s="83" t="s">
        <v>5703</v>
      </c>
      <c r="C8219" s="41" t="s">
        <v>4525</v>
      </c>
    </row>
    <row r="8220" spans="1:3">
      <c r="A8220" s="63">
        <v>16551821</v>
      </c>
      <c r="B8220" s="83" t="s">
        <v>5703</v>
      </c>
      <c r="C8220" s="41" t="s">
        <v>4525</v>
      </c>
    </row>
    <row r="8221" spans="1:3">
      <c r="A8221" s="63">
        <v>16551831</v>
      </c>
      <c r="B8221" s="83" t="s">
        <v>5703</v>
      </c>
      <c r="C8221" s="41" t="s">
        <v>4525</v>
      </c>
    </row>
    <row r="8222" spans="1:3">
      <c r="A8222" s="63">
        <v>16552001</v>
      </c>
      <c r="B8222" s="83" t="s">
        <v>5704</v>
      </c>
      <c r="C8222" s="41" t="s">
        <v>4525</v>
      </c>
    </row>
    <row r="8223" spans="1:3">
      <c r="A8223" s="63">
        <v>16552821</v>
      </c>
      <c r="B8223" s="83" t="s">
        <v>5704</v>
      </c>
      <c r="C8223" s="41" t="s">
        <v>4525</v>
      </c>
    </row>
    <row r="8224" spans="1:3">
      <c r="A8224" s="63">
        <v>16552831</v>
      </c>
      <c r="B8224" s="83" t="s">
        <v>5704</v>
      </c>
      <c r="C8224" s="41" t="s">
        <v>4525</v>
      </c>
    </row>
    <row r="8225" spans="1:3">
      <c r="A8225" s="63">
        <v>16553001</v>
      </c>
      <c r="B8225" s="83" t="s">
        <v>5705</v>
      </c>
      <c r="C8225" s="41" t="s">
        <v>4525</v>
      </c>
    </row>
    <row r="8226" spans="1:3">
      <c r="A8226" s="63">
        <v>16553821</v>
      </c>
      <c r="B8226" s="83" t="s">
        <v>5705</v>
      </c>
      <c r="C8226" s="41" t="s">
        <v>4525</v>
      </c>
    </row>
    <row r="8227" spans="1:3">
      <c r="A8227" s="63">
        <v>16553831</v>
      </c>
      <c r="B8227" s="83" t="s">
        <v>5705</v>
      </c>
      <c r="C8227" s="41" t="s">
        <v>4525</v>
      </c>
    </row>
    <row r="8228" spans="1:3">
      <c r="A8228" s="79">
        <v>16558001</v>
      </c>
      <c r="B8228" s="83" t="s">
        <v>5706</v>
      </c>
      <c r="C8228" s="41" t="s">
        <v>4525</v>
      </c>
    </row>
    <row r="8229" spans="1:3">
      <c r="A8229" s="79">
        <v>16558821</v>
      </c>
      <c r="B8229" s="83" t="s">
        <v>5706</v>
      </c>
      <c r="C8229" s="41" t="s">
        <v>4525</v>
      </c>
    </row>
    <row r="8230" spans="1:3">
      <c r="A8230" s="79">
        <v>16558831</v>
      </c>
      <c r="B8230" s="83" t="s">
        <v>5706</v>
      </c>
      <c r="C8230" s="41" t="s">
        <v>4525</v>
      </c>
    </row>
    <row r="8231" spans="1:3">
      <c r="A8231" s="102">
        <v>16560001</v>
      </c>
      <c r="B8231" s="83" t="s">
        <v>5707</v>
      </c>
      <c r="C8231" s="41" t="s">
        <v>4525</v>
      </c>
    </row>
    <row r="8232" spans="1:3">
      <c r="A8232" s="102">
        <v>16560821</v>
      </c>
      <c r="B8232" s="83" t="s">
        <v>5707</v>
      </c>
      <c r="C8232" s="41" t="s">
        <v>4525</v>
      </c>
    </row>
    <row r="8233" spans="1:3">
      <c r="A8233" s="102">
        <v>16560831</v>
      </c>
      <c r="B8233" s="83" t="s">
        <v>5707</v>
      </c>
      <c r="C8233" s="41" t="s">
        <v>4525</v>
      </c>
    </row>
    <row r="8234" spans="1:3">
      <c r="A8234" s="102">
        <v>16570001</v>
      </c>
      <c r="B8234" s="83" t="s">
        <v>5708</v>
      </c>
      <c r="C8234" s="41" t="s">
        <v>4525</v>
      </c>
    </row>
    <row r="8235" spans="1:3">
      <c r="A8235" s="102">
        <v>16570821</v>
      </c>
      <c r="B8235" s="83" t="s">
        <v>5708</v>
      </c>
      <c r="C8235" s="41" t="s">
        <v>4525</v>
      </c>
    </row>
    <row r="8236" spans="1:3">
      <c r="A8236" s="102">
        <v>16570831</v>
      </c>
      <c r="B8236" s="83" t="s">
        <v>5708</v>
      </c>
      <c r="C8236" s="41" t="s">
        <v>4525</v>
      </c>
    </row>
    <row r="8237" spans="1:3">
      <c r="A8237" s="79">
        <v>16572001</v>
      </c>
      <c r="B8237" s="78" t="s">
        <v>5709</v>
      </c>
      <c r="C8237" s="41" t="s">
        <v>4525</v>
      </c>
    </row>
    <row r="8238" spans="1:3">
      <c r="A8238" s="79">
        <v>16572821</v>
      </c>
      <c r="B8238" s="78" t="s">
        <v>5710</v>
      </c>
      <c r="C8238" s="41" t="s">
        <v>4525</v>
      </c>
    </row>
    <row r="8239" spans="1:3">
      <c r="A8239" s="79">
        <v>16572831</v>
      </c>
      <c r="B8239" s="78" t="s">
        <v>5711</v>
      </c>
      <c r="C8239" s="41" t="s">
        <v>4525</v>
      </c>
    </row>
    <row r="8240" spans="1:3">
      <c r="A8240" s="79">
        <v>16802001</v>
      </c>
      <c r="B8240" s="83" t="s">
        <v>5712</v>
      </c>
      <c r="C8240" s="41" t="s">
        <v>4525</v>
      </c>
    </row>
    <row r="8241" spans="1:3">
      <c r="A8241" s="79">
        <v>16802821</v>
      </c>
      <c r="B8241" s="83" t="s">
        <v>5712</v>
      </c>
      <c r="C8241" s="41" t="s">
        <v>4525</v>
      </c>
    </row>
    <row r="8242" spans="1:3">
      <c r="A8242" s="79">
        <v>16803001</v>
      </c>
      <c r="B8242" s="83" t="s">
        <v>5713</v>
      </c>
      <c r="C8242" s="41" t="s">
        <v>4525</v>
      </c>
    </row>
    <row r="8243" spans="1:3">
      <c r="A8243" s="79">
        <v>16803821</v>
      </c>
      <c r="B8243" s="83" t="s">
        <v>5713</v>
      </c>
      <c r="C8243" s="41" t="s">
        <v>4525</v>
      </c>
    </row>
    <row r="8244" spans="1:3">
      <c r="A8244" s="63">
        <v>16805001</v>
      </c>
      <c r="B8244" s="83" t="s">
        <v>5714</v>
      </c>
      <c r="C8244" s="41" t="s">
        <v>4525</v>
      </c>
    </row>
    <row r="8245" spans="1:3">
      <c r="A8245" s="63">
        <v>16805821</v>
      </c>
      <c r="B8245" s="83" t="s">
        <v>5714</v>
      </c>
      <c r="C8245" s="41" t="s">
        <v>4525</v>
      </c>
    </row>
    <row r="8246" spans="1:3">
      <c r="A8246" s="143">
        <v>16806001</v>
      </c>
      <c r="B8246" s="83" t="s">
        <v>5715</v>
      </c>
      <c r="C8246" s="41" t="s">
        <v>4525</v>
      </c>
    </row>
    <row r="8247" spans="1:3">
      <c r="A8247" s="143">
        <v>16806821</v>
      </c>
      <c r="B8247" s="83" t="s">
        <v>5715</v>
      </c>
      <c r="C8247" s="41" t="s">
        <v>4525</v>
      </c>
    </row>
    <row r="8248" spans="1:3">
      <c r="A8248" s="143">
        <v>16808001</v>
      </c>
      <c r="B8248" s="83" t="s">
        <v>5716</v>
      </c>
      <c r="C8248" s="41" t="s">
        <v>4525</v>
      </c>
    </row>
    <row r="8249" spans="1:3">
      <c r="A8249" s="143">
        <v>16808821</v>
      </c>
      <c r="B8249" s="83" t="s">
        <v>5716</v>
      </c>
      <c r="C8249" s="41" t="s">
        <v>4525</v>
      </c>
    </row>
    <row r="8250" spans="1:3">
      <c r="A8250" s="79">
        <v>16808831</v>
      </c>
      <c r="B8250" s="83" t="s">
        <v>5717</v>
      </c>
      <c r="C8250" s="41" t="s">
        <v>4525</v>
      </c>
    </row>
    <row r="8251" spans="1:3">
      <c r="A8251" s="110">
        <v>16809001</v>
      </c>
      <c r="B8251" s="134" t="s">
        <v>5718</v>
      </c>
      <c r="C8251" s="41" t="s">
        <v>4525</v>
      </c>
    </row>
    <row r="8252" spans="1:3">
      <c r="A8252" s="110">
        <v>16809091</v>
      </c>
      <c r="B8252" s="134" t="s">
        <v>5718</v>
      </c>
      <c r="C8252" s="41" t="s">
        <v>4525</v>
      </c>
    </row>
    <row r="8253" spans="1:3">
      <c r="A8253" s="110">
        <v>16809451</v>
      </c>
      <c r="B8253" s="134" t="s">
        <v>5718</v>
      </c>
      <c r="C8253" s="41" t="s">
        <v>4525</v>
      </c>
    </row>
    <row r="8254" spans="1:3">
      <c r="A8254" s="110">
        <v>16809881</v>
      </c>
      <c r="B8254" s="134" t="s">
        <v>5718</v>
      </c>
      <c r="C8254" s="41" t="s">
        <v>4525</v>
      </c>
    </row>
    <row r="8255" spans="1:3">
      <c r="A8255" s="102">
        <v>16810001</v>
      </c>
      <c r="B8255" s="83" t="s">
        <v>5719</v>
      </c>
      <c r="C8255" s="41" t="s">
        <v>4525</v>
      </c>
    </row>
    <row r="8256" spans="1:3">
      <c r="A8256" s="102">
        <v>16810821</v>
      </c>
      <c r="B8256" s="83" t="s">
        <v>5719</v>
      </c>
      <c r="C8256" s="41" t="s">
        <v>4525</v>
      </c>
    </row>
    <row r="8257" spans="1:3">
      <c r="A8257" s="102">
        <v>16810831</v>
      </c>
      <c r="B8257" s="83" t="s">
        <v>5719</v>
      </c>
      <c r="C8257" s="41" t="s">
        <v>4525</v>
      </c>
    </row>
    <row r="8258" spans="1:3">
      <c r="A8258" s="79">
        <v>16811001</v>
      </c>
      <c r="B8258" s="83" t="s">
        <v>5720</v>
      </c>
      <c r="C8258" s="41" t="s">
        <v>4525</v>
      </c>
    </row>
    <row r="8259" spans="1:3">
      <c r="A8259" s="79">
        <v>16811821</v>
      </c>
      <c r="B8259" s="83" t="s">
        <v>5720</v>
      </c>
      <c r="C8259" s="41" t="s">
        <v>4525</v>
      </c>
    </row>
    <row r="8260" spans="1:3">
      <c r="A8260" s="79">
        <v>16811831</v>
      </c>
      <c r="B8260" s="83" t="s">
        <v>5720</v>
      </c>
      <c r="C8260" s="41" t="s">
        <v>4525</v>
      </c>
    </row>
    <row r="8261" spans="1:3">
      <c r="A8261" s="79">
        <v>16814001</v>
      </c>
      <c r="B8261" s="83" t="s">
        <v>5721</v>
      </c>
      <c r="C8261" s="41" t="s">
        <v>4525</v>
      </c>
    </row>
    <row r="8262" spans="1:3">
      <c r="A8262" s="79">
        <v>16814821</v>
      </c>
      <c r="B8262" s="83" t="s">
        <v>5721</v>
      </c>
      <c r="C8262" s="41" t="s">
        <v>4525</v>
      </c>
    </row>
    <row r="8263" spans="1:3">
      <c r="A8263" s="79">
        <v>16814831</v>
      </c>
      <c r="B8263" s="83" t="s">
        <v>5721</v>
      </c>
      <c r="C8263" s="41" t="s">
        <v>4525</v>
      </c>
    </row>
    <row r="8264" spans="1:3">
      <c r="A8264" s="102">
        <v>16815001</v>
      </c>
      <c r="B8264" s="83" t="s">
        <v>5722</v>
      </c>
      <c r="C8264" s="41" t="s">
        <v>4525</v>
      </c>
    </row>
    <row r="8265" spans="1:3">
      <c r="A8265" s="102">
        <v>16815821</v>
      </c>
      <c r="B8265" s="83" t="s">
        <v>5722</v>
      </c>
      <c r="C8265" s="41" t="s">
        <v>4525</v>
      </c>
    </row>
    <row r="8266" spans="1:3">
      <c r="A8266" s="102">
        <v>16815831</v>
      </c>
      <c r="B8266" s="83" t="s">
        <v>5722</v>
      </c>
      <c r="C8266" s="41" t="s">
        <v>4525</v>
      </c>
    </row>
    <row r="8267" spans="1:3">
      <c r="A8267" s="84">
        <v>16818001</v>
      </c>
      <c r="B8267" s="83" t="s">
        <v>5723</v>
      </c>
      <c r="C8267" s="41" t="s">
        <v>4525</v>
      </c>
    </row>
    <row r="8268" spans="1:3">
      <c r="A8268" s="84">
        <v>16818821</v>
      </c>
      <c r="B8268" s="83" t="s">
        <v>5723</v>
      </c>
      <c r="C8268" s="41" t="s">
        <v>4525</v>
      </c>
    </row>
    <row r="8269" spans="1:3">
      <c r="A8269" s="79">
        <v>16818831</v>
      </c>
      <c r="B8269" s="83" t="s">
        <v>5724</v>
      </c>
      <c r="C8269" s="41" t="s">
        <v>4525</v>
      </c>
    </row>
    <row r="8270" spans="1:3">
      <c r="A8270" s="102">
        <v>16830001</v>
      </c>
      <c r="B8270" s="83" t="s">
        <v>5725</v>
      </c>
      <c r="C8270" s="41" t="s">
        <v>4525</v>
      </c>
    </row>
    <row r="8271" spans="1:3">
      <c r="A8271" s="102">
        <v>16830821</v>
      </c>
      <c r="B8271" s="83" t="s">
        <v>5725</v>
      </c>
      <c r="C8271" s="41" t="s">
        <v>4525</v>
      </c>
    </row>
    <row r="8272" spans="1:3">
      <c r="A8272" s="102">
        <v>16830831</v>
      </c>
      <c r="B8272" s="83" t="s">
        <v>5725</v>
      </c>
      <c r="C8272" s="41" t="s">
        <v>4525</v>
      </c>
    </row>
    <row r="8273" spans="1:3">
      <c r="A8273" s="84">
        <v>16833001</v>
      </c>
      <c r="B8273" s="83" t="s">
        <v>5726</v>
      </c>
      <c r="C8273" s="41" t="s">
        <v>4525</v>
      </c>
    </row>
    <row r="8274" spans="1:3">
      <c r="A8274" s="84">
        <v>16833821</v>
      </c>
      <c r="B8274" s="83" t="s">
        <v>5726</v>
      </c>
      <c r="C8274" s="41" t="s">
        <v>4525</v>
      </c>
    </row>
    <row r="8275" spans="1:3">
      <c r="A8275" s="84">
        <v>16833831</v>
      </c>
      <c r="B8275" s="83" t="s">
        <v>5726</v>
      </c>
      <c r="C8275" s="41" t="s">
        <v>4525</v>
      </c>
    </row>
    <row r="8276" spans="1:3">
      <c r="A8276" s="79">
        <v>16834001</v>
      </c>
      <c r="B8276" s="83" t="s">
        <v>5727</v>
      </c>
      <c r="C8276" s="41" t="s">
        <v>4525</v>
      </c>
    </row>
    <row r="8277" spans="1:3">
      <c r="A8277" s="79">
        <v>16834821</v>
      </c>
      <c r="B8277" s="83" t="s">
        <v>5727</v>
      </c>
      <c r="C8277" s="41" t="s">
        <v>4525</v>
      </c>
    </row>
    <row r="8278" spans="1:3">
      <c r="A8278" s="79">
        <v>16834831</v>
      </c>
      <c r="B8278" s="83" t="s">
        <v>5727</v>
      </c>
      <c r="C8278" s="41" t="s">
        <v>4525</v>
      </c>
    </row>
    <row r="8279" spans="1:3">
      <c r="A8279" s="102">
        <v>16835001</v>
      </c>
      <c r="B8279" s="83" t="s">
        <v>5728</v>
      </c>
      <c r="C8279" s="41" t="s">
        <v>4525</v>
      </c>
    </row>
    <row r="8280" spans="1:3">
      <c r="A8280" s="102">
        <v>16835821</v>
      </c>
      <c r="B8280" s="83" t="s">
        <v>5728</v>
      </c>
      <c r="C8280" s="41" t="s">
        <v>4525</v>
      </c>
    </row>
    <row r="8281" spans="1:3">
      <c r="A8281" s="102">
        <v>16835831</v>
      </c>
      <c r="B8281" s="83" t="s">
        <v>5728</v>
      </c>
      <c r="C8281" s="41" t="s">
        <v>4525</v>
      </c>
    </row>
    <row r="8282" spans="1:3">
      <c r="A8282" s="79">
        <v>16836001</v>
      </c>
      <c r="B8282" s="83" t="s">
        <v>5729</v>
      </c>
      <c r="C8282" s="41" t="s">
        <v>4525</v>
      </c>
    </row>
    <row r="8283" spans="1:3">
      <c r="A8283" s="79">
        <v>16836821</v>
      </c>
      <c r="B8283" s="83" t="s">
        <v>5729</v>
      </c>
      <c r="C8283" s="41" t="s">
        <v>4525</v>
      </c>
    </row>
    <row r="8284" spans="1:3">
      <c r="A8284" s="79">
        <v>16836831</v>
      </c>
      <c r="B8284" s="83" t="s">
        <v>5729</v>
      </c>
      <c r="C8284" s="41" t="s">
        <v>4525</v>
      </c>
    </row>
    <row r="8285" spans="1:3">
      <c r="A8285" s="84">
        <v>16859821</v>
      </c>
      <c r="B8285" s="83" t="s">
        <v>5730</v>
      </c>
      <c r="C8285" s="41" t="s">
        <v>4525</v>
      </c>
    </row>
    <row r="8286" spans="1:3">
      <c r="A8286" s="84">
        <v>16860001</v>
      </c>
      <c r="B8286" s="78" t="s">
        <v>5731</v>
      </c>
      <c r="C8286" s="41" t="s">
        <v>4525</v>
      </c>
    </row>
    <row r="8287" spans="1:3">
      <c r="A8287" s="79">
        <v>16860801</v>
      </c>
      <c r="B8287" s="78" t="s">
        <v>5732</v>
      </c>
      <c r="C8287" s="41" t="s">
        <v>4525</v>
      </c>
    </row>
    <row r="8288" spans="1:3">
      <c r="A8288" s="84">
        <v>16860821</v>
      </c>
      <c r="B8288" s="83" t="s">
        <v>5733</v>
      </c>
      <c r="C8288" s="41" t="s">
        <v>4525</v>
      </c>
    </row>
    <row r="8289" spans="1:3">
      <c r="A8289" s="79">
        <v>16860831</v>
      </c>
      <c r="B8289" s="78" t="s">
        <v>5734</v>
      </c>
      <c r="C8289" s="41" t="s">
        <v>4525</v>
      </c>
    </row>
    <row r="8290" spans="1:3">
      <c r="A8290" s="102">
        <v>16871001</v>
      </c>
      <c r="B8290" s="83" t="s">
        <v>5735</v>
      </c>
      <c r="C8290" s="41" t="s">
        <v>4525</v>
      </c>
    </row>
    <row r="8291" spans="1:3">
      <c r="A8291" s="102">
        <v>16871821</v>
      </c>
      <c r="B8291" s="83" t="s">
        <v>5735</v>
      </c>
      <c r="C8291" s="41" t="s">
        <v>4525</v>
      </c>
    </row>
    <row r="8292" spans="1:3">
      <c r="A8292" s="102">
        <v>16871831</v>
      </c>
      <c r="B8292" s="83" t="s">
        <v>5735</v>
      </c>
      <c r="C8292" s="41" t="s">
        <v>4525</v>
      </c>
    </row>
    <row r="8293" spans="1:3">
      <c r="A8293" s="79">
        <v>16874001</v>
      </c>
      <c r="B8293" s="83" t="s">
        <v>5736</v>
      </c>
      <c r="C8293" s="41" t="s">
        <v>4525</v>
      </c>
    </row>
    <row r="8294" spans="1:3">
      <c r="A8294" s="79">
        <v>16874821</v>
      </c>
      <c r="B8294" s="83" t="s">
        <v>5736</v>
      </c>
      <c r="C8294" s="41" t="s">
        <v>4525</v>
      </c>
    </row>
    <row r="8295" spans="1:3">
      <c r="A8295" s="79">
        <v>16874831</v>
      </c>
      <c r="B8295" s="83" t="s">
        <v>5736</v>
      </c>
      <c r="C8295" s="41" t="s">
        <v>4525</v>
      </c>
    </row>
    <row r="8296" spans="1:3">
      <c r="A8296" s="84">
        <v>16884621</v>
      </c>
      <c r="B8296" s="87" t="s">
        <v>5737</v>
      </c>
      <c r="C8296" s="41" t="s">
        <v>4525</v>
      </c>
    </row>
    <row r="8297" spans="1:3">
      <c r="A8297" s="84">
        <v>16884931</v>
      </c>
      <c r="B8297" s="83" t="s">
        <v>5738</v>
      </c>
      <c r="C8297" s="41" t="s">
        <v>4525</v>
      </c>
    </row>
    <row r="8298" spans="1:3">
      <c r="A8298" s="79">
        <v>17010001</v>
      </c>
      <c r="B8298" s="87" t="s">
        <v>5739</v>
      </c>
      <c r="C8298" s="41" t="s">
        <v>4525</v>
      </c>
    </row>
    <row r="8299" spans="1:3">
      <c r="A8299" s="79">
        <v>17010091</v>
      </c>
      <c r="B8299" s="118" t="s">
        <v>5740</v>
      </c>
      <c r="C8299" s="41" t="s">
        <v>4525</v>
      </c>
    </row>
    <row r="8300" spans="1:3">
      <c r="A8300" s="79">
        <v>17010621</v>
      </c>
      <c r="B8300" s="87" t="s">
        <v>5739</v>
      </c>
      <c r="C8300" s="41" t="s">
        <v>4525</v>
      </c>
    </row>
    <row r="8301" spans="1:3">
      <c r="A8301" s="79">
        <v>17010821</v>
      </c>
      <c r="B8301" s="87" t="s">
        <v>5739</v>
      </c>
      <c r="C8301" s="41" t="s">
        <v>4525</v>
      </c>
    </row>
    <row r="8302" spans="1:3">
      <c r="A8302" s="79">
        <v>17010831</v>
      </c>
      <c r="B8302" s="83" t="s">
        <v>5739</v>
      </c>
      <c r="C8302" s="41" t="s">
        <v>4525</v>
      </c>
    </row>
    <row r="8303" spans="1:3">
      <c r="A8303" s="79">
        <v>17010930</v>
      </c>
      <c r="B8303" s="118" t="s">
        <v>5740</v>
      </c>
      <c r="C8303" s="41" t="s">
        <v>4525</v>
      </c>
    </row>
    <row r="8304" spans="1:3">
      <c r="A8304" s="79">
        <v>17104001</v>
      </c>
      <c r="B8304" s="83" t="s">
        <v>5741</v>
      </c>
      <c r="C8304" s="41" t="s">
        <v>4525</v>
      </c>
    </row>
    <row r="8305" spans="1:3">
      <c r="A8305" s="79">
        <v>17104621</v>
      </c>
      <c r="B8305" s="83" t="s">
        <v>5741</v>
      </c>
      <c r="C8305" s="41" t="s">
        <v>4525</v>
      </c>
    </row>
    <row r="8306" spans="1:3">
      <c r="A8306" s="79">
        <v>17104811</v>
      </c>
      <c r="B8306" s="83" t="s">
        <v>5741</v>
      </c>
      <c r="C8306" s="41" t="s">
        <v>4525</v>
      </c>
    </row>
    <row r="8307" spans="1:3">
      <c r="A8307" s="79">
        <v>17104821</v>
      </c>
      <c r="B8307" s="83" t="s">
        <v>5741</v>
      </c>
      <c r="C8307" s="41" t="s">
        <v>4525</v>
      </c>
    </row>
    <row r="8308" spans="1:3">
      <c r="A8308" s="79">
        <v>17105001</v>
      </c>
      <c r="B8308" s="83" t="s">
        <v>5742</v>
      </c>
      <c r="C8308" s="41" t="s">
        <v>4525</v>
      </c>
    </row>
    <row r="8309" spans="1:3">
      <c r="A8309" s="79">
        <v>17105621</v>
      </c>
      <c r="B8309" s="83" t="s">
        <v>5742</v>
      </c>
      <c r="C8309" s="41" t="s">
        <v>4525</v>
      </c>
    </row>
    <row r="8310" spans="1:3">
      <c r="A8310" s="79">
        <v>17105811</v>
      </c>
      <c r="B8310" s="83" t="s">
        <v>5742</v>
      </c>
      <c r="C8310" s="41" t="s">
        <v>4525</v>
      </c>
    </row>
    <row r="8311" spans="1:3">
      <c r="A8311" s="79">
        <v>17105821</v>
      </c>
      <c r="B8311" s="83" t="s">
        <v>5742</v>
      </c>
      <c r="C8311" s="41" t="s">
        <v>4525</v>
      </c>
    </row>
    <row r="8312" spans="1:3">
      <c r="A8312" s="79">
        <v>17114001</v>
      </c>
      <c r="B8312" s="83" t="s">
        <v>5743</v>
      </c>
      <c r="C8312" s="41" t="s">
        <v>4525</v>
      </c>
    </row>
    <row r="8313" spans="1:3">
      <c r="A8313" s="65">
        <v>17114621</v>
      </c>
      <c r="B8313" s="83" t="s">
        <v>5743</v>
      </c>
      <c r="C8313" s="41" t="s">
        <v>4525</v>
      </c>
    </row>
    <row r="8314" spans="1:3">
      <c r="A8314" s="79">
        <v>17114811</v>
      </c>
      <c r="B8314" s="83" t="s">
        <v>5743</v>
      </c>
      <c r="C8314" s="41" t="s">
        <v>4525</v>
      </c>
    </row>
    <row r="8315" spans="1:3">
      <c r="A8315" s="79">
        <v>17114821</v>
      </c>
      <c r="B8315" s="83" t="s">
        <v>5743</v>
      </c>
      <c r="C8315" s="41" t="s">
        <v>4525</v>
      </c>
    </row>
    <row r="8316" spans="1:3">
      <c r="A8316" s="79">
        <v>17115001</v>
      </c>
      <c r="B8316" s="83" t="s">
        <v>5744</v>
      </c>
      <c r="C8316" s="41" t="s">
        <v>4525</v>
      </c>
    </row>
    <row r="8317" spans="1:3">
      <c r="A8317" s="65">
        <v>17115621</v>
      </c>
      <c r="B8317" s="83" t="s">
        <v>5744</v>
      </c>
      <c r="C8317" s="41" t="s">
        <v>4525</v>
      </c>
    </row>
    <row r="8318" spans="1:3">
      <c r="A8318" s="79">
        <v>17115811</v>
      </c>
      <c r="B8318" s="118" t="s">
        <v>5744</v>
      </c>
      <c r="C8318" s="41" t="s">
        <v>4525</v>
      </c>
    </row>
    <row r="8319" spans="1:3">
      <c r="A8319" s="79">
        <v>17115821</v>
      </c>
      <c r="B8319" s="83" t="s">
        <v>5744</v>
      </c>
      <c r="C8319" s="41" t="s">
        <v>4525</v>
      </c>
    </row>
    <row r="8320" spans="1:3">
      <c r="A8320" s="79">
        <v>17133001</v>
      </c>
      <c r="B8320" s="87" t="s">
        <v>5745</v>
      </c>
      <c r="C8320" s="41" t="s">
        <v>4525</v>
      </c>
    </row>
    <row r="8321" spans="1:3">
      <c r="A8321" s="79">
        <v>17133091</v>
      </c>
      <c r="B8321" s="118" t="s">
        <v>5746</v>
      </c>
      <c r="C8321" s="41" t="s">
        <v>4525</v>
      </c>
    </row>
    <row r="8322" spans="1:3">
      <c r="A8322" s="79">
        <v>17133621</v>
      </c>
      <c r="B8322" s="87" t="s">
        <v>5745</v>
      </c>
      <c r="C8322" s="41" t="s">
        <v>4525</v>
      </c>
    </row>
    <row r="8323" spans="1:3">
      <c r="A8323" s="79">
        <v>17133821</v>
      </c>
      <c r="B8323" s="87" t="s">
        <v>5745</v>
      </c>
      <c r="C8323" s="41" t="s">
        <v>4525</v>
      </c>
    </row>
    <row r="8324" spans="1:3">
      <c r="A8324" s="79">
        <v>17133831</v>
      </c>
      <c r="B8324" s="83" t="s">
        <v>5745</v>
      </c>
      <c r="C8324" s="41" t="s">
        <v>4525</v>
      </c>
    </row>
    <row r="8325" spans="1:3">
      <c r="A8325" s="79">
        <v>17133930</v>
      </c>
      <c r="B8325" s="118" t="s">
        <v>5746</v>
      </c>
      <c r="C8325" s="41" t="s">
        <v>4525</v>
      </c>
    </row>
    <row r="8326" spans="1:3">
      <c r="A8326" s="79">
        <v>17135001</v>
      </c>
      <c r="B8326" s="87" t="s">
        <v>5747</v>
      </c>
      <c r="C8326" s="41" t="s">
        <v>4525</v>
      </c>
    </row>
    <row r="8327" spans="1:3">
      <c r="A8327" s="79">
        <v>17135091</v>
      </c>
      <c r="B8327" s="118" t="s">
        <v>5748</v>
      </c>
      <c r="C8327" s="41" t="s">
        <v>4525</v>
      </c>
    </row>
    <row r="8328" spans="1:3">
      <c r="A8328" s="79">
        <v>17135621</v>
      </c>
      <c r="B8328" s="87" t="s">
        <v>5747</v>
      </c>
      <c r="C8328" s="41" t="s">
        <v>4525</v>
      </c>
    </row>
    <row r="8329" spans="1:3">
      <c r="A8329" s="79">
        <v>17135821</v>
      </c>
      <c r="B8329" s="87" t="s">
        <v>5747</v>
      </c>
      <c r="C8329" s="41" t="s">
        <v>4525</v>
      </c>
    </row>
    <row r="8330" spans="1:3">
      <c r="A8330" s="79">
        <v>17135831</v>
      </c>
      <c r="B8330" s="83" t="s">
        <v>5747</v>
      </c>
      <c r="C8330" s="41" t="s">
        <v>4525</v>
      </c>
    </row>
    <row r="8331" spans="1:3">
      <c r="A8331" s="79">
        <v>17135931</v>
      </c>
      <c r="B8331" s="118" t="s">
        <v>5748</v>
      </c>
      <c r="C8331" s="41" t="s">
        <v>4525</v>
      </c>
    </row>
    <row r="8332" spans="1:3">
      <c r="A8332" s="79">
        <v>17224000</v>
      </c>
      <c r="B8332" s="83" t="s">
        <v>5749</v>
      </c>
      <c r="C8332" s="41" t="s">
        <v>4525</v>
      </c>
    </row>
    <row r="8333" spans="1:3">
      <c r="A8333" s="79">
        <v>17224090</v>
      </c>
      <c r="B8333" s="83" t="s">
        <v>5749</v>
      </c>
      <c r="C8333" s="41" t="s">
        <v>4525</v>
      </c>
    </row>
    <row r="8334" spans="1:3">
      <c r="A8334" s="79">
        <v>17224620</v>
      </c>
      <c r="B8334" s="83" t="s">
        <v>5749</v>
      </c>
      <c r="C8334" s="41" t="s">
        <v>4525</v>
      </c>
    </row>
    <row r="8335" spans="1:3">
      <c r="A8335" s="79">
        <v>17224820</v>
      </c>
      <c r="B8335" s="83" t="s">
        <v>5749</v>
      </c>
      <c r="C8335" s="41" t="s">
        <v>4525</v>
      </c>
    </row>
    <row r="8336" spans="1:3">
      <c r="A8336" s="79">
        <v>17224830</v>
      </c>
      <c r="B8336" s="83" t="s">
        <v>5749</v>
      </c>
      <c r="C8336" s="41" t="s">
        <v>4525</v>
      </c>
    </row>
    <row r="8337" spans="1:3">
      <c r="A8337" s="79">
        <v>17224930</v>
      </c>
      <c r="B8337" s="83" t="s">
        <v>5749</v>
      </c>
      <c r="C8337" s="41" t="s">
        <v>4525</v>
      </c>
    </row>
    <row r="8338" spans="1:3">
      <c r="A8338" s="79">
        <v>17225000</v>
      </c>
      <c r="B8338" s="83" t="s">
        <v>5750</v>
      </c>
      <c r="C8338" s="41" t="s">
        <v>4525</v>
      </c>
    </row>
    <row r="8339" spans="1:3">
      <c r="A8339" s="79">
        <v>17225090</v>
      </c>
      <c r="B8339" s="83" t="s">
        <v>5750</v>
      </c>
      <c r="C8339" s="41" t="s">
        <v>4525</v>
      </c>
    </row>
    <row r="8340" spans="1:3">
      <c r="A8340" s="79">
        <v>17225620</v>
      </c>
      <c r="B8340" s="83" t="s">
        <v>5750</v>
      </c>
      <c r="C8340" s="41" t="s">
        <v>4525</v>
      </c>
    </row>
    <row r="8341" spans="1:3">
      <c r="A8341" s="79">
        <v>17225820</v>
      </c>
      <c r="B8341" s="83" t="s">
        <v>5750</v>
      </c>
      <c r="C8341" s="41" t="s">
        <v>4525</v>
      </c>
    </row>
    <row r="8342" spans="1:3">
      <c r="A8342" s="79">
        <v>17225830</v>
      </c>
      <c r="B8342" s="83" t="s">
        <v>5750</v>
      </c>
      <c r="C8342" s="41" t="s">
        <v>4525</v>
      </c>
    </row>
    <row r="8343" spans="1:3">
      <c r="A8343" s="79">
        <v>17225930</v>
      </c>
      <c r="B8343" s="83" t="s">
        <v>5750</v>
      </c>
      <c r="C8343" s="41" t="s">
        <v>4525</v>
      </c>
    </row>
    <row r="8344" spans="1:3">
      <c r="A8344" s="79">
        <v>17226000</v>
      </c>
      <c r="B8344" s="83" t="s">
        <v>5751</v>
      </c>
      <c r="C8344" s="41" t="s">
        <v>4525</v>
      </c>
    </row>
    <row r="8345" spans="1:3">
      <c r="A8345" s="79">
        <v>17226620</v>
      </c>
      <c r="B8345" s="83" t="s">
        <v>5751</v>
      </c>
      <c r="C8345" s="41" t="s">
        <v>4525</v>
      </c>
    </row>
    <row r="8346" spans="1:3">
      <c r="A8346" s="79">
        <v>17226810</v>
      </c>
      <c r="B8346" s="83" t="s">
        <v>5751</v>
      </c>
      <c r="C8346" s="41" t="s">
        <v>4525</v>
      </c>
    </row>
    <row r="8347" spans="1:3">
      <c r="A8347" s="79">
        <v>17226820</v>
      </c>
      <c r="B8347" s="83" t="s">
        <v>5751</v>
      </c>
      <c r="C8347" s="41" t="s">
        <v>4525</v>
      </c>
    </row>
    <row r="8348" spans="1:3">
      <c r="A8348" s="79">
        <v>17227000</v>
      </c>
      <c r="B8348" s="83" t="s">
        <v>5752</v>
      </c>
      <c r="C8348" s="41" t="s">
        <v>4525</v>
      </c>
    </row>
    <row r="8349" spans="1:3">
      <c r="A8349" s="79">
        <v>17227620</v>
      </c>
      <c r="B8349" s="83" t="s">
        <v>5752</v>
      </c>
      <c r="C8349" s="41" t="s">
        <v>4525</v>
      </c>
    </row>
    <row r="8350" spans="1:3">
      <c r="A8350" s="79">
        <v>17227810</v>
      </c>
      <c r="B8350" s="83" t="s">
        <v>5752</v>
      </c>
      <c r="C8350" s="41" t="s">
        <v>4525</v>
      </c>
    </row>
    <row r="8351" spans="1:3">
      <c r="A8351" s="79">
        <v>17227820</v>
      </c>
      <c r="B8351" s="83" t="s">
        <v>5752</v>
      </c>
      <c r="C8351" s="41" t="s">
        <v>4525</v>
      </c>
    </row>
    <row r="8352" spans="1:3">
      <c r="A8352" s="110">
        <v>17233001</v>
      </c>
      <c r="B8352" s="134" t="s">
        <v>5753</v>
      </c>
      <c r="C8352" s="41" t="s">
        <v>4525</v>
      </c>
    </row>
    <row r="8353" spans="1:3">
      <c r="A8353" s="110">
        <v>17233091</v>
      </c>
      <c r="B8353" s="134" t="s">
        <v>5753</v>
      </c>
      <c r="C8353" s="41" t="s">
        <v>4525</v>
      </c>
    </row>
    <row r="8354" spans="1:3">
      <c r="A8354" s="79">
        <v>17233621</v>
      </c>
      <c r="B8354" s="115" t="s">
        <v>5753</v>
      </c>
      <c r="C8354" s="41" t="s">
        <v>4525</v>
      </c>
    </row>
    <row r="8355" spans="1:3">
      <c r="A8355" s="110">
        <v>17233821</v>
      </c>
      <c r="B8355" s="134" t="s">
        <v>5753</v>
      </c>
      <c r="C8355" s="41" t="s">
        <v>4525</v>
      </c>
    </row>
    <row r="8356" spans="1:3">
      <c r="A8356" s="110">
        <v>17233831</v>
      </c>
      <c r="B8356" s="134" t="s">
        <v>5753</v>
      </c>
      <c r="C8356" s="41" t="s">
        <v>4525</v>
      </c>
    </row>
    <row r="8357" spans="1:3">
      <c r="A8357" s="110">
        <v>17233930</v>
      </c>
      <c r="B8357" s="134" t="s">
        <v>5753</v>
      </c>
      <c r="C8357" s="41" t="s">
        <v>4525</v>
      </c>
    </row>
    <row r="8358" spans="1:3">
      <c r="A8358" s="110">
        <v>17235001</v>
      </c>
      <c r="B8358" s="134" t="s">
        <v>5754</v>
      </c>
      <c r="C8358" s="41" t="s">
        <v>4525</v>
      </c>
    </row>
    <row r="8359" spans="1:3">
      <c r="A8359" s="110">
        <v>17235091</v>
      </c>
      <c r="B8359" s="134" t="s">
        <v>5754</v>
      </c>
      <c r="C8359" s="41" t="s">
        <v>4525</v>
      </c>
    </row>
    <row r="8360" spans="1:3">
      <c r="A8360" s="79">
        <v>17235621</v>
      </c>
      <c r="B8360" s="115" t="s">
        <v>5754</v>
      </c>
      <c r="C8360" s="41" t="s">
        <v>4525</v>
      </c>
    </row>
    <row r="8361" spans="1:3">
      <c r="A8361" s="110">
        <v>17235821</v>
      </c>
      <c r="B8361" s="134" t="s">
        <v>5754</v>
      </c>
      <c r="C8361" s="41" t="s">
        <v>4525</v>
      </c>
    </row>
    <row r="8362" spans="1:3">
      <c r="A8362" s="110">
        <v>17235831</v>
      </c>
      <c r="B8362" s="134" t="s">
        <v>5754</v>
      </c>
      <c r="C8362" s="41" t="s">
        <v>4525</v>
      </c>
    </row>
    <row r="8363" spans="1:3">
      <c r="A8363" s="110">
        <v>17235931</v>
      </c>
      <c r="B8363" s="134" t="s">
        <v>5754</v>
      </c>
      <c r="C8363" s="41" t="s">
        <v>4525</v>
      </c>
    </row>
    <row r="8364" spans="1:3">
      <c r="A8364" s="79">
        <v>17374001</v>
      </c>
      <c r="B8364" s="83" t="s">
        <v>5755</v>
      </c>
      <c r="C8364" s="41" t="s">
        <v>4525</v>
      </c>
    </row>
    <row r="8365" spans="1:3">
      <c r="A8365" s="79">
        <v>17374091</v>
      </c>
      <c r="B8365" s="115" t="s">
        <v>5756</v>
      </c>
      <c r="C8365" s="41" t="s">
        <v>4525</v>
      </c>
    </row>
    <row r="8366" spans="1:3">
      <c r="A8366" s="79">
        <v>17374621</v>
      </c>
      <c r="B8366" s="83" t="s">
        <v>5755</v>
      </c>
      <c r="C8366" s="41" t="s">
        <v>4525</v>
      </c>
    </row>
    <row r="8367" spans="1:3">
      <c r="A8367" s="79">
        <v>17374821</v>
      </c>
      <c r="B8367" s="83" t="s">
        <v>5755</v>
      </c>
      <c r="C8367" s="41" t="s">
        <v>4525</v>
      </c>
    </row>
    <row r="8368" spans="1:3">
      <c r="A8368" s="79">
        <v>17374831</v>
      </c>
      <c r="B8368" s="83" t="s">
        <v>5755</v>
      </c>
      <c r="C8368" s="41" t="s">
        <v>4525</v>
      </c>
    </row>
    <row r="8369" spans="1:3">
      <c r="A8369" s="79">
        <v>17374931</v>
      </c>
      <c r="B8369" s="115" t="s">
        <v>5756</v>
      </c>
      <c r="C8369" s="41" t="s">
        <v>4525</v>
      </c>
    </row>
    <row r="8370" spans="1:3">
      <c r="A8370" s="79">
        <v>17375001</v>
      </c>
      <c r="B8370" s="83" t="s">
        <v>5757</v>
      </c>
      <c r="C8370" s="41" t="s">
        <v>4525</v>
      </c>
    </row>
    <row r="8371" spans="1:3">
      <c r="A8371" s="79">
        <v>17375091</v>
      </c>
      <c r="B8371" s="118" t="s">
        <v>5758</v>
      </c>
      <c r="C8371" s="41" t="s">
        <v>4525</v>
      </c>
    </row>
    <row r="8372" spans="1:3">
      <c r="A8372" s="79">
        <v>17375621</v>
      </c>
      <c r="B8372" s="83" t="s">
        <v>5757</v>
      </c>
      <c r="C8372" s="41" t="s">
        <v>4525</v>
      </c>
    </row>
    <row r="8373" spans="1:3">
      <c r="A8373" s="79">
        <v>17375821</v>
      </c>
      <c r="B8373" s="83" t="s">
        <v>5757</v>
      </c>
      <c r="C8373" s="41" t="s">
        <v>4525</v>
      </c>
    </row>
    <row r="8374" spans="1:3">
      <c r="A8374" s="79">
        <v>17375831</v>
      </c>
      <c r="B8374" s="83" t="s">
        <v>5757</v>
      </c>
      <c r="C8374" s="41" t="s">
        <v>4525</v>
      </c>
    </row>
    <row r="8375" spans="1:3">
      <c r="A8375" s="79">
        <v>17375931</v>
      </c>
      <c r="B8375" s="118" t="s">
        <v>5758</v>
      </c>
      <c r="C8375" s="41" t="s">
        <v>4525</v>
      </c>
    </row>
    <row r="8376" spans="1:3">
      <c r="A8376" s="79">
        <v>17379001</v>
      </c>
      <c r="B8376" s="83" t="s">
        <v>5759</v>
      </c>
      <c r="C8376" s="41" t="s">
        <v>4525</v>
      </c>
    </row>
    <row r="8377" spans="1:3">
      <c r="A8377" s="79">
        <v>17379091</v>
      </c>
      <c r="B8377" s="115" t="s">
        <v>5760</v>
      </c>
      <c r="C8377" s="41" t="s">
        <v>4525</v>
      </c>
    </row>
    <row r="8378" spans="1:3">
      <c r="A8378" s="79">
        <v>17379621</v>
      </c>
      <c r="B8378" s="83" t="s">
        <v>5759</v>
      </c>
      <c r="C8378" s="41" t="s">
        <v>4525</v>
      </c>
    </row>
    <row r="8379" spans="1:3">
      <c r="A8379" s="79">
        <v>17379821</v>
      </c>
      <c r="B8379" s="83" t="s">
        <v>5759</v>
      </c>
      <c r="C8379" s="41" t="s">
        <v>4525</v>
      </c>
    </row>
    <row r="8380" spans="1:3">
      <c r="A8380" s="79">
        <v>17379831</v>
      </c>
      <c r="B8380" s="83" t="s">
        <v>5759</v>
      </c>
      <c r="C8380" s="41" t="s">
        <v>4525</v>
      </c>
    </row>
    <row r="8381" spans="1:3">
      <c r="A8381" s="79">
        <v>17379931</v>
      </c>
      <c r="B8381" s="115" t="s">
        <v>5760</v>
      </c>
      <c r="C8381" s="41" t="s">
        <v>4525</v>
      </c>
    </row>
    <row r="8382" spans="1:3">
      <c r="A8382" s="84">
        <v>17382001</v>
      </c>
      <c r="B8382" s="83" t="s">
        <v>5761</v>
      </c>
      <c r="C8382" s="41" t="s">
        <v>4525</v>
      </c>
    </row>
    <row r="8383" spans="1:3">
      <c r="A8383" s="84">
        <v>17382621</v>
      </c>
      <c r="B8383" s="83" t="s">
        <v>5761</v>
      </c>
      <c r="C8383" s="41" t="s">
        <v>4525</v>
      </c>
    </row>
    <row r="8384" spans="1:3">
      <c r="A8384" s="84">
        <v>17382821</v>
      </c>
      <c r="B8384" s="83" t="s">
        <v>5761</v>
      </c>
      <c r="C8384" s="41" t="s">
        <v>4525</v>
      </c>
    </row>
    <row r="8385" spans="1:3">
      <c r="A8385" s="84">
        <v>17383001</v>
      </c>
      <c r="B8385" s="83" t="s">
        <v>5762</v>
      </c>
      <c r="C8385" s="41" t="s">
        <v>4525</v>
      </c>
    </row>
    <row r="8386" spans="1:3">
      <c r="A8386" s="84">
        <v>17383621</v>
      </c>
      <c r="B8386" s="83" t="s">
        <v>5762</v>
      </c>
      <c r="C8386" s="41" t="s">
        <v>4525</v>
      </c>
    </row>
    <row r="8387" spans="1:3">
      <c r="A8387" s="84">
        <v>17383821</v>
      </c>
      <c r="B8387" s="83" t="s">
        <v>5762</v>
      </c>
      <c r="C8387" s="41" t="s">
        <v>4525</v>
      </c>
    </row>
    <row r="8388" spans="1:3">
      <c r="A8388" s="79">
        <v>17384001</v>
      </c>
      <c r="B8388" s="83" t="s">
        <v>5763</v>
      </c>
      <c r="C8388" s="41" t="s">
        <v>4525</v>
      </c>
    </row>
    <row r="8389" spans="1:3">
      <c r="A8389" s="65">
        <v>17384621</v>
      </c>
      <c r="B8389" s="83" t="s">
        <v>5763</v>
      </c>
      <c r="C8389" s="41" t="s">
        <v>4525</v>
      </c>
    </row>
    <row r="8390" spans="1:3">
      <c r="A8390" s="79">
        <v>17384811</v>
      </c>
      <c r="B8390" s="83" t="s">
        <v>5763</v>
      </c>
      <c r="C8390" s="41" t="s">
        <v>4525</v>
      </c>
    </row>
    <row r="8391" spans="1:3">
      <c r="A8391" s="79">
        <v>17384821</v>
      </c>
      <c r="B8391" s="83" t="s">
        <v>5763</v>
      </c>
      <c r="C8391" s="41" t="s">
        <v>4525</v>
      </c>
    </row>
    <row r="8392" spans="1:3">
      <c r="A8392" s="79">
        <v>17385001</v>
      </c>
      <c r="B8392" s="83" t="s">
        <v>5764</v>
      </c>
      <c r="C8392" s="41" t="s">
        <v>4525</v>
      </c>
    </row>
    <row r="8393" spans="1:3">
      <c r="A8393" s="65">
        <v>17385621</v>
      </c>
      <c r="B8393" s="83" t="s">
        <v>5764</v>
      </c>
      <c r="C8393" s="41" t="s">
        <v>4525</v>
      </c>
    </row>
    <row r="8394" spans="1:3">
      <c r="A8394" s="79">
        <v>17385811</v>
      </c>
      <c r="B8394" s="118" t="s">
        <v>5764</v>
      </c>
      <c r="C8394" s="41" t="s">
        <v>4525</v>
      </c>
    </row>
    <row r="8395" spans="1:3">
      <c r="A8395" s="79">
        <v>17385821</v>
      </c>
      <c r="B8395" s="83" t="s">
        <v>5764</v>
      </c>
      <c r="C8395" s="41" t="s">
        <v>4525</v>
      </c>
    </row>
    <row r="8396" spans="1:3">
      <c r="A8396" s="79">
        <v>17386001</v>
      </c>
      <c r="B8396" s="83" t="s">
        <v>5765</v>
      </c>
      <c r="C8396" s="41" t="s">
        <v>4525</v>
      </c>
    </row>
    <row r="8397" spans="1:3">
      <c r="A8397" s="65">
        <v>17386621</v>
      </c>
      <c r="B8397" s="83" t="s">
        <v>5765</v>
      </c>
      <c r="C8397" s="41" t="s">
        <v>4525</v>
      </c>
    </row>
    <row r="8398" spans="1:3">
      <c r="A8398" s="79">
        <v>17386811</v>
      </c>
      <c r="B8398" s="115" t="s">
        <v>5765</v>
      </c>
      <c r="C8398" s="41" t="s">
        <v>4525</v>
      </c>
    </row>
    <row r="8399" spans="1:3">
      <c r="A8399" s="79">
        <v>17386821</v>
      </c>
      <c r="B8399" s="83" t="s">
        <v>5765</v>
      </c>
      <c r="C8399" s="41" t="s">
        <v>4525</v>
      </c>
    </row>
    <row r="8400" spans="1:3">
      <c r="A8400" s="79">
        <v>17387001</v>
      </c>
      <c r="B8400" s="83" t="s">
        <v>5766</v>
      </c>
      <c r="C8400" s="41" t="s">
        <v>4525</v>
      </c>
    </row>
    <row r="8401" spans="1:3">
      <c r="A8401" s="65">
        <v>17387621</v>
      </c>
      <c r="B8401" s="83" t="s">
        <v>5766</v>
      </c>
      <c r="C8401" s="41" t="s">
        <v>4525</v>
      </c>
    </row>
    <row r="8402" spans="1:3">
      <c r="A8402" s="79">
        <v>17387811</v>
      </c>
      <c r="B8402" s="83" t="s">
        <v>5766</v>
      </c>
      <c r="C8402" s="41" t="s">
        <v>4525</v>
      </c>
    </row>
    <row r="8403" spans="1:3">
      <c r="A8403" s="79">
        <v>17387821</v>
      </c>
      <c r="B8403" s="83" t="s">
        <v>5766</v>
      </c>
      <c r="C8403" s="41" t="s">
        <v>4525</v>
      </c>
    </row>
    <row r="8404" spans="1:3">
      <c r="A8404" s="79">
        <v>17408001</v>
      </c>
      <c r="B8404" s="83" t="s">
        <v>5767</v>
      </c>
      <c r="C8404" s="41" t="s">
        <v>4525</v>
      </c>
    </row>
    <row r="8405" spans="1:3">
      <c r="A8405" s="79">
        <v>17408091</v>
      </c>
      <c r="B8405" s="118" t="s">
        <v>5768</v>
      </c>
      <c r="C8405" s="41" t="s">
        <v>4525</v>
      </c>
    </row>
    <row r="8406" spans="1:3">
      <c r="A8406" s="79">
        <v>17408621</v>
      </c>
      <c r="B8406" s="83" t="s">
        <v>5767</v>
      </c>
      <c r="C8406" s="41" t="s">
        <v>4525</v>
      </c>
    </row>
    <row r="8407" spans="1:3">
      <c r="A8407" s="79">
        <v>17408821</v>
      </c>
      <c r="B8407" s="83" t="s">
        <v>5767</v>
      </c>
      <c r="C8407" s="41" t="s">
        <v>4525</v>
      </c>
    </row>
    <row r="8408" spans="1:3">
      <c r="A8408" s="79">
        <v>17408831</v>
      </c>
      <c r="B8408" s="83" t="s">
        <v>5769</v>
      </c>
      <c r="C8408" s="41" t="s">
        <v>4525</v>
      </c>
    </row>
    <row r="8409" spans="1:3">
      <c r="A8409" s="79">
        <v>17408931</v>
      </c>
      <c r="B8409" s="118" t="s">
        <v>5768</v>
      </c>
      <c r="C8409" s="41" t="s">
        <v>4525</v>
      </c>
    </row>
    <row r="8410" spans="1:3">
      <c r="A8410" s="84">
        <v>17414001</v>
      </c>
      <c r="B8410" s="83" t="s">
        <v>5770</v>
      </c>
      <c r="C8410" s="41" t="s">
        <v>4525</v>
      </c>
    </row>
    <row r="8411" spans="1:3">
      <c r="A8411" s="84">
        <v>17414621</v>
      </c>
      <c r="B8411" s="83" t="s">
        <v>5770</v>
      </c>
      <c r="C8411" s="41" t="s">
        <v>4525</v>
      </c>
    </row>
    <row r="8412" spans="1:3">
      <c r="A8412" s="84">
        <v>17414821</v>
      </c>
      <c r="B8412" s="83" t="s">
        <v>5770</v>
      </c>
      <c r="C8412" s="41" t="s">
        <v>4525</v>
      </c>
    </row>
    <row r="8413" spans="1:3">
      <c r="A8413" s="79">
        <v>17417001</v>
      </c>
      <c r="B8413" s="83" t="s">
        <v>5771</v>
      </c>
      <c r="C8413" s="41" t="s">
        <v>4525</v>
      </c>
    </row>
    <row r="8414" spans="1:3">
      <c r="A8414" s="65">
        <v>17417621</v>
      </c>
      <c r="B8414" s="83" t="s">
        <v>5771</v>
      </c>
      <c r="C8414" s="41" t="s">
        <v>4525</v>
      </c>
    </row>
    <row r="8415" spans="1:3">
      <c r="A8415" s="79">
        <v>17417811</v>
      </c>
      <c r="B8415" s="83" t="s">
        <v>5771</v>
      </c>
      <c r="C8415" s="41" t="s">
        <v>4525</v>
      </c>
    </row>
    <row r="8416" spans="1:3">
      <c r="A8416" s="79">
        <v>17417821</v>
      </c>
      <c r="B8416" s="83" t="s">
        <v>5771</v>
      </c>
      <c r="C8416" s="41" t="s">
        <v>4525</v>
      </c>
    </row>
    <row r="8417" spans="1:3">
      <c r="A8417" s="79">
        <v>17418001</v>
      </c>
      <c r="B8417" s="83" t="s">
        <v>5772</v>
      </c>
      <c r="C8417" s="41" t="s">
        <v>4525</v>
      </c>
    </row>
    <row r="8418" spans="1:3">
      <c r="A8418" s="65">
        <v>17418621</v>
      </c>
      <c r="B8418" s="83" t="s">
        <v>5772</v>
      </c>
      <c r="C8418" s="41" t="s">
        <v>4525</v>
      </c>
    </row>
    <row r="8419" spans="1:3">
      <c r="A8419" s="79">
        <v>17418811</v>
      </c>
      <c r="B8419" s="118" t="s">
        <v>5772</v>
      </c>
      <c r="C8419" s="41" t="s">
        <v>4525</v>
      </c>
    </row>
    <row r="8420" spans="1:3">
      <c r="A8420" s="79">
        <v>17418821</v>
      </c>
      <c r="B8420" s="83" t="s">
        <v>5772</v>
      </c>
      <c r="C8420" s="41" t="s">
        <v>4525</v>
      </c>
    </row>
    <row r="8421" spans="1:3">
      <c r="A8421" s="79">
        <v>17420001</v>
      </c>
      <c r="B8421" s="83" t="s">
        <v>5773</v>
      </c>
      <c r="C8421" s="41" t="s">
        <v>4525</v>
      </c>
    </row>
    <row r="8422" spans="1:3">
      <c r="A8422" s="79">
        <v>17420091</v>
      </c>
      <c r="B8422" s="118" t="s">
        <v>5773</v>
      </c>
      <c r="C8422" s="41" t="s">
        <v>4525</v>
      </c>
    </row>
    <row r="8423" spans="1:3">
      <c r="A8423" s="79">
        <v>17420621</v>
      </c>
      <c r="B8423" s="83" t="s">
        <v>5773</v>
      </c>
      <c r="C8423" s="41" t="s">
        <v>4525</v>
      </c>
    </row>
    <row r="8424" spans="1:3">
      <c r="A8424" s="79">
        <v>17420811</v>
      </c>
      <c r="B8424" s="118" t="s">
        <v>5774</v>
      </c>
      <c r="C8424" s="41" t="s">
        <v>4525</v>
      </c>
    </row>
    <row r="8425" spans="1:3">
      <c r="A8425" s="79">
        <v>17420821</v>
      </c>
      <c r="B8425" s="83" t="s">
        <v>5773</v>
      </c>
      <c r="C8425" s="41" t="s">
        <v>4525</v>
      </c>
    </row>
    <row r="8426" spans="1:3">
      <c r="A8426" s="79">
        <v>17420831</v>
      </c>
      <c r="B8426" s="83" t="s">
        <v>5773</v>
      </c>
      <c r="C8426" s="41" t="s">
        <v>4525</v>
      </c>
    </row>
    <row r="8427" spans="1:3">
      <c r="A8427" s="79">
        <v>17420931</v>
      </c>
      <c r="B8427" s="118" t="s">
        <v>5773</v>
      </c>
      <c r="C8427" s="41" t="s">
        <v>4525</v>
      </c>
    </row>
    <row r="8428" spans="1:3">
      <c r="A8428" s="79">
        <v>17425001</v>
      </c>
      <c r="B8428" s="83" t="s">
        <v>5775</v>
      </c>
      <c r="C8428" s="41" t="s">
        <v>4525</v>
      </c>
    </row>
    <row r="8429" spans="1:3">
      <c r="A8429" s="79">
        <v>17425091</v>
      </c>
      <c r="B8429" s="118" t="s">
        <v>5775</v>
      </c>
      <c r="C8429" s="41" t="s">
        <v>4525</v>
      </c>
    </row>
    <row r="8430" spans="1:3">
      <c r="A8430" s="79">
        <v>17425621</v>
      </c>
      <c r="B8430" s="83" t="s">
        <v>5775</v>
      </c>
      <c r="C8430" s="41" t="s">
        <v>4525</v>
      </c>
    </row>
    <row r="8431" spans="1:3">
      <c r="A8431" s="79">
        <v>17425811</v>
      </c>
      <c r="B8431" s="118" t="s">
        <v>5776</v>
      </c>
      <c r="C8431" s="41" t="s">
        <v>4525</v>
      </c>
    </row>
    <row r="8432" spans="1:3">
      <c r="A8432" s="79">
        <v>17425821</v>
      </c>
      <c r="B8432" s="83" t="s">
        <v>5775</v>
      </c>
      <c r="C8432" s="41" t="s">
        <v>4525</v>
      </c>
    </row>
    <row r="8433" spans="1:3">
      <c r="A8433" s="79">
        <v>17425831</v>
      </c>
      <c r="B8433" s="83" t="s">
        <v>5775</v>
      </c>
      <c r="C8433" s="41" t="s">
        <v>4525</v>
      </c>
    </row>
    <row r="8434" spans="1:3">
      <c r="A8434" s="79">
        <v>17425931</v>
      </c>
      <c r="B8434" s="118" t="s">
        <v>5775</v>
      </c>
      <c r="C8434" s="41" t="s">
        <v>4525</v>
      </c>
    </row>
    <row r="8435" spans="1:3">
      <c r="A8435" s="79">
        <v>17426000</v>
      </c>
      <c r="B8435" s="83" t="s">
        <v>5777</v>
      </c>
      <c r="C8435" s="41" t="s">
        <v>4525</v>
      </c>
    </row>
    <row r="8436" spans="1:3">
      <c r="A8436" s="79">
        <v>17426090</v>
      </c>
      <c r="B8436" s="83" t="s">
        <v>5777</v>
      </c>
      <c r="C8436" s="41" t="s">
        <v>4525</v>
      </c>
    </row>
    <row r="8437" spans="1:3">
      <c r="A8437" s="79">
        <v>17426620</v>
      </c>
      <c r="B8437" s="83" t="s">
        <v>5777</v>
      </c>
      <c r="C8437" s="41" t="s">
        <v>4525</v>
      </c>
    </row>
    <row r="8438" spans="1:3">
      <c r="A8438" s="79">
        <v>17426820</v>
      </c>
      <c r="B8438" s="83" t="s">
        <v>5777</v>
      </c>
      <c r="C8438" s="41" t="s">
        <v>4525</v>
      </c>
    </row>
    <row r="8439" spans="1:3">
      <c r="A8439" s="79">
        <v>17426830</v>
      </c>
      <c r="B8439" s="83" t="s">
        <v>5777</v>
      </c>
      <c r="C8439" s="41" t="s">
        <v>4525</v>
      </c>
    </row>
    <row r="8440" spans="1:3">
      <c r="A8440" s="79">
        <v>17426930</v>
      </c>
      <c r="B8440" s="83" t="s">
        <v>5777</v>
      </c>
      <c r="C8440" s="41" t="s">
        <v>4525</v>
      </c>
    </row>
    <row r="8441" spans="1:3">
      <c r="A8441" s="79">
        <v>17427000</v>
      </c>
      <c r="B8441" s="83" t="s">
        <v>5778</v>
      </c>
      <c r="C8441" s="41" t="s">
        <v>4525</v>
      </c>
    </row>
    <row r="8442" spans="1:3">
      <c r="A8442" s="79">
        <v>17427090</v>
      </c>
      <c r="B8442" s="83" t="s">
        <v>5778</v>
      </c>
      <c r="C8442" s="41" t="s">
        <v>4525</v>
      </c>
    </row>
    <row r="8443" spans="1:3">
      <c r="A8443" s="79">
        <v>17427620</v>
      </c>
      <c r="B8443" s="83" t="s">
        <v>5778</v>
      </c>
      <c r="C8443" s="41" t="s">
        <v>4525</v>
      </c>
    </row>
    <row r="8444" spans="1:3">
      <c r="A8444" s="79">
        <v>17427820</v>
      </c>
      <c r="B8444" s="83" t="s">
        <v>5778</v>
      </c>
      <c r="C8444" s="41" t="s">
        <v>4525</v>
      </c>
    </row>
    <row r="8445" spans="1:3">
      <c r="A8445" s="79">
        <v>17427830</v>
      </c>
      <c r="B8445" s="83" t="s">
        <v>5778</v>
      </c>
      <c r="C8445" s="41" t="s">
        <v>4525</v>
      </c>
    </row>
    <row r="8446" spans="1:3">
      <c r="A8446" s="79">
        <v>17427930</v>
      </c>
      <c r="B8446" s="83" t="s">
        <v>5778</v>
      </c>
      <c r="C8446" s="41" t="s">
        <v>4525</v>
      </c>
    </row>
    <row r="8447" spans="1:3">
      <c r="A8447" s="84">
        <v>17428001</v>
      </c>
      <c r="B8447" s="87" t="s">
        <v>5769</v>
      </c>
      <c r="C8447" s="41" t="s">
        <v>4525</v>
      </c>
    </row>
    <row r="8448" spans="1:3">
      <c r="A8448" s="84">
        <v>17428621</v>
      </c>
      <c r="B8448" s="87" t="s">
        <v>5769</v>
      </c>
      <c r="C8448" s="41" t="s">
        <v>4525</v>
      </c>
    </row>
    <row r="8449" spans="1:3">
      <c r="A8449" s="84">
        <v>17428821</v>
      </c>
      <c r="B8449" s="87" t="s">
        <v>5769</v>
      </c>
      <c r="C8449" s="41" t="s">
        <v>4525</v>
      </c>
    </row>
    <row r="8450" spans="1:3">
      <c r="A8450" s="79">
        <v>17435001</v>
      </c>
      <c r="B8450" s="83" t="s">
        <v>5779</v>
      </c>
      <c r="C8450" s="41" t="s">
        <v>4525</v>
      </c>
    </row>
    <row r="8451" spans="1:3">
      <c r="A8451" s="65">
        <v>17435621</v>
      </c>
      <c r="B8451" s="83" t="s">
        <v>5779</v>
      </c>
      <c r="C8451" s="41" t="s">
        <v>4525</v>
      </c>
    </row>
    <row r="8452" spans="1:3">
      <c r="A8452" s="79">
        <v>17435811</v>
      </c>
      <c r="B8452" s="118" t="s">
        <v>5779</v>
      </c>
      <c r="C8452" s="41" t="s">
        <v>4525</v>
      </c>
    </row>
    <row r="8453" spans="1:3">
      <c r="A8453" s="79">
        <v>17435821</v>
      </c>
      <c r="B8453" s="83" t="s">
        <v>5779</v>
      </c>
      <c r="C8453" s="41" t="s">
        <v>4525</v>
      </c>
    </row>
    <row r="8454" spans="1:3">
      <c r="A8454" s="79">
        <v>17436001</v>
      </c>
      <c r="B8454" s="83" t="s">
        <v>5780</v>
      </c>
      <c r="C8454" s="41" t="s">
        <v>4525</v>
      </c>
    </row>
    <row r="8455" spans="1:3">
      <c r="A8455" s="65">
        <v>17436621</v>
      </c>
      <c r="B8455" s="83" t="s">
        <v>5780</v>
      </c>
      <c r="C8455" s="41" t="s">
        <v>4525</v>
      </c>
    </row>
    <row r="8456" spans="1:3">
      <c r="A8456" s="79">
        <v>17436811</v>
      </c>
      <c r="B8456" s="83" t="s">
        <v>5780</v>
      </c>
      <c r="C8456" s="41" t="s">
        <v>4525</v>
      </c>
    </row>
    <row r="8457" spans="1:3">
      <c r="A8457" s="79">
        <v>17436821</v>
      </c>
      <c r="B8457" s="83" t="s">
        <v>5780</v>
      </c>
      <c r="C8457" s="41" t="s">
        <v>4525</v>
      </c>
    </row>
    <row r="8458" spans="1:3">
      <c r="A8458" s="79">
        <v>17446001</v>
      </c>
      <c r="B8458" s="83" t="s">
        <v>5781</v>
      </c>
      <c r="C8458" s="41" t="s">
        <v>4525</v>
      </c>
    </row>
    <row r="8459" spans="1:3">
      <c r="A8459" s="65">
        <v>17446621</v>
      </c>
      <c r="B8459" s="83" t="s">
        <v>5781</v>
      </c>
      <c r="C8459" s="41" t="s">
        <v>4525</v>
      </c>
    </row>
    <row r="8460" spans="1:3">
      <c r="A8460" s="79">
        <v>17446811</v>
      </c>
      <c r="B8460" s="83" t="s">
        <v>5781</v>
      </c>
      <c r="C8460" s="41" t="s">
        <v>4525</v>
      </c>
    </row>
    <row r="8461" spans="1:3">
      <c r="A8461" s="79">
        <v>17446821</v>
      </c>
      <c r="B8461" s="83" t="s">
        <v>5781</v>
      </c>
      <c r="C8461" s="41" t="s">
        <v>4525</v>
      </c>
    </row>
    <row r="8462" spans="1:3">
      <c r="A8462" s="79">
        <v>17447001</v>
      </c>
      <c r="B8462" s="83" t="s">
        <v>5782</v>
      </c>
      <c r="C8462" s="41" t="s">
        <v>4525</v>
      </c>
    </row>
    <row r="8463" spans="1:3">
      <c r="A8463" s="65">
        <v>17447621</v>
      </c>
      <c r="B8463" s="83" t="s">
        <v>5782</v>
      </c>
      <c r="C8463" s="41" t="s">
        <v>4525</v>
      </c>
    </row>
    <row r="8464" spans="1:3">
      <c r="A8464" s="79">
        <v>17447811</v>
      </c>
      <c r="B8464" s="118" t="s">
        <v>5782</v>
      </c>
      <c r="C8464" s="41" t="s">
        <v>4525</v>
      </c>
    </row>
    <row r="8465" spans="1:3">
      <c r="A8465" s="79">
        <v>17447821</v>
      </c>
      <c r="B8465" s="83" t="s">
        <v>5782</v>
      </c>
      <c r="C8465" s="41" t="s">
        <v>4525</v>
      </c>
    </row>
    <row r="8466" spans="1:3">
      <c r="A8466" s="79">
        <v>17454001</v>
      </c>
      <c r="B8466" s="87" t="s">
        <v>5783</v>
      </c>
      <c r="C8466" s="41" t="s">
        <v>4525</v>
      </c>
    </row>
    <row r="8467" spans="1:3">
      <c r="A8467" s="79">
        <v>17454091</v>
      </c>
      <c r="B8467" s="118" t="s">
        <v>5784</v>
      </c>
      <c r="C8467" s="41" t="s">
        <v>4525</v>
      </c>
    </row>
    <row r="8468" spans="1:3">
      <c r="A8468" s="79">
        <v>17454621</v>
      </c>
      <c r="B8468" s="87" t="s">
        <v>5783</v>
      </c>
      <c r="C8468" s="41" t="s">
        <v>4525</v>
      </c>
    </row>
    <row r="8469" spans="1:3">
      <c r="A8469" s="79">
        <v>17454821</v>
      </c>
      <c r="B8469" s="87" t="s">
        <v>5783</v>
      </c>
      <c r="C8469" s="41" t="s">
        <v>4525</v>
      </c>
    </row>
    <row r="8470" spans="1:3">
      <c r="A8470" s="79">
        <v>17454831</v>
      </c>
      <c r="B8470" s="83" t="s">
        <v>5783</v>
      </c>
      <c r="C8470" s="41" t="s">
        <v>4525</v>
      </c>
    </row>
    <row r="8471" spans="1:3">
      <c r="A8471" s="79">
        <v>17454930</v>
      </c>
      <c r="B8471" s="118" t="s">
        <v>5784</v>
      </c>
      <c r="C8471" s="41" t="s">
        <v>4525</v>
      </c>
    </row>
    <row r="8472" spans="1:3">
      <c r="A8472" s="79">
        <v>17455001</v>
      </c>
      <c r="B8472" s="87" t="s">
        <v>5785</v>
      </c>
      <c r="C8472" s="41" t="s">
        <v>4525</v>
      </c>
    </row>
    <row r="8473" spans="1:3">
      <c r="A8473" s="79">
        <v>17455091</v>
      </c>
      <c r="B8473" s="118" t="s">
        <v>5786</v>
      </c>
      <c r="C8473" s="41" t="s">
        <v>4525</v>
      </c>
    </row>
    <row r="8474" spans="1:3">
      <c r="A8474" s="79">
        <v>17455621</v>
      </c>
      <c r="B8474" s="87" t="s">
        <v>5785</v>
      </c>
      <c r="C8474" s="41" t="s">
        <v>4525</v>
      </c>
    </row>
    <row r="8475" spans="1:3">
      <c r="A8475" s="79">
        <v>17455821</v>
      </c>
      <c r="B8475" s="87" t="s">
        <v>5785</v>
      </c>
      <c r="C8475" s="41" t="s">
        <v>4525</v>
      </c>
    </row>
    <row r="8476" spans="1:3">
      <c r="A8476" s="79">
        <v>17455831</v>
      </c>
      <c r="B8476" s="83" t="s">
        <v>5785</v>
      </c>
      <c r="C8476" s="41" t="s">
        <v>4525</v>
      </c>
    </row>
    <row r="8477" spans="1:3">
      <c r="A8477" s="79">
        <v>17455931</v>
      </c>
      <c r="B8477" s="118" t="s">
        <v>5786</v>
      </c>
      <c r="C8477" s="41" t="s">
        <v>4525</v>
      </c>
    </row>
    <row r="8478" spans="1:3">
      <c r="A8478" s="79">
        <v>17475001</v>
      </c>
      <c r="B8478" s="83" t="s">
        <v>5787</v>
      </c>
      <c r="C8478" s="41" t="s">
        <v>4525</v>
      </c>
    </row>
    <row r="8479" spans="1:3">
      <c r="A8479" s="79">
        <v>17475091</v>
      </c>
      <c r="B8479" s="118" t="s">
        <v>5788</v>
      </c>
      <c r="C8479" s="41" t="s">
        <v>4525</v>
      </c>
    </row>
    <row r="8480" spans="1:3">
      <c r="A8480" s="79">
        <v>17475621</v>
      </c>
      <c r="B8480" s="83" t="s">
        <v>5787</v>
      </c>
      <c r="C8480" s="41" t="s">
        <v>4525</v>
      </c>
    </row>
    <row r="8481" spans="1:3">
      <c r="A8481" s="79">
        <v>17475821</v>
      </c>
      <c r="B8481" s="83" t="s">
        <v>5787</v>
      </c>
      <c r="C8481" s="41" t="s">
        <v>4525</v>
      </c>
    </row>
    <row r="8482" spans="1:3">
      <c r="A8482" s="79">
        <v>17475831</v>
      </c>
      <c r="B8482" s="83" t="s">
        <v>5787</v>
      </c>
      <c r="C8482" s="41" t="s">
        <v>4525</v>
      </c>
    </row>
    <row r="8483" spans="1:3">
      <c r="A8483" s="79">
        <v>17475931</v>
      </c>
      <c r="B8483" s="118" t="s">
        <v>5788</v>
      </c>
      <c r="C8483" s="41" t="s">
        <v>4525</v>
      </c>
    </row>
    <row r="8484" spans="1:3">
      <c r="A8484" s="84">
        <v>17480001</v>
      </c>
      <c r="B8484" s="83" t="s">
        <v>5789</v>
      </c>
      <c r="C8484" s="41" t="s">
        <v>4525</v>
      </c>
    </row>
    <row r="8485" spans="1:3">
      <c r="A8485" s="84">
        <v>17480621</v>
      </c>
      <c r="B8485" s="83" t="s">
        <v>5790</v>
      </c>
      <c r="C8485" s="41" t="s">
        <v>4525</v>
      </c>
    </row>
    <row r="8486" spans="1:3">
      <c r="A8486" s="84">
        <v>17480821</v>
      </c>
      <c r="B8486" s="83" t="s">
        <v>5789</v>
      </c>
      <c r="C8486" s="41" t="s">
        <v>4525</v>
      </c>
    </row>
    <row r="8487" spans="1:3">
      <c r="A8487" s="84">
        <v>17480831</v>
      </c>
      <c r="B8487" s="83" t="s">
        <v>5790</v>
      </c>
      <c r="C8487" s="41" t="s">
        <v>4525</v>
      </c>
    </row>
    <row r="8488" spans="1:3">
      <c r="A8488" s="84">
        <v>17480931</v>
      </c>
      <c r="B8488" s="128" t="s">
        <v>5790</v>
      </c>
      <c r="C8488" s="41" t="s">
        <v>4525</v>
      </c>
    </row>
    <row r="8489" spans="1:3">
      <c r="A8489" s="84">
        <v>17482001</v>
      </c>
      <c r="B8489" s="83" t="s">
        <v>5791</v>
      </c>
      <c r="C8489" s="41" t="s">
        <v>4525</v>
      </c>
    </row>
    <row r="8490" spans="1:3">
      <c r="A8490" s="84">
        <v>17482621</v>
      </c>
      <c r="B8490" s="83" t="s">
        <v>5792</v>
      </c>
      <c r="C8490" s="41" t="s">
        <v>4525</v>
      </c>
    </row>
    <row r="8491" spans="1:3">
      <c r="A8491" s="84">
        <v>17482821</v>
      </c>
      <c r="B8491" s="83" t="s">
        <v>5791</v>
      </c>
      <c r="C8491" s="41" t="s">
        <v>4525</v>
      </c>
    </row>
    <row r="8492" spans="1:3">
      <c r="A8492" s="84">
        <v>17482831</v>
      </c>
      <c r="B8492" s="83" t="s">
        <v>5792</v>
      </c>
      <c r="C8492" s="41" t="s">
        <v>4525</v>
      </c>
    </row>
    <row r="8493" spans="1:3">
      <c r="A8493" s="84">
        <v>17482931</v>
      </c>
      <c r="B8493" s="128" t="s">
        <v>5792</v>
      </c>
      <c r="C8493" s="41" t="s">
        <v>4525</v>
      </c>
    </row>
    <row r="8494" spans="1:3">
      <c r="A8494" s="79">
        <v>17526000</v>
      </c>
      <c r="B8494" s="83" t="s">
        <v>5793</v>
      </c>
      <c r="C8494" s="41" t="s">
        <v>4525</v>
      </c>
    </row>
    <row r="8495" spans="1:3">
      <c r="A8495" s="79">
        <v>17526620</v>
      </c>
      <c r="B8495" s="83" t="s">
        <v>5793</v>
      </c>
      <c r="C8495" s="41" t="s">
        <v>4525</v>
      </c>
    </row>
    <row r="8496" spans="1:3">
      <c r="A8496" s="79">
        <v>17526810</v>
      </c>
      <c r="B8496" s="83" t="s">
        <v>5793</v>
      </c>
      <c r="C8496" s="41" t="s">
        <v>4525</v>
      </c>
    </row>
    <row r="8497" spans="1:3">
      <c r="A8497" s="79">
        <v>17526820</v>
      </c>
      <c r="B8497" s="83" t="s">
        <v>5793</v>
      </c>
      <c r="C8497" s="41" t="s">
        <v>4525</v>
      </c>
    </row>
    <row r="8498" spans="1:3">
      <c r="A8498" s="80">
        <v>17527000</v>
      </c>
      <c r="B8498" s="83" t="s">
        <v>5794</v>
      </c>
      <c r="C8498" s="41" t="s">
        <v>4525</v>
      </c>
    </row>
    <row r="8499" spans="1:3">
      <c r="A8499" s="80">
        <v>17527620</v>
      </c>
      <c r="B8499" s="83" t="s">
        <v>5794</v>
      </c>
      <c r="C8499" s="41" t="s">
        <v>4525</v>
      </c>
    </row>
    <row r="8500" spans="1:3">
      <c r="A8500" s="79">
        <v>17527810</v>
      </c>
      <c r="B8500" s="83" t="s">
        <v>5794</v>
      </c>
      <c r="C8500" s="41" t="s">
        <v>4525</v>
      </c>
    </row>
    <row r="8501" spans="1:3">
      <c r="A8501" s="79">
        <v>17527820</v>
      </c>
      <c r="B8501" s="83" t="s">
        <v>5794</v>
      </c>
      <c r="C8501" s="41" t="s">
        <v>4525</v>
      </c>
    </row>
    <row r="8502" spans="1:3">
      <c r="A8502" s="84">
        <v>17580001</v>
      </c>
      <c r="B8502" s="83" t="s">
        <v>5790</v>
      </c>
      <c r="C8502" s="41" t="s">
        <v>4525</v>
      </c>
    </row>
    <row r="8503" spans="1:3">
      <c r="A8503" s="84">
        <v>17580621</v>
      </c>
      <c r="B8503" s="83" t="s">
        <v>5790</v>
      </c>
      <c r="C8503" s="41" t="s">
        <v>4525</v>
      </c>
    </row>
    <row r="8504" spans="1:3">
      <c r="A8504" s="84">
        <v>17580821</v>
      </c>
      <c r="B8504" s="83" t="s">
        <v>5790</v>
      </c>
      <c r="C8504" s="41" t="s">
        <v>4525</v>
      </c>
    </row>
    <row r="8505" spans="1:3">
      <c r="A8505" s="84">
        <v>17582001</v>
      </c>
      <c r="B8505" s="83" t="s">
        <v>5792</v>
      </c>
      <c r="C8505" s="41" t="s">
        <v>4525</v>
      </c>
    </row>
    <row r="8506" spans="1:3">
      <c r="A8506" s="84">
        <v>17582621</v>
      </c>
      <c r="B8506" s="83" t="s">
        <v>5792</v>
      </c>
      <c r="C8506" s="41" t="s">
        <v>4525</v>
      </c>
    </row>
    <row r="8507" spans="1:3">
      <c r="A8507" s="84">
        <v>17582821</v>
      </c>
      <c r="B8507" s="83" t="s">
        <v>5792</v>
      </c>
      <c r="C8507" s="41" t="s">
        <v>4525</v>
      </c>
    </row>
    <row r="8508" spans="1:3">
      <c r="A8508" s="79">
        <v>17620001</v>
      </c>
      <c r="B8508" s="83" t="s">
        <v>5795</v>
      </c>
      <c r="C8508" s="41" t="s">
        <v>4525</v>
      </c>
    </row>
    <row r="8509" spans="1:3">
      <c r="A8509" s="65">
        <v>17620621</v>
      </c>
      <c r="B8509" s="83" t="s">
        <v>5795</v>
      </c>
      <c r="C8509" s="41" t="s">
        <v>4525</v>
      </c>
    </row>
    <row r="8510" spans="1:3">
      <c r="A8510" s="79">
        <v>17620811</v>
      </c>
      <c r="B8510" s="118" t="s">
        <v>5795</v>
      </c>
      <c r="C8510" s="41" t="s">
        <v>4525</v>
      </c>
    </row>
    <row r="8511" spans="1:3">
      <c r="A8511" s="79">
        <v>17620821</v>
      </c>
      <c r="B8511" s="83" t="s">
        <v>5795</v>
      </c>
      <c r="C8511" s="41" t="s">
        <v>4525</v>
      </c>
    </row>
    <row r="8512" spans="1:3">
      <c r="A8512" s="79">
        <v>17670001</v>
      </c>
      <c r="B8512" s="87" t="s">
        <v>5796</v>
      </c>
      <c r="C8512" s="41" t="s">
        <v>4525</v>
      </c>
    </row>
    <row r="8513" spans="1:3">
      <c r="A8513" s="79">
        <v>17670091</v>
      </c>
      <c r="B8513" s="83" t="s">
        <v>5797</v>
      </c>
      <c r="C8513" s="41" t="s">
        <v>4525</v>
      </c>
    </row>
    <row r="8514" spans="1:3">
      <c r="A8514" s="84">
        <v>17712001</v>
      </c>
      <c r="B8514" s="87" t="s">
        <v>5798</v>
      </c>
      <c r="C8514" s="41" t="s">
        <v>4525</v>
      </c>
    </row>
    <row r="8515" spans="1:3">
      <c r="A8515" s="84">
        <v>17712621</v>
      </c>
      <c r="B8515" s="87" t="s">
        <v>5798</v>
      </c>
      <c r="C8515" s="41" t="s">
        <v>4525</v>
      </c>
    </row>
    <row r="8516" spans="1:3">
      <c r="A8516" s="84">
        <v>17712821</v>
      </c>
      <c r="B8516" s="87" t="s">
        <v>5798</v>
      </c>
      <c r="C8516" s="41" t="s">
        <v>4525</v>
      </c>
    </row>
    <row r="8517" spans="1:3">
      <c r="A8517" s="84">
        <v>17716001</v>
      </c>
      <c r="B8517" s="87" t="s">
        <v>5799</v>
      </c>
      <c r="C8517" s="41" t="s">
        <v>4525</v>
      </c>
    </row>
    <row r="8518" spans="1:3">
      <c r="A8518" s="84">
        <v>17716621</v>
      </c>
      <c r="B8518" s="87" t="s">
        <v>5799</v>
      </c>
      <c r="C8518" s="41" t="s">
        <v>4525</v>
      </c>
    </row>
    <row r="8519" spans="1:3">
      <c r="A8519" s="84">
        <v>17716821</v>
      </c>
      <c r="B8519" s="87" t="s">
        <v>5799</v>
      </c>
      <c r="C8519" s="41" t="s">
        <v>4525</v>
      </c>
    </row>
    <row r="8520" spans="1:3">
      <c r="A8520" s="110">
        <v>17809001</v>
      </c>
      <c r="B8520" s="134" t="s">
        <v>5800</v>
      </c>
      <c r="C8520" s="41" t="s">
        <v>4525</v>
      </c>
    </row>
    <row r="8521" spans="1:3">
      <c r="A8521" s="110">
        <v>17809091</v>
      </c>
      <c r="B8521" s="134" t="s">
        <v>5800</v>
      </c>
      <c r="C8521" s="41" t="s">
        <v>4525</v>
      </c>
    </row>
    <row r="8522" spans="1:3">
      <c r="A8522" s="79">
        <v>17850001</v>
      </c>
      <c r="B8522" s="83" t="s">
        <v>5801</v>
      </c>
      <c r="C8522" s="41" t="s">
        <v>4525</v>
      </c>
    </row>
    <row r="8523" spans="1:3">
      <c r="A8523" s="79">
        <v>17850091</v>
      </c>
      <c r="B8523" s="115" t="s">
        <v>5801</v>
      </c>
      <c r="C8523" s="41" t="s">
        <v>4525</v>
      </c>
    </row>
    <row r="8524" spans="1:3">
      <c r="A8524" s="79">
        <v>17850621</v>
      </c>
      <c r="B8524" s="83" t="s">
        <v>5802</v>
      </c>
      <c r="C8524" s="41" t="s">
        <v>4525</v>
      </c>
    </row>
    <row r="8525" spans="1:3">
      <c r="A8525" s="79">
        <v>17850811</v>
      </c>
      <c r="B8525" s="83" t="s">
        <v>5803</v>
      </c>
      <c r="C8525" s="41" t="s">
        <v>4525</v>
      </c>
    </row>
    <row r="8526" spans="1:3">
      <c r="A8526" s="79">
        <v>17850821</v>
      </c>
      <c r="B8526" s="83" t="s">
        <v>5801</v>
      </c>
      <c r="C8526" s="41" t="s">
        <v>4525</v>
      </c>
    </row>
    <row r="8527" spans="1:3">
      <c r="A8527" s="79">
        <v>17850831</v>
      </c>
      <c r="B8527" s="83" t="s">
        <v>5801</v>
      </c>
      <c r="C8527" s="41" t="s">
        <v>4525</v>
      </c>
    </row>
    <row r="8528" spans="1:3">
      <c r="A8528" s="79">
        <v>17850931</v>
      </c>
      <c r="B8528" s="115" t="s">
        <v>5801</v>
      </c>
      <c r="C8528" s="41" t="s">
        <v>4525</v>
      </c>
    </row>
    <row r="8529" spans="1:3">
      <c r="A8529" s="79">
        <v>17882001</v>
      </c>
      <c r="B8529" s="87" t="s">
        <v>5804</v>
      </c>
      <c r="C8529" s="41" t="s">
        <v>4525</v>
      </c>
    </row>
    <row r="8530" spans="1:3">
      <c r="A8530" s="79">
        <v>17882091</v>
      </c>
      <c r="B8530" s="118" t="s">
        <v>5805</v>
      </c>
      <c r="C8530" s="41" t="s">
        <v>4525</v>
      </c>
    </row>
    <row r="8531" spans="1:3">
      <c r="A8531" s="79">
        <v>17882621</v>
      </c>
      <c r="B8531" s="87" t="s">
        <v>5804</v>
      </c>
      <c r="C8531" s="41" t="s">
        <v>4525</v>
      </c>
    </row>
    <row r="8532" spans="1:3">
      <c r="A8532" s="79">
        <v>17882821</v>
      </c>
      <c r="B8532" s="87" t="s">
        <v>5804</v>
      </c>
      <c r="C8532" s="41" t="s">
        <v>4525</v>
      </c>
    </row>
    <row r="8533" spans="1:3">
      <c r="A8533" s="79">
        <v>17882831</v>
      </c>
      <c r="B8533" s="83" t="s">
        <v>5804</v>
      </c>
      <c r="C8533" s="41" t="s">
        <v>4525</v>
      </c>
    </row>
    <row r="8534" spans="1:3">
      <c r="A8534" s="79">
        <v>17882931</v>
      </c>
      <c r="B8534" s="118" t="s">
        <v>5805</v>
      </c>
      <c r="C8534" s="41" t="s">
        <v>4525</v>
      </c>
    </row>
    <row r="8535" spans="1:3">
      <c r="A8535" s="79">
        <v>17883001</v>
      </c>
      <c r="B8535" s="87" t="s">
        <v>5806</v>
      </c>
      <c r="C8535" s="41" t="s">
        <v>4525</v>
      </c>
    </row>
    <row r="8536" spans="1:3">
      <c r="A8536" s="79">
        <v>17883091</v>
      </c>
      <c r="B8536" s="118" t="s">
        <v>5807</v>
      </c>
      <c r="C8536" s="41" t="s">
        <v>4525</v>
      </c>
    </row>
    <row r="8537" spans="1:3">
      <c r="A8537" s="79">
        <v>17883621</v>
      </c>
      <c r="B8537" s="87" t="s">
        <v>5806</v>
      </c>
      <c r="C8537" s="41" t="s">
        <v>4525</v>
      </c>
    </row>
    <row r="8538" spans="1:3">
      <c r="A8538" s="79">
        <v>17883821</v>
      </c>
      <c r="B8538" s="87" t="s">
        <v>5806</v>
      </c>
      <c r="C8538" s="41" t="s">
        <v>4525</v>
      </c>
    </row>
    <row r="8539" spans="1:3">
      <c r="A8539" s="79">
        <v>17883831</v>
      </c>
      <c r="B8539" s="83" t="s">
        <v>5806</v>
      </c>
      <c r="C8539" s="41" t="s">
        <v>4525</v>
      </c>
    </row>
    <row r="8540" spans="1:3">
      <c r="A8540" s="79">
        <v>17883931</v>
      </c>
      <c r="B8540" s="118" t="s">
        <v>5807</v>
      </c>
      <c r="C8540" s="41" t="s">
        <v>4525</v>
      </c>
    </row>
    <row r="8541" spans="1:3">
      <c r="A8541" s="79">
        <v>17885001</v>
      </c>
      <c r="B8541" s="83" t="s">
        <v>5808</v>
      </c>
      <c r="C8541" s="41" t="s">
        <v>4525</v>
      </c>
    </row>
    <row r="8542" spans="1:3">
      <c r="A8542" s="79">
        <v>17885091</v>
      </c>
      <c r="B8542" s="118" t="s">
        <v>5809</v>
      </c>
      <c r="C8542" s="41" t="s">
        <v>4525</v>
      </c>
    </row>
    <row r="8543" spans="1:3">
      <c r="A8543" s="79">
        <v>17885621</v>
      </c>
      <c r="B8543" s="83" t="s">
        <v>5808</v>
      </c>
      <c r="C8543" s="41" t="s">
        <v>4525</v>
      </c>
    </row>
    <row r="8544" spans="1:3">
      <c r="A8544" s="79">
        <v>17885821</v>
      </c>
      <c r="B8544" s="83" t="s">
        <v>5808</v>
      </c>
      <c r="C8544" s="41" t="s">
        <v>4525</v>
      </c>
    </row>
    <row r="8545" spans="1:3">
      <c r="A8545" s="79">
        <v>17885831</v>
      </c>
      <c r="B8545" s="83" t="s">
        <v>5808</v>
      </c>
      <c r="C8545" s="41" t="s">
        <v>4525</v>
      </c>
    </row>
    <row r="8546" spans="1:3">
      <c r="A8546" s="79">
        <v>17885931</v>
      </c>
      <c r="B8546" s="118" t="s">
        <v>5809</v>
      </c>
      <c r="C8546" s="41" t="s">
        <v>4525</v>
      </c>
    </row>
    <row r="8547" spans="1:3">
      <c r="A8547" s="79">
        <v>17886001</v>
      </c>
      <c r="B8547" s="83" t="s">
        <v>5810</v>
      </c>
      <c r="C8547" s="41" t="s">
        <v>4525</v>
      </c>
    </row>
    <row r="8548" spans="1:3">
      <c r="A8548" s="79">
        <v>17886091</v>
      </c>
      <c r="B8548" s="118" t="s">
        <v>5811</v>
      </c>
      <c r="C8548" s="41" t="s">
        <v>4525</v>
      </c>
    </row>
    <row r="8549" spans="1:3">
      <c r="A8549" s="79">
        <v>17886621</v>
      </c>
      <c r="B8549" s="83" t="s">
        <v>5810</v>
      </c>
      <c r="C8549" s="41" t="s">
        <v>4525</v>
      </c>
    </row>
    <row r="8550" spans="1:3">
      <c r="A8550" s="79">
        <v>17886821</v>
      </c>
      <c r="B8550" s="83" t="s">
        <v>5810</v>
      </c>
      <c r="C8550" s="41" t="s">
        <v>4525</v>
      </c>
    </row>
    <row r="8551" spans="1:3">
      <c r="A8551" s="79">
        <v>17886831</v>
      </c>
      <c r="B8551" s="83" t="s">
        <v>5810</v>
      </c>
      <c r="C8551" s="41" t="s">
        <v>4525</v>
      </c>
    </row>
    <row r="8552" spans="1:3">
      <c r="A8552" s="79">
        <v>17886931</v>
      </c>
      <c r="B8552" s="118" t="s">
        <v>5811</v>
      </c>
      <c r="C8552" s="41" t="s">
        <v>4525</v>
      </c>
    </row>
    <row r="8553" spans="1:3">
      <c r="A8553" s="79">
        <v>17894001</v>
      </c>
      <c r="B8553" s="83" t="s">
        <v>5812</v>
      </c>
      <c r="C8553" s="41" t="s">
        <v>4525</v>
      </c>
    </row>
    <row r="8554" spans="1:3">
      <c r="A8554" s="65">
        <v>17894621</v>
      </c>
      <c r="B8554" s="83" t="s">
        <v>5812</v>
      </c>
      <c r="C8554" s="41" t="s">
        <v>4525</v>
      </c>
    </row>
    <row r="8555" spans="1:3">
      <c r="A8555" s="79">
        <v>17894811</v>
      </c>
      <c r="B8555" s="83" t="s">
        <v>5812</v>
      </c>
      <c r="C8555" s="41" t="s">
        <v>4525</v>
      </c>
    </row>
    <row r="8556" spans="1:3">
      <c r="A8556" s="79">
        <v>17894821</v>
      </c>
      <c r="B8556" s="83" t="s">
        <v>5812</v>
      </c>
      <c r="C8556" s="41" t="s">
        <v>4525</v>
      </c>
    </row>
    <row r="8557" spans="1:3">
      <c r="A8557" s="79">
        <v>17895001</v>
      </c>
      <c r="B8557" s="83" t="s">
        <v>5813</v>
      </c>
      <c r="C8557" s="41" t="s">
        <v>4525</v>
      </c>
    </row>
    <row r="8558" spans="1:3">
      <c r="A8558" s="65">
        <v>17895621</v>
      </c>
      <c r="B8558" s="83" t="s">
        <v>5813</v>
      </c>
      <c r="C8558" s="41" t="s">
        <v>4525</v>
      </c>
    </row>
    <row r="8559" spans="1:3">
      <c r="A8559" s="79">
        <v>17895811</v>
      </c>
      <c r="B8559" s="118" t="s">
        <v>5813</v>
      </c>
      <c r="C8559" s="41" t="s">
        <v>4525</v>
      </c>
    </row>
    <row r="8560" spans="1:3">
      <c r="A8560" s="79">
        <v>17895821</v>
      </c>
      <c r="B8560" s="83" t="s">
        <v>5813</v>
      </c>
      <c r="C8560" s="41" t="s">
        <v>4525</v>
      </c>
    </row>
    <row r="8561" spans="1:3">
      <c r="A8561" s="84">
        <v>17920001</v>
      </c>
      <c r="B8561" s="87" t="s">
        <v>5814</v>
      </c>
      <c r="C8561" s="41" t="s">
        <v>4525</v>
      </c>
    </row>
    <row r="8562" spans="1:3">
      <c r="A8562" s="84">
        <v>17920621</v>
      </c>
      <c r="B8562" s="87" t="s">
        <v>5814</v>
      </c>
      <c r="C8562" s="41" t="s">
        <v>4525</v>
      </c>
    </row>
    <row r="8563" spans="1:3">
      <c r="A8563" s="84">
        <v>17920821</v>
      </c>
      <c r="B8563" s="87" t="s">
        <v>5814</v>
      </c>
      <c r="C8563" s="41" t="s">
        <v>4525</v>
      </c>
    </row>
    <row r="8564" spans="1:3">
      <c r="A8564" s="84">
        <v>17925001</v>
      </c>
      <c r="B8564" s="87" t="s">
        <v>5815</v>
      </c>
      <c r="C8564" s="41" t="s">
        <v>4525</v>
      </c>
    </row>
    <row r="8565" spans="1:3">
      <c r="A8565" s="84">
        <v>17925621</v>
      </c>
      <c r="B8565" s="87" t="s">
        <v>5815</v>
      </c>
      <c r="C8565" s="41" t="s">
        <v>4525</v>
      </c>
    </row>
    <row r="8566" spans="1:3">
      <c r="A8566" s="84">
        <v>17925821</v>
      </c>
      <c r="B8566" s="87" t="s">
        <v>5815</v>
      </c>
      <c r="C8566" s="41" t="s">
        <v>4525</v>
      </c>
    </row>
    <row r="8567" spans="1:3">
      <c r="A8567" s="79">
        <v>17933001</v>
      </c>
      <c r="B8567" s="83" t="s">
        <v>5816</v>
      </c>
      <c r="C8567" s="41" t="s">
        <v>4525</v>
      </c>
    </row>
    <row r="8568" spans="1:3">
      <c r="A8568" s="79">
        <v>17933091</v>
      </c>
      <c r="B8568" s="118" t="s">
        <v>5817</v>
      </c>
      <c r="C8568" s="41" t="s">
        <v>4525</v>
      </c>
    </row>
    <row r="8569" spans="1:3">
      <c r="A8569" s="79">
        <v>17933621</v>
      </c>
      <c r="B8569" s="83" t="s">
        <v>5816</v>
      </c>
      <c r="C8569" s="41" t="s">
        <v>4525</v>
      </c>
    </row>
    <row r="8570" spans="1:3">
      <c r="A8570" s="79">
        <v>17933821</v>
      </c>
      <c r="B8570" s="83" t="s">
        <v>5816</v>
      </c>
      <c r="C8570" s="41" t="s">
        <v>4525</v>
      </c>
    </row>
    <row r="8571" spans="1:3">
      <c r="A8571" s="79">
        <v>17933831</v>
      </c>
      <c r="B8571" s="83" t="s">
        <v>5816</v>
      </c>
      <c r="C8571" s="41" t="s">
        <v>4525</v>
      </c>
    </row>
    <row r="8572" spans="1:3">
      <c r="A8572" s="79">
        <v>17933931</v>
      </c>
      <c r="B8572" s="118" t="s">
        <v>5817</v>
      </c>
      <c r="C8572" s="41" t="s">
        <v>4525</v>
      </c>
    </row>
    <row r="8573" spans="1:3">
      <c r="A8573" s="79">
        <v>17935001</v>
      </c>
      <c r="B8573" s="83" t="s">
        <v>5818</v>
      </c>
      <c r="C8573" s="41" t="s">
        <v>4525</v>
      </c>
    </row>
    <row r="8574" spans="1:3">
      <c r="A8574" s="79">
        <v>17935091</v>
      </c>
      <c r="B8574" s="118" t="s">
        <v>5819</v>
      </c>
      <c r="C8574" s="41" t="s">
        <v>4525</v>
      </c>
    </row>
    <row r="8575" spans="1:3">
      <c r="A8575" s="79">
        <v>17935621</v>
      </c>
      <c r="B8575" s="83" t="s">
        <v>5818</v>
      </c>
      <c r="C8575" s="41" t="s">
        <v>4525</v>
      </c>
    </row>
    <row r="8576" spans="1:3">
      <c r="A8576" s="79">
        <v>17935821</v>
      </c>
      <c r="B8576" s="83" t="s">
        <v>5818</v>
      </c>
      <c r="C8576" s="41" t="s">
        <v>4525</v>
      </c>
    </row>
    <row r="8577" spans="1:3">
      <c r="A8577" s="79">
        <v>17935831</v>
      </c>
      <c r="B8577" s="83" t="s">
        <v>5818</v>
      </c>
      <c r="C8577" s="41" t="s">
        <v>4525</v>
      </c>
    </row>
    <row r="8578" spans="1:3">
      <c r="A8578" s="79">
        <v>17935931</v>
      </c>
      <c r="B8578" s="118" t="s">
        <v>5819</v>
      </c>
      <c r="C8578" s="41" t="s">
        <v>4525</v>
      </c>
    </row>
    <row r="8579" spans="1:3">
      <c r="A8579" s="84">
        <v>17942001</v>
      </c>
      <c r="B8579" s="83" t="s">
        <v>5820</v>
      </c>
      <c r="C8579" s="41" t="s">
        <v>4525</v>
      </c>
    </row>
    <row r="8580" spans="1:3">
      <c r="A8580" s="84">
        <v>17942621</v>
      </c>
      <c r="B8580" s="83" t="s">
        <v>5820</v>
      </c>
      <c r="C8580" s="41" t="s">
        <v>4525</v>
      </c>
    </row>
    <row r="8581" spans="1:3">
      <c r="A8581" s="84">
        <v>17942821</v>
      </c>
      <c r="B8581" s="83" t="s">
        <v>5820</v>
      </c>
      <c r="C8581" s="41" t="s">
        <v>4525</v>
      </c>
    </row>
    <row r="8582" spans="1:3">
      <c r="A8582" s="84">
        <v>17943001</v>
      </c>
      <c r="B8582" s="83" t="s">
        <v>5821</v>
      </c>
      <c r="C8582" s="41" t="s">
        <v>4525</v>
      </c>
    </row>
    <row r="8583" spans="1:3">
      <c r="A8583" s="84">
        <v>17943621</v>
      </c>
      <c r="B8583" s="83" t="s">
        <v>5821</v>
      </c>
      <c r="C8583" s="41" t="s">
        <v>4525</v>
      </c>
    </row>
    <row r="8584" spans="1:3">
      <c r="A8584" s="84">
        <v>17943821</v>
      </c>
      <c r="B8584" s="83" t="s">
        <v>5821</v>
      </c>
      <c r="C8584" s="41" t="s">
        <v>4525</v>
      </c>
    </row>
    <row r="8585" spans="1:3">
      <c r="A8585" s="79">
        <v>17944001</v>
      </c>
      <c r="B8585" s="83" t="s">
        <v>5822</v>
      </c>
      <c r="C8585" s="41" t="s">
        <v>4525</v>
      </c>
    </row>
    <row r="8586" spans="1:3">
      <c r="A8586" s="79">
        <v>17944621</v>
      </c>
      <c r="B8586" s="83" t="s">
        <v>5822</v>
      </c>
      <c r="C8586" s="41" t="s">
        <v>4525</v>
      </c>
    </row>
    <row r="8587" spans="1:3">
      <c r="A8587" s="79">
        <v>17944811</v>
      </c>
      <c r="B8587" s="83" t="s">
        <v>5822</v>
      </c>
      <c r="C8587" s="41" t="s">
        <v>4525</v>
      </c>
    </row>
    <row r="8588" spans="1:3">
      <c r="A8588" s="79">
        <v>17944821</v>
      </c>
      <c r="B8588" s="83" t="s">
        <v>5822</v>
      </c>
      <c r="C8588" s="41" t="s">
        <v>4525</v>
      </c>
    </row>
    <row r="8589" spans="1:3">
      <c r="A8589" s="79">
        <v>17945001</v>
      </c>
      <c r="B8589" s="83" t="s">
        <v>5823</v>
      </c>
      <c r="C8589" s="41" t="s">
        <v>4525</v>
      </c>
    </row>
    <row r="8590" spans="1:3">
      <c r="A8590" s="65">
        <v>17945621</v>
      </c>
      <c r="B8590" s="83" t="s">
        <v>5823</v>
      </c>
      <c r="C8590" s="41" t="s">
        <v>4525</v>
      </c>
    </row>
    <row r="8591" spans="1:3">
      <c r="A8591" s="79">
        <v>17945811</v>
      </c>
      <c r="B8591" s="118" t="s">
        <v>5823</v>
      </c>
      <c r="C8591" s="41" t="s">
        <v>4525</v>
      </c>
    </row>
    <row r="8592" spans="1:3">
      <c r="A8592" s="79">
        <v>17945821</v>
      </c>
      <c r="B8592" s="83" t="s">
        <v>5823</v>
      </c>
      <c r="C8592" s="41" t="s">
        <v>4525</v>
      </c>
    </row>
    <row r="8593" spans="1:3">
      <c r="A8593" s="84">
        <v>17952001</v>
      </c>
      <c r="B8593" s="83" t="s">
        <v>5824</v>
      </c>
      <c r="C8593" s="41" t="s">
        <v>4525</v>
      </c>
    </row>
    <row r="8594" spans="1:3">
      <c r="A8594" s="84">
        <v>17952621</v>
      </c>
      <c r="B8594" s="83" t="s">
        <v>5824</v>
      </c>
      <c r="C8594" s="41" t="s">
        <v>4525</v>
      </c>
    </row>
    <row r="8595" spans="1:3">
      <c r="A8595" s="84">
        <v>17952821</v>
      </c>
      <c r="B8595" s="83" t="s">
        <v>5824</v>
      </c>
      <c r="C8595" s="41" t="s">
        <v>4525</v>
      </c>
    </row>
    <row r="8596" spans="1:3">
      <c r="A8596" s="84">
        <v>17953001</v>
      </c>
      <c r="B8596" s="83" t="s">
        <v>5825</v>
      </c>
      <c r="C8596" s="41" t="s">
        <v>4525</v>
      </c>
    </row>
    <row r="8597" spans="1:3">
      <c r="A8597" s="84">
        <v>17953621</v>
      </c>
      <c r="B8597" s="83" t="s">
        <v>5825</v>
      </c>
      <c r="C8597" s="41" t="s">
        <v>4525</v>
      </c>
    </row>
    <row r="8598" spans="1:3">
      <c r="A8598" s="84">
        <v>17953821</v>
      </c>
      <c r="B8598" s="83" t="s">
        <v>5825</v>
      </c>
      <c r="C8598" s="41" t="s">
        <v>4525</v>
      </c>
    </row>
    <row r="8599" spans="1:3">
      <c r="A8599" s="79">
        <v>17954001</v>
      </c>
      <c r="B8599" s="83" t="s">
        <v>5826</v>
      </c>
      <c r="C8599" s="41" t="s">
        <v>4525</v>
      </c>
    </row>
    <row r="8600" spans="1:3">
      <c r="A8600" s="65">
        <v>17954621</v>
      </c>
      <c r="B8600" s="83" t="s">
        <v>5826</v>
      </c>
      <c r="C8600" s="41" t="s">
        <v>4525</v>
      </c>
    </row>
    <row r="8601" spans="1:3">
      <c r="A8601" s="79">
        <v>17954811</v>
      </c>
      <c r="B8601" s="83" t="s">
        <v>5826</v>
      </c>
      <c r="C8601" s="41" t="s">
        <v>4525</v>
      </c>
    </row>
    <row r="8602" spans="1:3">
      <c r="A8602" s="79">
        <v>17954821</v>
      </c>
      <c r="B8602" s="83" t="s">
        <v>5826</v>
      </c>
      <c r="C8602" s="41" t="s">
        <v>4525</v>
      </c>
    </row>
    <row r="8603" spans="1:3">
      <c r="A8603" s="79">
        <v>17955001</v>
      </c>
      <c r="B8603" s="83" t="s">
        <v>5827</v>
      </c>
      <c r="C8603" s="41" t="s">
        <v>4525</v>
      </c>
    </row>
    <row r="8604" spans="1:3">
      <c r="A8604" s="65">
        <v>17955621</v>
      </c>
      <c r="B8604" s="83" t="s">
        <v>5827</v>
      </c>
      <c r="C8604" s="41" t="s">
        <v>4525</v>
      </c>
    </row>
    <row r="8605" spans="1:3">
      <c r="A8605" s="79">
        <v>17955811</v>
      </c>
      <c r="B8605" s="83" t="s">
        <v>5827</v>
      </c>
      <c r="C8605" s="41" t="s">
        <v>4525</v>
      </c>
    </row>
    <row r="8606" spans="1:3">
      <c r="A8606" s="79">
        <v>17955821</v>
      </c>
      <c r="B8606" s="83" t="s">
        <v>5827</v>
      </c>
      <c r="C8606" s="41" t="s">
        <v>4525</v>
      </c>
    </row>
    <row r="8607" spans="1:3">
      <c r="A8607" s="84">
        <v>17960001</v>
      </c>
      <c r="B8607" s="87" t="s">
        <v>5828</v>
      </c>
      <c r="C8607" s="41" t="s">
        <v>4525</v>
      </c>
    </row>
    <row r="8608" spans="1:3">
      <c r="A8608" s="84">
        <v>17960621</v>
      </c>
      <c r="B8608" s="87" t="s">
        <v>5828</v>
      </c>
      <c r="C8608" s="41" t="s">
        <v>4525</v>
      </c>
    </row>
    <row r="8609" spans="1:3">
      <c r="A8609" s="84">
        <v>17960821</v>
      </c>
      <c r="B8609" s="87" t="s">
        <v>5828</v>
      </c>
      <c r="C8609" s="41" t="s">
        <v>4525</v>
      </c>
    </row>
    <row r="8610" spans="1:3">
      <c r="A8610" s="84">
        <v>17965001</v>
      </c>
      <c r="B8610" s="87" t="s">
        <v>5829</v>
      </c>
      <c r="C8610" s="41" t="s">
        <v>4525</v>
      </c>
    </row>
    <row r="8611" spans="1:3">
      <c r="A8611" s="84">
        <v>17965621</v>
      </c>
      <c r="B8611" s="87" t="s">
        <v>5829</v>
      </c>
      <c r="C8611" s="41" t="s">
        <v>4525</v>
      </c>
    </row>
    <row r="8612" spans="1:3">
      <c r="A8612" s="84">
        <v>17965821</v>
      </c>
      <c r="B8612" s="87" t="s">
        <v>5829</v>
      </c>
      <c r="C8612" s="41" t="s">
        <v>4525</v>
      </c>
    </row>
    <row r="8613" spans="1:3">
      <c r="A8613" s="79">
        <v>17975000</v>
      </c>
      <c r="B8613" s="83" t="s">
        <v>5830</v>
      </c>
      <c r="C8613" s="41" t="s">
        <v>4525</v>
      </c>
    </row>
    <row r="8614" spans="1:3">
      <c r="A8614" s="79">
        <v>17975090</v>
      </c>
      <c r="B8614" s="118" t="s">
        <v>5831</v>
      </c>
      <c r="C8614" s="41" t="s">
        <v>4525</v>
      </c>
    </row>
    <row r="8615" spans="1:3">
      <c r="A8615" s="79">
        <v>17975620</v>
      </c>
      <c r="B8615" s="83" t="s">
        <v>5830</v>
      </c>
      <c r="C8615" s="41" t="s">
        <v>4525</v>
      </c>
    </row>
    <row r="8616" spans="1:3">
      <c r="A8616" s="79">
        <v>17975820</v>
      </c>
      <c r="B8616" s="83" t="s">
        <v>5830</v>
      </c>
      <c r="C8616" s="41" t="s">
        <v>4525</v>
      </c>
    </row>
    <row r="8617" spans="1:3">
      <c r="A8617" s="79">
        <v>17975830</v>
      </c>
      <c r="B8617" s="83" t="s">
        <v>5830</v>
      </c>
      <c r="C8617" s="41" t="s">
        <v>4525</v>
      </c>
    </row>
    <row r="8618" spans="1:3">
      <c r="A8618" s="79">
        <v>17975930</v>
      </c>
      <c r="B8618" s="118" t="s">
        <v>5831</v>
      </c>
      <c r="C8618" s="41" t="s">
        <v>4525</v>
      </c>
    </row>
    <row r="8619" spans="1:3">
      <c r="A8619" s="79">
        <v>17976001</v>
      </c>
      <c r="B8619" s="83" t="s">
        <v>5832</v>
      </c>
      <c r="C8619" s="41" t="s">
        <v>4525</v>
      </c>
    </row>
    <row r="8620" spans="1:3">
      <c r="A8620" s="79">
        <v>17976091</v>
      </c>
      <c r="B8620" s="118" t="s">
        <v>5833</v>
      </c>
      <c r="C8620" s="41" t="s">
        <v>4525</v>
      </c>
    </row>
    <row r="8621" spans="1:3">
      <c r="A8621" s="79">
        <v>17976620</v>
      </c>
      <c r="B8621" s="83" t="s">
        <v>5832</v>
      </c>
      <c r="C8621" s="41" t="s">
        <v>4525</v>
      </c>
    </row>
    <row r="8622" spans="1:3">
      <c r="A8622" s="79">
        <v>17976820</v>
      </c>
      <c r="B8622" s="83" t="s">
        <v>5832</v>
      </c>
      <c r="C8622" s="41" t="s">
        <v>4525</v>
      </c>
    </row>
    <row r="8623" spans="1:3">
      <c r="A8623" s="79">
        <v>17976830</v>
      </c>
      <c r="B8623" s="83" t="s">
        <v>5832</v>
      </c>
      <c r="C8623" s="41" t="s">
        <v>4525</v>
      </c>
    </row>
    <row r="8624" spans="1:3">
      <c r="A8624" s="79">
        <v>17976930</v>
      </c>
      <c r="B8624" s="118" t="s">
        <v>5833</v>
      </c>
      <c r="C8624" s="41" t="s">
        <v>4525</v>
      </c>
    </row>
    <row r="8625" spans="1:3">
      <c r="A8625" s="94">
        <v>17982001</v>
      </c>
      <c r="B8625" s="83" t="s">
        <v>5834</v>
      </c>
      <c r="C8625" s="41" t="s">
        <v>4525</v>
      </c>
    </row>
    <row r="8626" spans="1:3">
      <c r="A8626" s="94">
        <v>17982621</v>
      </c>
      <c r="B8626" s="83" t="s">
        <v>5834</v>
      </c>
      <c r="C8626" s="41" t="s">
        <v>4525</v>
      </c>
    </row>
    <row r="8627" spans="1:3">
      <c r="A8627" s="94">
        <v>17982821</v>
      </c>
      <c r="B8627" s="83" t="s">
        <v>5834</v>
      </c>
      <c r="C8627" s="41" t="s">
        <v>4525</v>
      </c>
    </row>
    <row r="8628" spans="1:3">
      <c r="A8628" s="94">
        <v>17983001</v>
      </c>
      <c r="B8628" s="83" t="s">
        <v>5835</v>
      </c>
      <c r="C8628" s="41" t="s">
        <v>4525</v>
      </c>
    </row>
    <row r="8629" spans="1:3">
      <c r="A8629" s="94">
        <v>17983621</v>
      </c>
      <c r="B8629" s="83" t="s">
        <v>5835</v>
      </c>
      <c r="C8629" s="41" t="s">
        <v>4525</v>
      </c>
    </row>
    <row r="8630" spans="1:3">
      <c r="A8630" s="94">
        <v>17983821</v>
      </c>
      <c r="B8630" s="83" t="s">
        <v>5835</v>
      </c>
      <c r="C8630" s="41" t="s">
        <v>4525</v>
      </c>
    </row>
    <row r="8631" spans="1:3">
      <c r="A8631" s="98">
        <v>18010001</v>
      </c>
      <c r="B8631" s="78" t="s">
        <v>5836</v>
      </c>
      <c r="C8631" s="41" t="s">
        <v>4525</v>
      </c>
    </row>
    <row r="8632" spans="1:3">
      <c r="A8632" s="98">
        <v>18013001</v>
      </c>
      <c r="B8632" s="87" t="s">
        <v>5837</v>
      </c>
      <c r="C8632" s="41" t="s">
        <v>4525</v>
      </c>
    </row>
    <row r="8633" spans="1:3">
      <c r="A8633" s="84">
        <v>18015001</v>
      </c>
      <c r="B8633" s="83" t="s">
        <v>5838</v>
      </c>
      <c r="C8633" s="41" t="s">
        <v>4525</v>
      </c>
    </row>
    <row r="8634" spans="1:3">
      <c r="A8634" s="98">
        <v>18020001</v>
      </c>
      <c r="B8634" s="78" t="s">
        <v>5839</v>
      </c>
      <c r="C8634" s="41" t="s">
        <v>4525</v>
      </c>
    </row>
    <row r="8635" spans="1:3">
      <c r="A8635" s="98">
        <v>18112001</v>
      </c>
      <c r="B8635" s="83" t="s">
        <v>5840</v>
      </c>
      <c r="C8635" s="41" t="s">
        <v>4525</v>
      </c>
    </row>
    <row r="8636" spans="1:3">
      <c r="A8636" s="98">
        <v>18113181</v>
      </c>
      <c r="B8636" s="83" t="s">
        <v>5841</v>
      </c>
      <c r="C8636" s="41" t="s">
        <v>4525</v>
      </c>
    </row>
    <row r="8637" spans="1:3">
      <c r="A8637" s="98">
        <v>18115001</v>
      </c>
      <c r="B8637" s="83" t="s">
        <v>5842</v>
      </c>
      <c r="C8637" s="41" t="s">
        <v>4525</v>
      </c>
    </row>
    <row r="8638" spans="1:3">
      <c r="A8638" s="98">
        <v>18210001</v>
      </c>
      <c r="B8638" s="83" t="s">
        <v>5843</v>
      </c>
      <c r="C8638" s="41" t="s">
        <v>4525</v>
      </c>
    </row>
    <row r="8639" spans="1:3">
      <c r="A8639" s="98">
        <v>18213001</v>
      </c>
      <c r="B8639" s="83" t="s">
        <v>5844</v>
      </c>
      <c r="C8639" s="41" t="s">
        <v>4525</v>
      </c>
    </row>
    <row r="8640" spans="1:3">
      <c r="A8640" s="84">
        <v>18425001</v>
      </c>
      <c r="B8640" s="83" t="s">
        <v>5845</v>
      </c>
      <c r="C8640" s="41" t="s">
        <v>4525</v>
      </c>
    </row>
    <row r="8641" spans="1:3">
      <c r="A8641" s="84">
        <v>18435001</v>
      </c>
      <c r="B8641" s="83" t="s">
        <v>5846</v>
      </c>
      <c r="C8641" s="41" t="s">
        <v>4525</v>
      </c>
    </row>
    <row r="8642" spans="1:3">
      <c r="A8642" s="98">
        <v>18440001</v>
      </c>
      <c r="B8642" s="83" t="s">
        <v>5847</v>
      </c>
      <c r="C8642" s="41" t="s">
        <v>4525</v>
      </c>
    </row>
    <row r="8643" spans="1:3">
      <c r="A8643" s="79">
        <v>18443001</v>
      </c>
      <c r="B8643" s="71" t="s">
        <v>5848</v>
      </c>
      <c r="C8643" s="41" t="s">
        <v>4525</v>
      </c>
    </row>
    <row r="8644" spans="1:3">
      <c r="A8644" s="98">
        <v>18450001</v>
      </c>
      <c r="B8644" s="83" t="s">
        <v>5849</v>
      </c>
      <c r="C8644" s="41" t="s">
        <v>4525</v>
      </c>
    </row>
    <row r="8645" spans="1:3">
      <c r="A8645" s="79">
        <v>18456001</v>
      </c>
      <c r="B8645" s="71" t="s">
        <v>5850</v>
      </c>
      <c r="C8645" s="41" t="s">
        <v>4525</v>
      </c>
    </row>
    <row r="8646" spans="1:3">
      <c r="A8646" s="98">
        <v>18471181</v>
      </c>
      <c r="B8646" s="71" t="s">
        <v>5851</v>
      </c>
      <c r="C8646" s="41" t="s">
        <v>4525</v>
      </c>
    </row>
    <row r="8647" spans="1:3">
      <c r="A8647" s="79">
        <v>18472001</v>
      </c>
      <c r="B8647" s="71" t="s">
        <v>5852</v>
      </c>
      <c r="C8647" s="41" t="s">
        <v>4525</v>
      </c>
    </row>
    <row r="8648" spans="1:3">
      <c r="A8648" s="98">
        <v>18473001</v>
      </c>
      <c r="B8648" s="87" t="s">
        <v>5853</v>
      </c>
      <c r="C8648" s="41" t="s">
        <v>4525</v>
      </c>
    </row>
    <row r="8649" spans="1:3">
      <c r="A8649" s="98">
        <v>18480001</v>
      </c>
      <c r="B8649" s="83" t="s">
        <v>5854</v>
      </c>
      <c r="C8649" s="41" t="s">
        <v>4525</v>
      </c>
    </row>
    <row r="8650" spans="1:3">
      <c r="A8650" s="84">
        <v>18741001</v>
      </c>
      <c r="B8650" s="71" t="s">
        <v>5855</v>
      </c>
      <c r="C8650" s="41" t="s">
        <v>4525</v>
      </c>
    </row>
    <row r="8651" spans="1:3">
      <c r="A8651" s="98">
        <v>18743001</v>
      </c>
      <c r="B8651" s="83" t="s">
        <v>5856</v>
      </c>
      <c r="C8651" s="41" t="s">
        <v>4525</v>
      </c>
    </row>
    <row r="8652" spans="1:3">
      <c r="A8652" s="79">
        <v>18745001</v>
      </c>
      <c r="B8652" s="71" t="s">
        <v>5857</v>
      </c>
      <c r="C8652" s="41" t="s">
        <v>4525</v>
      </c>
    </row>
    <row r="8653" spans="1:3">
      <c r="A8653" s="98">
        <v>18747001</v>
      </c>
      <c r="B8653" s="83" t="s">
        <v>5858</v>
      </c>
      <c r="C8653" s="41" t="s">
        <v>4525</v>
      </c>
    </row>
    <row r="8654" spans="1:3">
      <c r="A8654" s="79">
        <v>18750001</v>
      </c>
      <c r="B8654" s="71" t="s">
        <v>5859</v>
      </c>
      <c r="C8654" s="41" t="s">
        <v>4525</v>
      </c>
    </row>
    <row r="8655" spans="1:3">
      <c r="A8655" s="98">
        <v>18885001</v>
      </c>
      <c r="B8655" s="83" t="s">
        <v>5860</v>
      </c>
      <c r="C8655" s="41" t="s">
        <v>4525</v>
      </c>
    </row>
    <row r="8656" spans="1:3">
      <c r="A8656" s="98">
        <v>18933001</v>
      </c>
      <c r="B8656" s="83" t="s">
        <v>5861</v>
      </c>
      <c r="C8656" s="41" t="s">
        <v>4525</v>
      </c>
    </row>
    <row r="8657" spans="1:3">
      <c r="A8657" s="84">
        <v>18934001</v>
      </c>
      <c r="B8657" s="71" t="s">
        <v>5862</v>
      </c>
      <c r="C8657" s="41" t="s">
        <v>4525</v>
      </c>
    </row>
    <row r="8658" spans="1:3">
      <c r="A8658" s="63">
        <v>18950000</v>
      </c>
      <c r="B8658" s="71" t="s">
        <v>5863</v>
      </c>
      <c r="C8658" s="41" t="s">
        <v>4525</v>
      </c>
    </row>
    <row r="8659" spans="1:3">
      <c r="A8659" s="84">
        <v>18974001</v>
      </c>
      <c r="B8659" s="71" t="s">
        <v>5864</v>
      </c>
      <c r="C8659" s="41" t="s">
        <v>4525</v>
      </c>
    </row>
    <row r="8660" spans="1:3">
      <c r="A8660" s="98">
        <v>18976001</v>
      </c>
      <c r="B8660" s="83" t="s">
        <v>5865</v>
      </c>
      <c r="C8660" s="41" t="s">
        <v>4525</v>
      </c>
    </row>
    <row r="8661" spans="1:3">
      <c r="A8661" s="84">
        <v>18978001</v>
      </c>
      <c r="B8661" s="78" t="s">
        <v>5866</v>
      </c>
      <c r="C8661" s="41" t="s">
        <v>4525</v>
      </c>
    </row>
    <row r="8662" spans="1:3">
      <c r="A8662" s="100">
        <v>19011001</v>
      </c>
      <c r="B8662" s="83" t="s">
        <v>5867</v>
      </c>
      <c r="C8662" s="41" t="s">
        <v>4525</v>
      </c>
    </row>
    <row r="8663" spans="1:3">
      <c r="A8663" s="100">
        <v>19125001</v>
      </c>
      <c r="B8663" s="83" t="s">
        <v>5868</v>
      </c>
      <c r="C8663" s="41" t="s">
        <v>4525</v>
      </c>
    </row>
    <row r="8664" spans="1:3">
      <c r="A8664" s="100">
        <v>19132401</v>
      </c>
      <c r="B8664" s="83" t="s">
        <v>5869</v>
      </c>
      <c r="C8664" s="41" t="s">
        <v>4525</v>
      </c>
    </row>
    <row r="8665" spans="1:3">
      <c r="A8665" s="100">
        <v>19135001</v>
      </c>
      <c r="B8665" s="83" t="s">
        <v>5870</v>
      </c>
      <c r="C8665" s="41" t="s">
        <v>4525</v>
      </c>
    </row>
    <row r="8666" spans="1:3">
      <c r="A8666" s="100">
        <v>19137001</v>
      </c>
      <c r="B8666" s="83" t="s">
        <v>5871</v>
      </c>
      <c r="C8666" s="41" t="s">
        <v>4525</v>
      </c>
    </row>
    <row r="8667" spans="1:3">
      <c r="A8667" s="100">
        <v>19139001</v>
      </c>
      <c r="B8667" s="83" t="s">
        <v>5872</v>
      </c>
      <c r="C8667" s="41" t="s">
        <v>4525</v>
      </c>
    </row>
    <row r="8668" spans="1:3">
      <c r="A8668" s="100">
        <v>19141001</v>
      </c>
      <c r="B8668" s="83" t="s">
        <v>5873</v>
      </c>
      <c r="C8668" s="41" t="s">
        <v>4525</v>
      </c>
    </row>
    <row r="8669" spans="1:3">
      <c r="A8669" s="100">
        <v>19143001</v>
      </c>
      <c r="B8669" s="83" t="s">
        <v>5874</v>
      </c>
      <c r="C8669" s="41" t="s">
        <v>4525</v>
      </c>
    </row>
    <row r="8670" spans="1:3">
      <c r="A8670" s="100">
        <v>19155001</v>
      </c>
      <c r="B8670" s="83" t="s">
        <v>5875</v>
      </c>
      <c r="C8670" s="41" t="s">
        <v>4525</v>
      </c>
    </row>
    <row r="8671" spans="1:3">
      <c r="A8671" s="100">
        <v>19210001</v>
      </c>
      <c r="B8671" s="83" t="s">
        <v>5876</v>
      </c>
      <c r="C8671" s="41" t="s">
        <v>4525</v>
      </c>
    </row>
    <row r="8672" spans="1:3">
      <c r="A8672" s="100">
        <v>19408001</v>
      </c>
      <c r="B8672" s="83" t="s">
        <v>5877</v>
      </c>
      <c r="C8672" s="41" t="s">
        <v>4525</v>
      </c>
    </row>
    <row r="8673" spans="1:3">
      <c r="A8673" s="100">
        <v>19415001</v>
      </c>
      <c r="B8673" s="83" t="s">
        <v>5878</v>
      </c>
      <c r="C8673" s="41" t="s">
        <v>4525</v>
      </c>
    </row>
    <row r="8674" spans="1:3">
      <c r="A8674" s="100">
        <v>19417001</v>
      </c>
      <c r="B8674" s="83" t="s">
        <v>5879</v>
      </c>
      <c r="C8674" s="41" t="s">
        <v>4525</v>
      </c>
    </row>
    <row r="8675" spans="1:3">
      <c r="A8675" s="100">
        <v>19427000</v>
      </c>
      <c r="B8675" s="83" t="s">
        <v>5880</v>
      </c>
      <c r="C8675" s="41" t="s">
        <v>4525</v>
      </c>
    </row>
    <row r="8676" spans="1:3">
      <c r="A8676" s="100">
        <v>19432001</v>
      </c>
      <c r="B8676" s="83" t="s">
        <v>5881</v>
      </c>
      <c r="C8676" s="41" t="s">
        <v>4525</v>
      </c>
    </row>
    <row r="8677" spans="1:3">
      <c r="A8677" s="100">
        <v>19446001</v>
      </c>
      <c r="B8677" s="83" t="s">
        <v>5882</v>
      </c>
      <c r="C8677" s="41" t="s">
        <v>4525</v>
      </c>
    </row>
    <row r="8678" spans="1:3">
      <c r="A8678" s="100">
        <v>19622001</v>
      </c>
      <c r="B8678" s="83" t="s">
        <v>5883</v>
      </c>
      <c r="C8678" s="41" t="s">
        <v>4525</v>
      </c>
    </row>
    <row r="8679" spans="1:3">
      <c r="A8679" s="100">
        <v>19670401</v>
      </c>
      <c r="B8679" s="83" t="s">
        <v>5884</v>
      </c>
      <c r="C8679" s="41" t="s">
        <v>4525</v>
      </c>
    </row>
    <row r="8680" spans="1:3">
      <c r="A8680" s="100">
        <v>19702001</v>
      </c>
      <c r="B8680" s="83" t="s">
        <v>5885</v>
      </c>
      <c r="C8680" s="41" t="s">
        <v>4525</v>
      </c>
    </row>
    <row r="8681" spans="1:3">
      <c r="A8681" s="100">
        <v>19704001</v>
      </c>
      <c r="B8681" s="83" t="s">
        <v>5886</v>
      </c>
      <c r="C8681" s="41" t="s">
        <v>4525</v>
      </c>
    </row>
    <row r="8682" spans="1:3">
      <c r="A8682" s="100">
        <v>19706001</v>
      </c>
      <c r="B8682" s="83" t="s">
        <v>5887</v>
      </c>
      <c r="C8682" s="41" t="s">
        <v>4525</v>
      </c>
    </row>
    <row r="8683" spans="1:3">
      <c r="A8683" s="100">
        <v>19741401</v>
      </c>
      <c r="B8683" s="83" t="s">
        <v>5888</v>
      </c>
      <c r="C8683" s="41" t="s">
        <v>4525</v>
      </c>
    </row>
    <row r="8684" spans="1:3">
      <c r="A8684" s="100">
        <v>19926000</v>
      </c>
      <c r="B8684" s="83" t="s">
        <v>5889</v>
      </c>
      <c r="C8684" s="41" t="s">
        <v>4525</v>
      </c>
    </row>
    <row r="8685" spans="1:3">
      <c r="A8685" s="100">
        <v>19928000</v>
      </c>
      <c r="B8685" s="83" t="s">
        <v>5890</v>
      </c>
      <c r="C8685" s="41" t="s">
        <v>4525</v>
      </c>
    </row>
    <row r="8686" spans="1:3">
      <c r="A8686" s="100">
        <v>19941000</v>
      </c>
      <c r="B8686" s="83" t="s">
        <v>5891</v>
      </c>
      <c r="C8686" s="41" t="s">
        <v>4525</v>
      </c>
    </row>
    <row r="8687" spans="1:3">
      <c r="A8687" s="100">
        <v>19941110</v>
      </c>
      <c r="B8687" s="83" t="s">
        <v>5892</v>
      </c>
      <c r="C8687" s="41" t="s">
        <v>4525</v>
      </c>
    </row>
    <row r="8688" spans="1:3">
      <c r="A8688" s="100">
        <v>19941230</v>
      </c>
      <c r="B8688" s="83" t="s">
        <v>5893</v>
      </c>
      <c r="C8688" s="41" t="s">
        <v>4525</v>
      </c>
    </row>
    <row r="8689" spans="1:3">
      <c r="A8689" s="100">
        <v>19941330</v>
      </c>
      <c r="B8689" s="83" t="s">
        <v>5894</v>
      </c>
      <c r="C8689" s="41" t="s">
        <v>4525</v>
      </c>
    </row>
    <row r="8690" spans="1:3">
      <c r="A8690" s="100">
        <v>19942000</v>
      </c>
      <c r="B8690" s="83" t="s">
        <v>5895</v>
      </c>
      <c r="C8690" s="41" t="s">
        <v>4525</v>
      </c>
    </row>
    <row r="8691" spans="1:3">
      <c r="A8691" s="100">
        <v>19942110</v>
      </c>
      <c r="B8691" s="83" t="s">
        <v>5896</v>
      </c>
      <c r="C8691" s="41" t="s">
        <v>4525</v>
      </c>
    </row>
    <row r="8692" spans="1:3">
      <c r="A8692" s="100">
        <v>19942230</v>
      </c>
      <c r="B8692" s="83" t="s">
        <v>5897</v>
      </c>
      <c r="C8692" s="41" t="s">
        <v>4525</v>
      </c>
    </row>
    <row r="8693" spans="1:3">
      <c r="A8693" s="100">
        <v>19942330</v>
      </c>
      <c r="B8693" s="83" t="s">
        <v>5898</v>
      </c>
      <c r="C8693" s="41" t="s">
        <v>4525</v>
      </c>
    </row>
    <row r="8694" spans="1:3">
      <c r="A8694" s="100">
        <v>19943000</v>
      </c>
      <c r="B8694" s="83" t="s">
        <v>5899</v>
      </c>
      <c r="C8694" s="41" t="s">
        <v>4525</v>
      </c>
    </row>
    <row r="8695" spans="1:3">
      <c r="A8695" s="100">
        <v>19943110</v>
      </c>
      <c r="B8695" s="83" t="s">
        <v>5900</v>
      </c>
      <c r="C8695" s="41" t="s">
        <v>4525</v>
      </c>
    </row>
    <row r="8696" spans="1:3">
      <c r="A8696" s="100">
        <v>19943230</v>
      </c>
      <c r="B8696" s="83" t="s">
        <v>5901</v>
      </c>
      <c r="C8696" s="41" t="s">
        <v>4525</v>
      </c>
    </row>
    <row r="8697" spans="1:3">
      <c r="A8697" s="100">
        <v>19943330</v>
      </c>
      <c r="B8697" s="83" t="s">
        <v>5902</v>
      </c>
      <c r="C8697" s="41" t="s">
        <v>4525</v>
      </c>
    </row>
    <row r="8698" spans="1:3">
      <c r="A8698" s="100">
        <v>19944000</v>
      </c>
      <c r="B8698" s="83" t="s">
        <v>5903</v>
      </c>
      <c r="C8698" s="41" t="s">
        <v>4525</v>
      </c>
    </row>
    <row r="8699" spans="1:3">
      <c r="A8699" s="100">
        <v>19944110</v>
      </c>
      <c r="B8699" s="83" t="s">
        <v>5904</v>
      </c>
      <c r="C8699" s="41" t="s">
        <v>4525</v>
      </c>
    </row>
    <row r="8700" spans="1:3">
      <c r="A8700" s="100">
        <v>19944230</v>
      </c>
      <c r="B8700" s="83" t="s">
        <v>5905</v>
      </c>
      <c r="C8700" s="41" t="s">
        <v>4525</v>
      </c>
    </row>
    <row r="8701" spans="1:3">
      <c r="A8701" s="100">
        <v>19944330</v>
      </c>
      <c r="B8701" s="83" t="s">
        <v>5906</v>
      </c>
      <c r="C8701" s="41" t="s">
        <v>4525</v>
      </c>
    </row>
    <row r="8702" spans="1:3">
      <c r="A8702" s="100">
        <v>19945000</v>
      </c>
      <c r="B8702" s="83" t="s">
        <v>5907</v>
      </c>
      <c r="C8702" s="41" t="s">
        <v>4525</v>
      </c>
    </row>
    <row r="8703" spans="1:3">
      <c r="A8703" s="100">
        <v>19946000</v>
      </c>
      <c r="B8703" s="83" t="s">
        <v>5908</v>
      </c>
      <c r="C8703" s="41" t="s">
        <v>4525</v>
      </c>
    </row>
    <row r="8704" spans="1:3">
      <c r="A8704" s="100">
        <v>19947000</v>
      </c>
      <c r="B8704" s="83" t="s">
        <v>5909</v>
      </c>
      <c r="C8704" s="41" t="s">
        <v>4525</v>
      </c>
    </row>
    <row r="8705" spans="1:3">
      <c r="A8705" s="100">
        <v>19947110</v>
      </c>
      <c r="B8705" s="83" t="s">
        <v>5910</v>
      </c>
      <c r="C8705" s="41" t="s">
        <v>4525</v>
      </c>
    </row>
    <row r="8706" spans="1:3">
      <c r="A8706" s="100">
        <v>19947310</v>
      </c>
      <c r="B8706" s="83" t="s">
        <v>5911</v>
      </c>
      <c r="C8706" s="41" t="s">
        <v>4525</v>
      </c>
    </row>
    <row r="8707" spans="1:3">
      <c r="A8707" s="100">
        <v>19948000</v>
      </c>
      <c r="B8707" s="83" t="s">
        <v>5912</v>
      </c>
      <c r="C8707" s="41" t="s">
        <v>4525</v>
      </c>
    </row>
    <row r="8708" spans="1:3">
      <c r="A8708" s="100">
        <v>19948110</v>
      </c>
      <c r="B8708" s="83" t="s">
        <v>5913</v>
      </c>
      <c r="C8708" s="41" t="s">
        <v>4525</v>
      </c>
    </row>
    <row r="8709" spans="1:3">
      <c r="A8709" s="100">
        <v>19948310</v>
      </c>
      <c r="B8709" s="83" t="s">
        <v>5914</v>
      </c>
      <c r="C8709" s="41" t="s">
        <v>4525</v>
      </c>
    </row>
    <row r="8710" spans="1:3">
      <c r="A8710" s="100">
        <v>19955000</v>
      </c>
      <c r="B8710" s="83" t="s">
        <v>5915</v>
      </c>
      <c r="C8710" s="41" t="s">
        <v>4525</v>
      </c>
    </row>
    <row r="8711" spans="1:3">
      <c r="A8711" s="100">
        <v>19971001</v>
      </c>
      <c r="B8711" s="83" t="s">
        <v>5916</v>
      </c>
      <c r="C8711" s="41" t="s">
        <v>4525</v>
      </c>
    </row>
    <row r="8712" spans="1:3">
      <c r="A8712" s="79">
        <v>19972001</v>
      </c>
      <c r="B8712" s="83" t="s">
        <v>5916</v>
      </c>
      <c r="C8712" s="41" t="s">
        <v>4525</v>
      </c>
    </row>
    <row r="8713" spans="1:3">
      <c r="A8713" s="100">
        <v>19981001</v>
      </c>
      <c r="B8713" s="83" t="s">
        <v>5917</v>
      </c>
      <c r="C8713" s="41" t="s">
        <v>4525</v>
      </c>
    </row>
    <row r="8714" spans="1:3">
      <c r="A8714" s="79">
        <v>19982001</v>
      </c>
      <c r="B8714" s="83" t="s">
        <v>5917</v>
      </c>
      <c r="C8714" s="41" t="s">
        <v>4525</v>
      </c>
    </row>
    <row r="8715" spans="1:3">
      <c r="A8715" s="100">
        <v>19994000</v>
      </c>
      <c r="B8715" s="83" t="s">
        <v>5918</v>
      </c>
      <c r="C8715" s="41" t="s">
        <v>4525</v>
      </c>
    </row>
    <row r="8716" spans="1:3">
      <c r="A8716" s="79">
        <v>26014001</v>
      </c>
      <c r="B8716" s="71" t="s">
        <v>5919</v>
      </c>
      <c r="C8716" s="41" t="s">
        <v>4525</v>
      </c>
    </row>
    <row r="8717" spans="1:3">
      <c r="A8717" s="79">
        <v>26014821</v>
      </c>
      <c r="B8717" s="71" t="s">
        <v>5920</v>
      </c>
      <c r="C8717" s="41" t="s">
        <v>4525</v>
      </c>
    </row>
    <row r="8718" spans="1:3">
      <c r="A8718" s="79">
        <v>26017001</v>
      </c>
      <c r="B8718" s="83" t="s">
        <v>5921</v>
      </c>
      <c r="C8718" s="41" t="s">
        <v>4525</v>
      </c>
    </row>
    <row r="8719" spans="1:3">
      <c r="A8719" s="79">
        <v>26017821</v>
      </c>
      <c r="B8719" s="83" t="s">
        <v>5921</v>
      </c>
      <c r="C8719" s="41" t="s">
        <v>4525</v>
      </c>
    </row>
    <row r="8720" spans="1:3">
      <c r="A8720" s="84">
        <v>26031001</v>
      </c>
      <c r="B8720" s="83" t="s">
        <v>5922</v>
      </c>
      <c r="C8720" s="41" t="s">
        <v>4525</v>
      </c>
    </row>
    <row r="8721" spans="1:3">
      <c r="A8721" s="84">
        <v>26032001</v>
      </c>
      <c r="B8721" s="83" t="s">
        <v>5923</v>
      </c>
      <c r="C8721" s="41" t="s">
        <v>4525</v>
      </c>
    </row>
    <row r="8722" spans="1:3">
      <c r="A8722" s="110">
        <v>26045001</v>
      </c>
      <c r="B8722" s="111" t="s">
        <v>5924</v>
      </c>
      <c r="C8722" s="41" t="s">
        <v>4525</v>
      </c>
    </row>
    <row r="8723" spans="1:3">
      <c r="A8723" s="110">
        <v>26045091</v>
      </c>
      <c r="B8723" s="111" t="s">
        <v>5925</v>
      </c>
      <c r="C8723" s="41" t="s">
        <v>4525</v>
      </c>
    </row>
    <row r="8724" spans="1:3">
      <c r="A8724" s="110">
        <v>26045931</v>
      </c>
      <c r="B8724" s="111" t="s">
        <v>5926</v>
      </c>
      <c r="C8724" s="41" t="s">
        <v>4525</v>
      </c>
    </row>
    <row r="8725" spans="1:3">
      <c r="A8725" s="79">
        <v>26051001</v>
      </c>
      <c r="B8725" s="71" t="s">
        <v>5927</v>
      </c>
      <c r="C8725" s="41" t="s">
        <v>4525</v>
      </c>
    </row>
    <row r="8726" spans="1:3">
      <c r="A8726" s="79">
        <v>26051821</v>
      </c>
      <c r="B8726" s="71" t="s">
        <v>5928</v>
      </c>
      <c r="C8726" s="41" t="s">
        <v>4525</v>
      </c>
    </row>
    <row r="8727" spans="1:3">
      <c r="A8727" s="79">
        <v>26070001</v>
      </c>
      <c r="B8727" s="78" t="s">
        <v>5929</v>
      </c>
      <c r="C8727" s="41" t="s">
        <v>4525</v>
      </c>
    </row>
    <row r="8728" spans="1:3">
      <c r="A8728" s="79">
        <v>26070821</v>
      </c>
      <c r="B8728" s="78" t="s">
        <v>5930</v>
      </c>
      <c r="C8728" s="41" t="s">
        <v>4525</v>
      </c>
    </row>
    <row r="8729" spans="1:3">
      <c r="A8729" s="79">
        <v>26101001</v>
      </c>
      <c r="B8729" s="83" t="s">
        <v>5931</v>
      </c>
      <c r="C8729" s="41" t="s">
        <v>4525</v>
      </c>
    </row>
    <row r="8730" spans="1:3">
      <c r="A8730" s="79">
        <v>26101881</v>
      </c>
      <c r="B8730" s="83" t="s">
        <v>5932</v>
      </c>
      <c r="C8730" s="41" t="s">
        <v>4525</v>
      </c>
    </row>
    <row r="8731" spans="1:3">
      <c r="A8731" s="79">
        <v>26102001</v>
      </c>
      <c r="B8731" s="115" t="s">
        <v>5933</v>
      </c>
      <c r="C8731" s="41" t="s">
        <v>4525</v>
      </c>
    </row>
    <row r="8732" spans="1:3">
      <c r="A8732" s="79">
        <v>26102881</v>
      </c>
      <c r="B8732" s="115" t="s">
        <v>5934</v>
      </c>
      <c r="C8732" s="41" t="s">
        <v>4525</v>
      </c>
    </row>
    <row r="8733" spans="1:3">
      <c r="A8733" s="79">
        <v>26131001</v>
      </c>
      <c r="B8733" s="115" t="s">
        <v>5935</v>
      </c>
      <c r="C8733" s="41" t="s">
        <v>4525</v>
      </c>
    </row>
    <row r="8734" spans="1:3">
      <c r="A8734" s="79">
        <v>26131881</v>
      </c>
      <c r="B8734" s="115" t="s">
        <v>5936</v>
      </c>
      <c r="C8734" s="41" t="s">
        <v>4525</v>
      </c>
    </row>
    <row r="8735" spans="1:3">
      <c r="A8735" s="79">
        <v>26211000</v>
      </c>
      <c r="B8735" s="115" t="s">
        <v>5937</v>
      </c>
      <c r="C8735" s="41" t="s">
        <v>4525</v>
      </c>
    </row>
    <row r="8736" spans="1:3">
      <c r="A8736" s="79">
        <v>26212000</v>
      </c>
      <c r="B8736" s="116" t="s">
        <v>5938</v>
      </c>
      <c r="C8736" s="41" t="s">
        <v>4525</v>
      </c>
    </row>
    <row r="8737" spans="1:3">
      <c r="A8737" s="79">
        <v>26214000</v>
      </c>
      <c r="B8737" s="83" t="s">
        <v>5939</v>
      </c>
      <c r="C8737" s="41" t="s">
        <v>4525</v>
      </c>
    </row>
    <row r="8738" spans="1:3">
      <c r="A8738" s="79">
        <v>26215000</v>
      </c>
      <c r="B8738" s="83" t="s">
        <v>5940</v>
      </c>
      <c r="C8738" s="41" t="s">
        <v>4525</v>
      </c>
    </row>
    <row r="8739" spans="1:3">
      <c r="A8739" s="79">
        <v>26239001</v>
      </c>
      <c r="B8739" s="78" t="s">
        <v>5941</v>
      </c>
      <c r="C8739" s="41" t="s">
        <v>4525</v>
      </c>
    </row>
    <row r="8740" spans="1:3">
      <c r="A8740" s="79">
        <v>26239141</v>
      </c>
      <c r="B8740" s="83" t="s">
        <v>5942</v>
      </c>
      <c r="C8740" s="41" t="s">
        <v>4525</v>
      </c>
    </row>
    <row r="8741" spans="1:3">
      <c r="A8741" s="79">
        <v>26239341</v>
      </c>
      <c r="B8741" s="83" t="s">
        <v>5943</v>
      </c>
      <c r="C8741" s="41" t="s">
        <v>4525</v>
      </c>
    </row>
    <row r="8742" spans="1:3">
      <c r="A8742" s="79">
        <v>26239671</v>
      </c>
      <c r="B8742" s="83" t="s">
        <v>5944</v>
      </c>
      <c r="C8742" s="41" t="s">
        <v>4525</v>
      </c>
    </row>
    <row r="8743" spans="1:3">
      <c r="A8743" s="79">
        <v>26239701</v>
      </c>
      <c r="B8743" s="83" t="s">
        <v>5945</v>
      </c>
      <c r="C8743" s="41" t="s">
        <v>4525</v>
      </c>
    </row>
    <row r="8744" spans="1:3">
      <c r="A8744" s="79">
        <v>26239821</v>
      </c>
      <c r="B8744" s="78" t="s">
        <v>5946</v>
      </c>
      <c r="C8744" s="41" t="s">
        <v>4525</v>
      </c>
    </row>
    <row r="8745" spans="1:3">
      <c r="A8745" s="79">
        <v>26253001</v>
      </c>
      <c r="B8745" s="78" t="s">
        <v>5947</v>
      </c>
      <c r="C8745" s="41" t="s">
        <v>4525</v>
      </c>
    </row>
    <row r="8746" spans="1:3">
      <c r="A8746" s="79">
        <v>26301881</v>
      </c>
      <c r="B8746" s="116" t="s">
        <v>5948</v>
      </c>
      <c r="C8746" s="41" t="s">
        <v>4525</v>
      </c>
    </row>
    <row r="8747" spans="1:3">
      <c r="A8747" s="79">
        <v>26302001</v>
      </c>
      <c r="B8747" s="116" t="s">
        <v>5949</v>
      </c>
      <c r="C8747" s="41" t="s">
        <v>4525</v>
      </c>
    </row>
    <row r="8748" spans="1:3">
      <c r="A8748" s="79">
        <v>26303811</v>
      </c>
      <c r="B8748" s="116" t="s">
        <v>5950</v>
      </c>
      <c r="C8748" s="41" t="s">
        <v>4525</v>
      </c>
    </row>
    <row r="8749" spans="1:3">
      <c r="A8749" s="79">
        <v>26310001</v>
      </c>
      <c r="B8749" s="83" t="s">
        <v>5951</v>
      </c>
      <c r="C8749" s="41" t="s">
        <v>4525</v>
      </c>
    </row>
    <row r="8750" spans="1:3">
      <c r="A8750" s="79">
        <v>26311001</v>
      </c>
      <c r="B8750" s="83" t="s">
        <v>5952</v>
      </c>
      <c r="C8750" s="41" t="s">
        <v>4525</v>
      </c>
    </row>
    <row r="8751" spans="1:3">
      <c r="A8751" s="79">
        <v>26332401</v>
      </c>
      <c r="B8751" s="78" t="s">
        <v>5953</v>
      </c>
      <c r="C8751" s="41" t="s">
        <v>4525</v>
      </c>
    </row>
    <row r="8752" spans="1:3">
      <c r="A8752" s="79">
        <v>26332821</v>
      </c>
      <c r="B8752" s="78" t="s">
        <v>5954</v>
      </c>
      <c r="C8752" s="41" t="s">
        <v>4525</v>
      </c>
    </row>
    <row r="8753" spans="1:3">
      <c r="A8753" s="110">
        <v>26345001</v>
      </c>
      <c r="B8753" s="111" t="s">
        <v>5955</v>
      </c>
      <c r="C8753" s="41" t="s">
        <v>4525</v>
      </c>
    </row>
    <row r="8754" spans="1:3">
      <c r="A8754" s="110">
        <v>26345091</v>
      </c>
      <c r="B8754" s="111" t="s">
        <v>5956</v>
      </c>
      <c r="C8754" s="41" t="s">
        <v>4525</v>
      </c>
    </row>
    <row r="8755" spans="1:3">
      <c r="A8755" s="110">
        <v>26346001</v>
      </c>
      <c r="B8755" s="111" t="s">
        <v>5957</v>
      </c>
      <c r="C8755" s="41" t="s">
        <v>4525</v>
      </c>
    </row>
    <row r="8756" spans="1:3">
      <c r="A8756" s="110">
        <v>26346091</v>
      </c>
      <c r="B8756" s="111" t="s">
        <v>5958</v>
      </c>
      <c r="C8756" s="41" t="s">
        <v>4525</v>
      </c>
    </row>
    <row r="8757" spans="1:3">
      <c r="A8757" s="110">
        <v>26347001</v>
      </c>
      <c r="B8757" s="111" t="s">
        <v>5959</v>
      </c>
      <c r="C8757" s="41" t="s">
        <v>4525</v>
      </c>
    </row>
    <row r="8758" spans="1:3">
      <c r="A8758" s="110">
        <v>26347091</v>
      </c>
      <c r="B8758" s="111" t="s">
        <v>5960</v>
      </c>
      <c r="C8758" s="41" t="s">
        <v>4525</v>
      </c>
    </row>
    <row r="8759" spans="1:3">
      <c r="A8759" s="79">
        <v>26382001</v>
      </c>
      <c r="B8759" s="83" t="s">
        <v>5961</v>
      </c>
      <c r="C8759" s="41" t="s">
        <v>4525</v>
      </c>
    </row>
    <row r="8760" spans="1:3">
      <c r="A8760" s="79">
        <v>26382821</v>
      </c>
      <c r="B8760" s="83" t="s">
        <v>5961</v>
      </c>
      <c r="C8760" s="41" t="s">
        <v>4525</v>
      </c>
    </row>
    <row r="8761" spans="1:3">
      <c r="A8761" s="102">
        <v>26396001</v>
      </c>
      <c r="B8761" s="83" t="s">
        <v>5962</v>
      </c>
      <c r="C8761" s="41" t="s">
        <v>4525</v>
      </c>
    </row>
    <row r="8762" spans="1:3">
      <c r="A8762" s="79">
        <v>26469401</v>
      </c>
      <c r="B8762" s="83" t="s">
        <v>5963</v>
      </c>
      <c r="C8762" s="41" t="s">
        <v>4525</v>
      </c>
    </row>
    <row r="8763" spans="1:3">
      <c r="A8763" s="79">
        <v>26471181</v>
      </c>
      <c r="B8763" s="78" t="s">
        <v>5964</v>
      </c>
      <c r="C8763" s="41" t="s">
        <v>4525</v>
      </c>
    </row>
    <row r="8764" spans="1:3">
      <c r="A8764" s="84">
        <v>26478001</v>
      </c>
      <c r="B8764" s="78" t="s">
        <v>5965</v>
      </c>
      <c r="C8764" s="41" t="s">
        <v>4525</v>
      </c>
    </row>
    <row r="8765" spans="1:3">
      <c r="A8765" s="79">
        <v>26478821</v>
      </c>
      <c r="B8765" s="78" t="s">
        <v>5966</v>
      </c>
      <c r="C8765" s="41" t="s">
        <v>4525</v>
      </c>
    </row>
    <row r="8766" spans="1:3">
      <c r="A8766" s="79">
        <v>26481001</v>
      </c>
      <c r="B8766" s="78" t="s">
        <v>5967</v>
      </c>
      <c r="C8766" s="41" t="s">
        <v>4525</v>
      </c>
    </row>
    <row r="8767" spans="1:3">
      <c r="A8767" s="79">
        <v>26481821</v>
      </c>
      <c r="B8767" s="78" t="s">
        <v>5968</v>
      </c>
      <c r="C8767" s="41" t="s">
        <v>4525</v>
      </c>
    </row>
    <row r="8768" spans="1:3">
      <c r="A8768" s="79">
        <v>26485001</v>
      </c>
      <c r="B8768" s="83" t="s">
        <v>5969</v>
      </c>
      <c r="C8768" s="41" t="s">
        <v>4525</v>
      </c>
    </row>
    <row r="8769" spans="1:3">
      <c r="A8769" s="79">
        <v>26486001</v>
      </c>
      <c r="B8769" s="83" t="s">
        <v>5970</v>
      </c>
      <c r="C8769" s="41" t="s">
        <v>4525</v>
      </c>
    </row>
    <row r="8770" spans="1:3">
      <c r="A8770" s="79">
        <v>26487001</v>
      </c>
      <c r="B8770" s="83" t="s">
        <v>5971</v>
      </c>
      <c r="C8770" s="41" t="s">
        <v>4525</v>
      </c>
    </row>
    <row r="8771" spans="1:3">
      <c r="A8771" s="79">
        <v>26510001</v>
      </c>
      <c r="B8771" s="115" t="s">
        <v>5972</v>
      </c>
      <c r="C8771" s="41" t="s">
        <v>4525</v>
      </c>
    </row>
    <row r="8772" spans="1:3">
      <c r="A8772" s="79">
        <v>26512001</v>
      </c>
      <c r="B8772" s="115" t="s">
        <v>5973</v>
      </c>
      <c r="C8772" s="41" t="s">
        <v>4525</v>
      </c>
    </row>
    <row r="8773" spans="1:3">
      <c r="A8773" s="79">
        <v>26523001</v>
      </c>
      <c r="B8773" s="78" t="s">
        <v>5974</v>
      </c>
      <c r="C8773" s="41" t="s">
        <v>4525</v>
      </c>
    </row>
    <row r="8774" spans="1:3">
      <c r="A8774" s="79">
        <v>26523401</v>
      </c>
      <c r="B8774" s="78" t="s">
        <v>5975</v>
      </c>
      <c r="C8774" s="41" t="s">
        <v>4525</v>
      </c>
    </row>
    <row r="8775" spans="1:3">
      <c r="A8775" s="79">
        <v>26523821</v>
      </c>
      <c r="B8775" s="78" t="s">
        <v>5976</v>
      </c>
      <c r="C8775" s="41" t="s">
        <v>4525</v>
      </c>
    </row>
    <row r="8776" spans="1:3">
      <c r="A8776" s="79">
        <v>26528001</v>
      </c>
      <c r="B8776" s="78" t="s">
        <v>5977</v>
      </c>
      <c r="C8776" s="41" t="s">
        <v>4525</v>
      </c>
    </row>
    <row r="8777" spans="1:3">
      <c r="A8777" s="79">
        <v>26528401</v>
      </c>
      <c r="B8777" s="78" t="s">
        <v>5978</v>
      </c>
      <c r="C8777" s="41" t="s">
        <v>4525</v>
      </c>
    </row>
    <row r="8778" spans="1:3">
      <c r="A8778" s="79">
        <v>26528821</v>
      </c>
      <c r="B8778" s="78" t="s">
        <v>5979</v>
      </c>
      <c r="C8778" s="41" t="s">
        <v>4525</v>
      </c>
    </row>
    <row r="8779" spans="1:3">
      <c r="A8779" s="79">
        <v>26531401</v>
      </c>
      <c r="B8779" s="78" t="s">
        <v>5980</v>
      </c>
      <c r="C8779" s="41" t="s">
        <v>4525</v>
      </c>
    </row>
    <row r="8780" spans="1:3">
      <c r="A8780" s="79">
        <v>26550401</v>
      </c>
      <c r="B8780" s="78" t="s">
        <v>5981</v>
      </c>
      <c r="C8780" s="41" t="s">
        <v>4525</v>
      </c>
    </row>
    <row r="8781" spans="1:3">
      <c r="A8781" s="79">
        <v>26578001</v>
      </c>
      <c r="B8781" s="78" t="s">
        <v>5982</v>
      </c>
      <c r="C8781" s="41" t="s">
        <v>4525</v>
      </c>
    </row>
    <row r="8782" spans="1:3">
      <c r="A8782" s="79">
        <v>26578401</v>
      </c>
      <c r="B8782" s="78" t="s">
        <v>5983</v>
      </c>
      <c r="C8782" s="41" t="s">
        <v>4525</v>
      </c>
    </row>
    <row r="8783" spans="1:3">
      <c r="A8783" s="79">
        <v>26578821</v>
      </c>
      <c r="B8783" s="78" t="s">
        <v>5984</v>
      </c>
      <c r="C8783" s="41" t="s">
        <v>4525</v>
      </c>
    </row>
    <row r="8784" spans="1:3">
      <c r="A8784" s="110">
        <v>26645001</v>
      </c>
      <c r="B8784" s="111" t="s">
        <v>5985</v>
      </c>
      <c r="C8784" s="41" t="s">
        <v>4525</v>
      </c>
    </row>
    <row r="8785" spans="1:3">
      <c r="A8785" s="110">
        <v>26645091</v>
      </c>
      <c r="B8785" s="111" t="s">
        <v>5986</v>
      </c>
      <c r="C8785" s="41" t="s">
        <v>4525</v>
      </c>
    </row>
    <row r="8786" spans="1:3">
      <c r="A8786" s="110">
        <v>26645931</v>
      </c>
      <c r="B8786" s="111" t="s">
        <v>5987</v>
      </c>
      <c r="C8786" s="41" t="s">
        <v>4525</v>
      </c>
    </row>
    <row r="8787" spans="1:3">
      <c r="A8787" s="79">
        <v>26650401</v>
      </c>
      <c r="B8787" s="78" t="s">
        <v>5988</v>
      </c>
      <c r="C8787" s="41" t="s">
        <v>4525</v>
      </c>
    </row>
    <row r="8788" spans="1:3">
      <c r="A8788" s="79">
        <v>26650821</v>
      </c>
      <c r="B8788" s="71" t="s">
        <v>5989</v>
      </c>
      <c r="C8788" s="41" t="s">
        <v>4525</v>
      </c>
    </row>
    <row r="8789" spans="1:3">
      <c r="A8789" s="110">
        <v>26680001</v>
      </c>
      <c r="B8789" s="111" t="s">
        <v>5990</v>
      </c>
      <c r="C8789" s="41" t="s">
        <v>4525</v>
      </c>
    </row>
    <row r="8790" spans="1:3">
      <c r="A8790" s="79">
        <v>26724001</v>
      </c>
      <c r="B8790" s="78" t="s">
        <v>5991</v>
      </c>
      <c r="C8790" s="41" t="s">
        <v>4525</v>
      </c>
    </row>
    <row r="8791" spans="1:3">
      <c r="A8791" s="79">
        <v>26724821</v>
      </c>
      <c r="B8791" s="78" t="s">
        <v>5992</v>
      </c>
      <c r="C8791" s="41" t="s">
        <v>4525</v>
      </c>
    </row>
    <row r="8792" spans="1:3">
      <c r="A8792" s="79">
        <v>26727001</v>
      </c>
      <c r="B8792" s="78" t="s">
        <v>5993</v>
      </c>
      <c r="C8792" s="41" t="s">
        <v>4525</v>
      </c>
    </row>
    <row r="8793" spans="1:3">
      <c r="A8793" s="79">
        <v>26727821</v>
      </c>
      <c r="B8793" s="78" t="s">
        <v>5994</v>
      </c>
      <c r="C8793" s="41" t="s">
        <v>4525</v>
      </c>
    </row>
    <row r="8794" spans="1:3">
      <c r="A8794" s="79">
        <v>26801401</v>
      </c>
      <c r="B8794" s="78" t="s">
        <v>5995</v>
      </c>
      <c r="C8794" s="41" t="s">
        <v>4525</v>
      </c>
    </row>
    <row r="8795" spans="1:3">
      <c r="A8795" s="79">
        <v>26801821</v>
      </c>
      <c r="B8795" s="78" t="s">
        <v>5996</v>
      </c>
      <c r="C8795" s="41" t="s">
        <v>4525</v>
      </c>
    </row>
    <row r="8796" spans="1:3">
      <c r="A8796" s="79">
        <v>26811401</v>
      </c>
      <c r="B8796" s="78" t="s">
        <v>5997</v>
      </c>
      <c r="C8796" s="41" t="s">
        <v>4525</v>
      </c>
    </row>
    <row r="8797" spans="1:3">
      <c r="A8797" s="79">
        <v>26811821</v>
      </c>
      <c r="B8797" s="78" t="s">
        <v>5998</v>
      </c>
      <c r="C8797" s="41" t="s">
        <v>4525</v>
      </c>
    </row>
    <row r="8798" spans="1:3">
      <c r="A8798" s="79">
        <v>26826401</v>
      </c>
      <c r="B8798" s="78" t="s">
        <v>5999</v>
      </c>
      <c r="C8798" s="41" t="s">
        <v>4525</v>
      </c>
    </row>
    <row r="8799" spans="1:3">
      <c r="A8799" s="79">
        <v>26826821</v>
      </c>
      <c r="B8799" s="78" t="s">
        <v>6000</v>
      </c>
      <c r="C8799" s="41" t="s">
        <v>4525</v>
      </c>
    </row>
    <row r="8800" spans="1:3">
      <c r="A8800" s="79">
        <v>26827401</v>
      </c>
      <c r="B8800" s="78" t="s">
        <v>6001</v>
      </c>
      <c r="C8800" s="41" t="s">
        <v>4525</v>
      </c>
    </row>
    <row r="8801" spans="1:3">
      <c r="A8801" s="79">
        <v>26827821</v>
      </c>
      <c r="B8801" s="78" t="s">
        <v>6002</v>
      </c>
      <c r="C8801" s="41" t="s">
        <v>4525</v>
      </c>
    </row>
    <row r="8802" spans="1:3">
      <c r="A8802" s="79">
        <v>26832401</v>
      </c>
      <c r="B8802" s="78" t="s">
        <v>6003</v>
      </c>
      <c r="C8802" s="41" t="s">
        <v>4525</v>
      </c>
    </row>
    <row r="8803" spans="1:3">
      <c r="A8803" s="79">
        <v>26832821</v>
      </c>
      <c r="B8803" s="71" t="s">
        <v>6004</v>
      </c>
      <c r="C8803" s="41" t="s">
        <v>4525</v>
      </c>
    </row>
    <row r="8804" spans="1:3">
      <c r="A8804" s="79">
        <v>26833401</v>
      </c>
      <c r="B8804" s="78" t="s">
        <v>6005</v>
      </c>
      <c r="C8804" s="41" t="s">
        <v>4525</v>
      </c>
    </row>
    <row r="8805" spans="1:3">
      <c r="A8805" s="79">
        <v>26833821</v>
      </c>
      <c r="B8805" s="71" t="s">
        <v>6006</v>
      </c>
      <c r="C8805" s="41" t="s">
        <v>4525</v>
      </c>
    </row>
    <row r="8806" spans="1:3">
      <c r="A8806" s="79">
        <v>26870001</v>
      </c>
      <c r="B8806" s="83" t="s">
        <v>6007</v>
      </c>
      <c r="C8806" s="41" t="s">
        <v>4525</v>
      </c>
    </row>
    <row r="8807" spans="1:3">
      <c r="A8807" s="79">
        <v>26871001</v>
      </c>
      <c r="B8807" s="83" t="s">
        <v>6008</v>
      </c>
      <c r="C8807" s="41" t="s">
        <v>4525</v>
      </c>
    </row>
    <row r="8808" spans="1:3">
      <c r="A8808" s="97">
        <v>26913005</v>
      </c>
      <c r="B8808" t="s">
        <v>6009</v>
      </c>
      <c r="C8808" s="41" t="s">
        <v>4525</v>
      </c>
    </row>
    <row r="8809" spans="1:3">
      <c r="A8809" s="97">
        <v>26913705</v>
      </c>
      <c r="B8809" t="s">
        <v>6010</v>
      </c>
      <c r="C8809" s="41" t="s">
        <v>4525</v>
      </c>
    </row>
    <row r="8810" spans="1:3">
      <c r="A8810" s="97">
        <v>26913825</v>
      </c>
      <c r="B8810" t="s">
        <v>6011</v>
      </c>
      <c r="C8810" s="41" t="s">
        <v>4525</v>
      </c>
    </row>
    <row r="8811" spans="1:3">
      <c r="A8811" s="97">
        <v>26914005</v>
      </c>
      <c r="B8811" t="s">
        <v>6009</v>
      </c>
      <c r="C8811" s="41" t="s">
        <v>4525</v>
      </c>
    </row>
    <row r="8812" spans="1:3">
      <c r="A8812" s="97">
        <v>26914705</v>
      </c>
      <c r="B8812" t="s">
        <v>6010</v>
      </c>
      <c r="C8812" s="41" t="s">
        <v>4525</v>
      </c>
    </row>
    <row r="8813" spans="1:3">
      <c r="A8813" s="97">
        <v>26914825</v>
      </c>
      <c r="B8813" t="s">
        <v>6011</v>
      </c>
      <c r="C8813" s="41" t="s">
        <v>4525</v>
      </c>
    </row>
    <row r="8814" spans="1:3">
      <c r="A8814" s="79">
        <v>27005001</v>
      </c>
      <c r="B8814" s="83" t="s">
        <v>6012</v>
      </c>
      <c r="C8814" s="41" t="s">
        <v>4525</v>
      </c>
    </row>
    <row r="8815" spans="1:3">
      <c r="A8815" s="79">
        <v>27005821</v>
      </c>
      <c r="B8815" s="83" t="s">
        <v>6012</v>
      </c>
      <c r="C8815" s="41" t="s">
        <v>4525</v>
      </c>
    </row>
    <row r="8816" spans="1:3">
      <c r="A8816" s="79">
        <v>27064001</v>
      </c>
      <c r="B8816" s="83" t="s">
        <v>6013</v>
      </c>
      <c r="C8816" s="41" t="s">
        <v>4525</v>
      </c>
    </row>
    <row r="8817" spans="1:3">
      <c r="A8817" s="79">
        <v>27064821</v>
      </c>
      <c r="B8817" s="83" t="s">
        <v>6013</v>
      </c>
      <c r="C8817" s="41" t="s">
        <v>4525</v>
      </c>
    </row>
    <row r="8818" spans="1:3">
      <c r="A8818" s="84">
        <v>27100001</v>
      </c>
      <c r="B8818" s="83" t="s">
        <v>6014</v>
      </c>
      <c r="C8818" s="41" t="s">
        <v>4525</v>
      </c>
    </row>
    <row r="8819" spans="1:3">
      <c r="A8819" s="84">
        <v>27100821</v>
      </c>
      <c r="B8819" s="83" t="s">
        <v>6014</v>
      </c>
      <c r="C8819" s="41" t="s">
        <v>4525</v>
      </c>
    </row>
    <row r="8820" spans="1:3">
      <c r="A8820" s="100">
        <v>27112001</v>
      </c>
      <c r="B8820" s="78" t="s">
        <v>6015</v>
      </c>
      <c r="C8820" s="41" t="s">
        <v>4525</v>
      </c>
    </row>
    <row r="8821" spans="1:3">
      <c r="A8821" s="100">
        <v>27112401</v>
      </c>
      <c r="B8821" s="78" t="s">
        <v>6016</v>
      </c>
      <c r="C8821" s="41" t="s">
        <v>4525</v>
      </c>
    </row>
    <row r="8822" spans="1:3">
      <c r="A8822" s="79">
        <v>27118001</v>
      </c>
      <c r="B8822" s="83" t="s">
        <v>6017</v>
      </c>
      <c r="C8822" s="41" t="s">
        <v>4525</v>
      </c>
    </row>
    <row r="8823" spans="1:3">
      <c r="A8823" s="79">
        <v>27118821</v>
      </c>
      <c r="B8823" s="83" t="s">
        <v>6017</v>
      </c>
      <c r="C8823" s="41" t="s">
        <v>4525</v>
      </c>
    </row>
    <row r="8824" spans="1:3">
      <c r="A8824" s="79">
        <v>27126401</v>
      </c>
      <c r="B8824" s="78" t="s">
        <v>6018</v>
      </c>
      <c r="C8824" s="41" t="s">
        <v>4525</v>
      </c>
    </row>
    <row r="8825" spans="1:3">
      <c r="A8825" s="79">
        <v>27129401</v>
      </c>
      <c r="B8825" s="78" t="s">
        <v>6019</v>
      </c>
      <c r="C8825" s="41" t="s">
        <v>4525</v>
      </c>
    </row>
    <row r="8826" spans="1:3">
      <c r="A8826" s="100">
        <v>27146001</v>
      </c>
      <c r="B8826" s="83" t="s">
        <v>6020</v>
      </c>
      <c r="C8826" s="41" t="s">
        <v>4525</v>
      </c>
    </row>
    <row r="8827" spans="1:3">
      <c r="A8827" s="100">
        <v>27146821</v>
      </c>
      <c r="B8827" s="83" t="s">
        <v>6020</v>
      </c>
      <c r="C8827" s="41" t="s">
        <v>4525</v>
      </c>
    </row>
    <row r="8828" spans="1:3">
      <c r="A8828" s="79">
        <v>27160001</v>
      </c>
      <c r="B8828" s="83" t="s">
        <v>6021</v>
      </c>
      <c r="C8828" s="41" t="s">
        <v>4525</v>
      </c>
    </row>
    <row r="8829" spans="1:3">
      <c r="A8829" s="79">
        <v>27160821</v>
      </c>
      <c r="B8829" s="83" t="s">
        <v>6021</v>
      </c>
      <c r="C8829" s="41" t="s">
        <v>4525</v>
      </c>
    </row>
    <row r="8830" spans="1:3">
      <c r="A8830" s="79">
        <v>27164001</v>
      </c>
      <c r="B8830" s="83" t="s">
        <v>6022</v>
      </c>
      <c r="C8830" s="41" t="s">
        <v>4525</v>
      </c>
    </row>
    <row r="8831" spans="1:3">
      <c r="A8831" s="79">
        <v>27164821</v>
      </c>
      <c r="B8831" s="83" t="s">
        <v>6023</v>
      </c>
      <c r="C8831" s="41" t="s">
        <v>4525</v>
      </c>
    </row>
    <row r="8832" spans="1:3">
      <c r="A8832" s="100">
        <v>27165001</v>
      </c>
      <c r="B8832" s="83" t="s">
        <v>6024</v>
      </c>
      <c r="C8832" s="41" t="s">
        <v>4525</v>
      </c>
    </row>
    <row r="8833" spans="1:3">
      <c r="A8833" s="100">
        <v>27165821</v>
      </c>
      <c r="B8833" s="83" t="s">
        <v>6024</v>
      </c>
      <c r="C8833" s="41" t="s">
        <v>4525</v>
      </c>
    </row>
    <row r="8834" spans="1:3">
      <c r="A8834" s="84">
        <v>27192001</v>
      </c>
      <c r="B8834" s="83" t="s">
        <v>6025</v>
      </c>
      <c r="C8834" s="41" t="s">
        <v>4525</v>
      </c>
    </row>
    <row r="8835" spans="1:3">
      <c r="A8835" s="84">
        <v>27192821</v>
      </c>
      <c r="B8835" s="83" t="s">
        <v>6025</v>
      </c>
      <c r="C8835" s="41" t="s">
        <v>4525</v>
      </c>
    </row>
    <row r="8836" spans="1:3">
      <c r="A8836" s="84">
        <v>27372001</v>
      </c>
      <c r="B8836" s="83" t="s">
        <v>6026</v>
      </c>
      <c r="C8836" s="41" t="s">
        <v>4525</v>
      </c>
    </row>
    <row r="8837" spans="1:3">
      <c r="A8837" s="84">
        <v>27372821</v>
      </c>
      <c r="B8837" s="83" t="s">
        <v>6026</v>
      </c>
      <c r="C8837" s="41" t="s">
        <v>4525</v>
      </c>
    </row>
    <row r="8838" spans="1:3">
      <c r="A8838" s="84">
        <v>27372831</v>
      </c>
      <c r="B8838" s="83" t="s">
        <v>6026</v>
      </c>
      <c r="C8838" s="41" t="s">
        <v>4525</v>
      </c>
    </row>
    <row r="8839" spans="1:3">
      <c r="A8839" s="84">
        <v>27373001</v>
      </c>
      <c r="B8839" s="83" t="s">
        <v>6027</v>
      </c>
      <c r="C8839" s="41" t="s">
        <v>4525</v>
      </c>
    </row>
    <row r="8840" spans="1:3">
      <c r="A8840" s="84">
        <v>27373821</v>
      </c>
      <c r="B8840" s="83" t="s">
        <v>6027</v>
      </c>
      <c r="C8840" s="41" t="s">
        <v>4525</v>
      </c>
    </row>
    <row r="8841" spans="1:3">
      <c r="A8841" s="84">
        <v>27373831</v>
      </c>
      <c r="B8841" s="83" t="s">
        <v>6028</v>
      </c>
      <c r="C8841" s="41" t="s">
        <v>4525</v>
      </c>
    </row>
    <row r="8842" spans="1:3">
      <c r="A8842" s="79">
        <v>27377001</v>
      </c>
      <c r="B8842" s="71" t="s">
        <v>6029</v>
      </c>
      <c r="C8842" s="41" t="s">
        <v>4525</v>
      </c>
    </row>
    <row r="8843" spans="1:3">
      <c r="A8843" s="79">
        <v>27377821</v>
      </c>
      <c r="B8843" s="71" t="s">
        <v>6030</v>
      </c>
      <c r="C8843" s="41" t="s">
        <v>4525</v>
      </c>
    </row>
    <row r="8844" spans="1:3">
      <c r="A8844" s="79">
        <v>27377831</v>
      </c>
      <c r="B8844" s="71" t="s">
        <v>6031</v>
      </c>
      <c r="C8844" s="41" t="s">
        <v>4525</v>
      </c>
    </row>
    <row r="8845" spans="1:3">
      <c r="A8845" s="79">
        <v>27377921</v>
      </c>
      <c r="B8845" s="71" t="s">
        <v>6032</v>
      </c>
      <c r="C8845" s="41" t="s">
        <v>4525</v>
      </c>
    </row>
    <row r="8846" spans="1:3">
      <c r="A8846" s="84">
        <v>27380001</v>
      </c>
      <c r="B8846" s="78" t="s">
        <v>6033</v>
      </c>
      <c r="C8846" s="41" t="s">
        <v>4525</v>
      </c>
    </row>
    <row r="8847" spans="1:3">
      <c r="A8847" s="84">
        <v>27380821</v>
      </c>
      <c r="B8847" s="78" t="s">
        <v>6034</v>
      </c>
      <c r="C8847" s="41" t="s">
        <v>4525</v>
      </c>
    </row>
    <row r="8848" spans="1:3">
      <c r="A8848" s="84">
        <v>27380831</v>
      </c>
      <c r="B8848" s="71" t="s">
        <v>6035</v>
      </c>
      <c r="C8848" s="41" t="s">
        <v>4525</v>
      </c>
    </row>
    <row r="8849" spans="1:3">
      <c r="A8849" s="84">
        <v>27381001</v>
      </c>
      <c r="B8849" s="78" t="s">
        <v>6036</v>
      </c>
      <c r="C8849" s="41" t="s">
        <v>4525</v>
      </c>
    </row>
    <row r="8850" spans="1:3">
      <c r="A8850" s="84">
        <v>27381821</v>
      </c>
      <c r="B8850" s="78" t="s">
        <v>6037</v>
      </c>
      <c r="C8850" s="41" t="s">
        <v>4525</v>
      </c>
    </row>
    <row r="8851" spans="1:3">
      <c r="A8851" s="84">
        <v>27381831</v>
      </c>
      <c r="B8851" s="78" t="s">
        <v>6038</v>
      </c>
      <c r="C8851" s="41" t="s">
        <v>4525</v>
      </c>
    </row>
    <row r="8852" spans="1:3">
      <c r="A8852" s="79">
        <v>27387001</v>
      </c>
      <c r="B8852" s="78" t="s">
        <v>6039</v>
      </c>
      <c r="C8852" s="41" t="s">
        <v>4525</v>
      </c>
    </row>
    <row r="8853" spans="1:3">
      <c r="A8853" s="79">
        <v>27387401</v>
      </c>
      <c r="B8853" s="71" t="s">
        <v>6040</v>
      </c>
      <c r="C8853" s="41" t="s">
        <v>4525</v>
      </c>
    </row>
    <row r="8854" spans="1:3">
      <c r="A8854" s="79">
        <v>27387821</v>
      </c>
      <c r="B8854" s="78" t="s">
        <v>6041</v>
      </c>
      <c r="C8854" s="41" t="s">
        <v>4525</v>
      </c>
    </row>
    <row r="8855" spans="1:3">
      <c r="A8855" s="99">
        <v>27390001</v>
      </c>
      <c r="B8855" s="78" t="s">
        <v>6042</v>
      </c>
      <c r="C8855" s="41" t="s">
        <v>4525</v>
      </c>
    </row>
    <row r="8856" spans="1:3">
      <c r="A8856" s="99">
        <v>27390401</v>
      </c>
      <c r="B8856" s="78" t="s">
        <v>6043</v>
      </c>
      <c r="C8856" s="41" t="s">
        <v>4525</v>
      </c>
    </row>
    <row r="8857" spans="1:3">
      <c r="A8857" s="80">
        <v>27403001</v>
      </c>
      <c r="B8857" s="83" t="s">
        <v>6044</v>
      </c>
      <c r="C8857" s="41" t="s">
        <v>4525</v>
      </c>
    </row>
    <row r="8858" spans="1:3">
      <c r="A8858" s="80">
        <v>27403821</v>
      </c>
      <c r="B8858" s="83" t="s">
        <v>6044</v>
      </c>
      <c r="C8858" s="41" t="s">
        <v>4525</v>
      </c>
    </row>
    <row r="8859" spans="1:3">
      <c r="A8859" s="103">
        <v>27410001</v>
      </c>
      <c r="B8859" s="83" t="s">
        <v>6045</v>
      </c>
      <c r="C8859" s="41" t="s">
        <v>4525</v>
      </c>
    </row>
    <row r="8860" spans="1:3">
      <c r="A8860" s="79">
        <v>27411001</v>
      </c>
      <c r="B8860" s="115" t="s">
        <v>6046</v>
      </c>
      <c r="C8860" s="41" t="s">
        <v>4525</v>
      </c>
    </row>
    <row r="8861" spans="1:3">
      <c r="A8861" s="79">
        <v>27411621</v>
      </c>
      <c r="B8861" s="115" t="s">
        <v>6046</v>
      </c>
      <c r="C8861" s="41" t="s">
        <v>4525</v>
      </c>
    </row>
    <row r="8862" spans="1:3">
      <c r="A8862" s="79">
        <v>27411623</v>
      </c>
      <c r="B8862" s="87" t="s">
        <v>6047</v>
      </c>
      <c r="C8862" s="41" t="s">
        <v>4525</v>
      </c>
    </row>
    <row r="8863" spans="1:3">
      <c r="A8863" s="79">
        <v>27411821</v>
      </c>
      <c r="B8863" s="118" t="s">
        <v>6046</v>
      </c>
      <c r="C8863" s="41" t="s">
        <v>4525</v>
      </c>
    </row>
    <row r="8864" spans="1:3">
      <c r="A8864" s="79">
        <v>27411831</v>
      </c>
      <c r="B8864" s="118" t="s">
        <v>6046</v>
      </c>
      <c r="C8864" s="41" t="s">
        <v>4525</v>
      </c>
    </row>
    <row r="8865" spans="1:3">
      <c r="A8865" s="79">
        <v>27411881</v>
      </c>
      <c r="B8865" s="118" t="s">
        <v>6046</v>
      </c>
      <c r="C8865" s="41" t="s">
        <v>4525</v>
      </c>
    </row>
    <row r="8866" spans="1:3">
      <c r="A8866" s="79">
        <v>27411931</v>
      </c>
      <c r="B8866" s="115" t="s">
        <v>6046</v>
      </c>
      <c r="C8866" s="41" t="s">
        <v>4525</v>
      </c>
    </row>
    <row r="8867" spans="1:3">
      <c r="A8867" s="79">
        <v>27411991</v>
      </c>
      <c r="B8867" s="115" t="s">
        <v>6046</v>
      </c>
      <c r="C8867" s="41" t="s">
        <v>4525</v>
      </c>
    </row>
    <row r="8868" spans="1:3">
      <c r="A8868" s="79">
        <v>27413421</v>
      </c>
      <c r="B8868" s="83" t="s">
        <v>6048</v>
      </c>
      <c r="C8868" s="41" t="s">
        <v>4525</v>
      </c>
    </row>
    <row r="8869" spans="1:3">
      <c r="A8869" s="79">
        <v>27413621</v>
      </c>
      <c r="B8869" s="87" t="s">
        <v>6049</v>
      </c>
      <c r="C8869" s="41" t="s">
        <v>4525</v>
      </c>
    </row>
    <row r="8870" spans="1:3">
      <c r="A8870" s="79">
        <v>27413801</v>
      </c>
      <c r="B8870" s="83" t="s">
        <v>6050</v>
      </c>
      <c r="C8870" s="41" t="s">
        <v>4525</v>
      </c>
    </row>
    <row r="8871" spans="1:3">
      <c r="A8871" s="79">
        <v>27413811</v>
      </c>
      <c r="B8871" s="83" t="s">
        <v>6051</v>
      </c>
      <c r="C8871" s="41" t="s">
        <v>4525</v>
      </c>
    </row>
    <row r="8872" spans="1:3">
      <c r="A8872" s="79">
        <v>27413931</v>
      </c>
      <c r="B8872" s="83" t="s">
        <v>6050</v>
      </c>
      <c r="C8872" s="41" t="s">
        <v>4525</v>
      </c>
    </row>
    <row r="8873" spans="1:3">
      <c r="A8873" s="99">
        <v>27414001</v>
      </c>
      <c r="B8873" s="78" t="s">
        <v>6052</v>
      </c>
      <c r="C8873" s="41" t="s">
        <v>4525</v>
      </c>
    </row>
    <row r="8874" spans="1:3">
      <c r="A8874" s="103">
        <v>27418001</v>
      </c>
      <c r="B8874" s="83" t="s">
        <v>6053</v>
      </c>
      <c r="C8874" s="41" t="s">
        <v>4525</v>
      </c>
    </row>
    <row r="8875" spans="1:3">
      <c r="A8875" s="79">
        <v>27419000</v>
      </c>
      <c r="B8875" s="78" t="s">
        <v>6054</v>
      </c>
      <c r="C8875" s="41" t="s">
        <v>4525</v>
      </c>
    </row>
    <row r="8876" spans="1:3">
      <c r="A8876" s="79">
        <v>27419420</v>
      </c>
      <c r="B8876" s="83" t="s">
        <v>6055</v>
      </c>
      <c r="C8876" s="41" t="s">
        <v>4525</v>
      </c>
    </row>
    <row r="8877" spans="1:3">
      <c r="A8877" s="79">
        <v>27419820</v>
      </c>
      <c r="B8877" s="78" t="s">
        <v>6056</v>
      </c>
      <c r="C8877" s="41" t="s">
        <v>4525</v>
      </c>
    </row>
    <row r="8878" spans="1:3">
      <c r="A8878" s="79">
        <v>27422421</v>
      </c>
      <c r="B8878" s="83" t="s">
        <v>6057</v>
      </c>
      <c r="C8878" s="41" t="s">
        <v>4525</v>
      </c>
    </row>
    <row r="8879" spans="1:3">
      <c r="A8879" s="79">
        <v>27422621</v>
      </c>
      <c r="B8879" s="87" t="s">
        <v>6058</v>
      </c>
      <c r="C8879" s="41" t="s">
        <v>4525</v>
      </c>
    </row>
    <row r="8880" spans="1:3">
      <c r="A8880" s="79">
        <v>27422801</v>
      </c>
      <c r="B8880" s="83" t="s">
        <v>6059</v>
      </c>
      <c r="C8880" s="41" t="s">
        <v>4525</v>
      </c>
    </row>
    <row r="8881" spans="1:3">
      <c r="A8881" s="79">
        <v>27422811</v>
      </c>
      <c r="B8881" s="83" t="s">
        <v>6060</v>
      </c>
      <c r="C8881" s="41" t="s">
        <v>4525</v>
      </c>
    </row>
    <row r="8882" spans="1:3">
      <c r="A8882" s="79">
        <v>27422931</v>
      </c>
      <c r="B8882" s="83" t="s">
        <v>6059</v>
      </c>
      <c r="C8882" s="41" t="s">
        <v>4525</v>
      </c>
    </row>
    <row r="8883" spans="1:3">
      <c r="A8883" s="79">
        <v>27423000</v>
      </c>
      <c r="B8883" s="83" t="s">
        <v>6061</v>
      </c>
      <c r="C8883" s="41" t="s">
        <v>4525</v>
      </c>
    </row>
    <row r="8884" spans="1:3">
      <c r="A8884" s="79">
        <v>27423820</v>
      </c>
      <c r="B8884" s="83" t="s">
        <v>6061</v>
      </c>
      <c r="C8884" s="41" t="s">
        <v>4525</v>
      </c>
    </row>
    <row r="8885" spans="1:3">
      <c r="A8885" s="79">
        <v>27423830</v>
      </c>
      <c r="B8885" s="83" t="s">
        <v>6061</v>
      </c>
      <c r="C8885" s="41" t="s">
        <v>4525</v>
      </c>
    </row>
    <row r="8886" spans="1:3">
      <c r="A8886" s="79">
        <v>27423930</v>
      </c>
      <c r="B8886" s="83" t="s">
        <v>6061</v>
      </c>
      <c r="C8886" s="41" t="s">
        <v>4525</v>
      </c>
    </row>
    <row r="8887" spans="1:3">
      <c r="A8887" s="79">
        <v>27431001</v>
      </c>
      <c r="B8887" s="118" t="s">
        <v>6062</v>
      </c>
      <c r="C8887" s="41" t="s">
        <v>4525</v>
      </c>
    </row>
    <row r="8888" spans="1:3">
      <c r="A8888" s="79">
        <v>27431881</v>
      </c>
      <c r="B8888" s="118" t="s">
        <v>6062</v>
      </c>
      <c r="C8888" s="41" t="s">
        <v>4525</v>
      </c>
    </row>
    <row r="8889" spans="1:3">
      <c r="A8889" s="79">
        <v>27431931</v>
      </c>
      <c r="B8889" s="118" t="s">
        <v>6062</v>
      </c>
      <c r="C8889" s="41" t="s">
        <v>4525</v>
      </c>
    </row>
    <row r="8890" spans="1:3">
      <c r="A8890" s="79">
        <v>27433001</v>
      </c>
      <c r="B8890" s="83" t="s">
        <v>6063</v>
      </c>
      <c r="C8890" s="41" t="s">
        <v>4525</v>
      </c>
    </row>
    <row r="8891" spans="1:3">
      <c r="A8891" s="79">
        <v>27433821</v>
      </c>
      <c r="B8891" s="83" t="s">
        <v>6063</v>
      </c>
      <c r="C8891" s="41" t="s">
        <v>4525</v>
      </c>
    </row>
    <row r="8892" spans="1:3">
      <c r="A8892" s="79">
        <v>27433831</v>
      </c>
      <c r="B8892" s="83" t="s">
        <v>6063</v>
      </c>
      <c r="C8892" s="41" t="s">
        <v>4525</v>
      </c>
    </row>
    <row r="8893" spans="1:3">
      <c r="A8893" s="79">
        <v>27433881</v>
      </c>
      <c r="B8893" s="83" t="s">
        <v>6063</v>
      </c>
      <c r="C8893" s="41" t="s">
        <v>4525</v>
      </c>
    </row>
    <row r="8894" spans="1:3">
      <c r="A8894" s="79">
        <v>27433931</v>
      </c>
      <c r="B8894" s="83" t="s">
        <v>6063</v>
      </c>
      <c r="C8894" s="41" t="s">
        <v>4525</v>
      </c>
    </row>
    <row r="8895" spans="1:3">
      <c r="A8895" s="99">
        <v>27437001</v>
      </c>
      <c r="B8895" s="78" t="s">
        <v>6064</v>
      </c>
      <c r="C8895" s="41" t="s">
        <v>4525</v>
      </c>
    </row>
    <row r="8896" spans="1:3">
      <c r="A8896" s="99">
        <v>27437401</v>
      </c>
      <c r="B8896" s="78" t="s">
        <v>6065</v>
      </c>
      <c r="C8896" s="41" t="s">
        <v>4525</v>
      </c>
    </row>
    <row r="8897" spans="1:3">
      <c r="A8897" s="79">
        <v>27438621</v>
      </c>
      <c r="B8897" s="83" t="s">
        <v>6066</v>
      </c>
      <c r="C8897" s="41" t="s">
        <v>4525</v>
      </c>
    </row>
    <row r="8898" spans="1:3">
      <c r="A8898" s="79">
        <v>27438801</v>
      </c>
      <c r="B8898" s="83" t="s">
        <v>6066</v>
      </c>
      <c r="C8898" s="41" t="s">
        <v>4525</v>
      </c>
    </row>
    <row r="8899" spans="1:3">
      <c r="A8899" s="79">
        <v>27438811</v>
      </c>
      <c r="B8899" s="118" t="s">
        <v>6067</v>
      </c>
      <c r="C8899" s="41" t="s">
        <v>4525</v>
      </c>
    </row>
    <row r="8900" spans="1:3">
      <c r="A8900" s="79">
        <v>27438881</v>
      </c>
      <c r="B8900" s="118" t="s">
        <v>6067</v>
      </c>
      <c r="C8900" s="41" t="s">
        <v>4525</v>
      </c>
    </row>
    <row r="8901" spans="1:3">
      <c r="A8901" s="79">
        <v>27438931</v>
      </c>
      <c r="B8901" s="83" t="s">
        <v>6066</v>
      </c>
      <c r="C8901" s="41" t="s">
        <v>4525</v>
      </c>
    </row>
    <row r="8902" spans="1:3">
      <c r="A8902" s="79">
        <v>27447001</v>
      </c>
      <c r="B8902" s="83" t="s">
        <v>6068</v>
      </c>
      <c r="C8902" s="41" t="s">
        <v>4525</v>
      </c>
    </row>
    <row r="8903" spans="1:3">
      <c r="A8903" s="79">
        <v>27447821</v>
      </c>
      <c r="B8903" s="83" t="s">
        <v>6068</v>
      </c>
      <c r="C8903" s="41" t="s">
        <v>4525</v>
      </c>
    </row>
    <row r="8904" spans="1:3">
      <c r="A8904" s="79">
        <v>27447831</v>
      </c>
      <c r="B8904" s="83" t="s">
        <v>6069</v>
      </c>
      <c r="C8904" s="41" t="s">
        <v>4525</v>
      </c>
    </row>
    <row r="8905" spans="1:3">
      <c r="A8905" s="79">
        <v>27447931</v>
      </c>
      <c r="B8905" s="83" t="s">
        <v>6069</v>
      </c>
      <c r="C8905" s="41" t="s">
        <v>4525</v>
      </c>
    </row>
    <row r="8906" spans="1:3">
      <c r="A8906" s="79">
        <v>27448001</v>
      </c>
      <c r="B8906" s="83" t="s">
        <v>6070</v>
      </c>
      <c r="C8906" s="41" t="s">
        <v>4525</v>
      </c>
    </row>
    <row r="8907" spans="1:3">
      <c r="A8907" s="79">
        <v>27448811</v>
      </c>
      <c r="B8907" s="115" t="s">
        <v>6070</v>
      </c>
      <c r="C8907" s="41" t="s">
        <v>4525</v>
      </c>
    </row>
    <row r="8908" spans="1:3">
      <c r="A8908" s="79">
        <v>27448821</v>
      </c>
      <c r="B8908" s="83" t="s">
        <v>6070</v>
      </c>
      <c r="C8908" s="41" t="s">
        <v>4525</v>
      </c>
    </row>
    <row r="8909" spans="1:3">
      <c r="A8909" s="79">
        <v>27451421</v>
      </c>
      <c r="B8909" s="83" t="s">
        <v>6071</v>
      </c>
      <c r="C8909" s="41" t="s">
        <v>4525</v>
      </c>
    </row>
    <row r="8910" spans="1:3">
      <c r="A8910" s="79">
        <v>27451811</v>
      </c>
      <c r="B8910" s="83" t="s">
        <v>6071</v>
      </c>
      <c r="C8910" s="41" t="s">
        <v>4525</v>
      </c>
    </row>
    <row r="8911" spans="1:3">
      <c r="A8911" s="79">
        <v>27452001</v>
      </c>
      <c r="B8911" s="83" t="s">
        <v>6072</v>
      </c>
      <c r="C8911" s="41" t="s">
        <v>4525</v>
      </c>
    </row>
    <row r="8912" spans="1:3">
      <c r="A8912" s="79">
        <v>27452091</v>
      </c>
      <c r="B8912" s="115" t="s">
        <v>6073</v>
      </c>
      <c r="C8912" s="41" t="s">
        <v>4525</v>
      </c>
    </row>
    <row r="8913" spans="1:3">
      <c r="A8913" s="79">
        <v>27452621</v>
      </c>
      <c r="B8913" s="83" t="s">
        <v>6074</v>
      </c>
      <c r="C8913" s="41" t="s">
        <v>4525</v>
      </c>
    </row>
    <row r="8914" spans="1:3">
      <c r="A8914" s="79">
        <v>27452821</v>
      </c>
      <c r="B8914" s="115" t="s">
        <v>6073</v>
      </c>
      <c r="C8914" s="41" t="s">
        <v>4525</v>
      </c>
    </row>
    <row r="8915" spans="1:3">
      <c r="A8915" s="79">
        <v>27452831</v>
      </c>
      <c r="B8915" s="83" t="s">
        <v>6075</v>
      </c>
      <c r="C8915" s="41" t="s">
        <v>4525</v>
      </c>
    </row>
    <row r="8916" spans="1:3">
      <c r="A8916" s="79">
        <v>27452881</v>
      </c>
      <c r="B8916" s="115" t="s">
        <v>6073</v>
      </c>
      <c r="C8916" s="41" t="s">
        <v>4525</v>
      </c>
    </row>
    <row r="8917" spans="1:3">
      <c r="A8917" s="79">
        <v>27452931</v>
      </c>
      <c r="B8917" s="83" t="s">
        <v>6076</v>
      </c>
      <c r="C8917" s="41" t="s">
        <v>4525</v>
      </c>
    </row>
    <row r="8918" spans="1:3">
      <c r="A8918" s="79">
        <v>27454001</v>
      </c>
      <c r="B8918" s="118" t="s">
        <v>6071</v>
      </c>
      <c r="C8918" s="41" t="s">
        <v>4525</v>
      </c>
    </row>
    <row r="8919" spans="1:3">
      <c r="A8919" s="79">
        <v>27454002</v>
      </c>
      <c r="B8919" s="83" t="s">
        <v>6077</v>
      </c>
      <c r="C8919" s="41" t="s">
        <v>4525</v>
      </c>
    </row>
    <row r="8920" spans="1:3">
      <c r="A8920" s="79">
        <v>27454621</v>
      </c>
      <c r="B8920" s="118" t="s">
        <v>6071</v>
      </c>
      <c r="C8920" s="41" t="s">
        <v>4525</v>
      </c>
    </row>
    <row r="8921" spans="1:3">
      <c r="A8921" s="79">
        <v>27454622</v>
      </c>
      <c r="B8921" s="87" t="s">
        <v>6078</v>
      </c>
      <c r="C8921" s="41" t="s">
        <v>4525</v>
      </c>
    </row>
    <row r="8922" spans="1:3">
      <c r="A8922" s="79">
        <v>27454801</v>
      </c>
      <c r="B8922" s="118" t="s">
        <v>6071</v>
      </c>
      <c r="C8922" s="41" t="s">
        <v>4525</v>
      </c>
    </row>
    <row r="8923" spans="1:3">
      <c r="A8923" s="79">
        <v>27454811</v>
      </c>
      <c r="B8923" s="118" t="s">
        <v>6071</v>
      </c>
      <c r="C8923" s="41" t="s">
        <v>4525</v>
      </c>
    </row>
    <row r="8924" spans="1:3">
      <c r="A8924" s="79">
        <v>27454821</v>
      </c>
      <c r="B8924" s="118" t="s">
        <v>6071</v>
      </c>
      <c r="C8924" s="41" t="s">
        <v>4525</v>
      </c>
    </row>
    <row r="8925" spans="1:3">
      <c r="A8925" s="79">
        <v>27454822</v>
      </c>
      <c r="B8925" s="83" t="s">
        <v>6077</v>
      </c>
      <c r="C8925" s="41" t="s">
        <v>4525</v>
      </c>
    </row>
    <row r="8926" spans="1:3">
      <c r="A8926" s="79">
        <v>27454831</v>
      </c>
      <c r="B8926" s="118" t="s">
        <v>6071</v>
      </c>
      <c r="C8926" s="41" t="s">
        <v>4525</v>
      </c>
    </row>
    <row r="8927" spans="1:3">
      <c r="A8927" s="79">
        <v>27454832</v>
      </c>
      <c r="B8927" s="83" t="s">
        <v>6077</v>
      </c>
      <c r="C8927" s="41" t="s">
        <v>4525</v>
      </c>
    </row>
    <row r="8928" spans="1:3">
      <c r="A8928" s="79">
        <v>27454881</v>
      </c>
      <c r="B8928" s="118" t="s">
        <v>6071</v>
      </c>
      <c r="C8928" s="41" t="s">
        <v>4525</v>
      </c>
    </row>
    <row r="8929" spans="1:3">
      <c r="A8929" s="79">
        <v>27454922</v>
      </c>
      <c r="B8929" s="83" t="s">
        <v>6077</v>
      </c>
      <c r="C8929" s="41" t="s">
        <v>4525</v>
      </c>
    </row>
    <row r="8930" spans="1:3">
      <c r="A8930" s="79">
        <v>27454931</v>
      </c>
      <c r="B8930" s="118" t="s">
        <v>6071</v>
      </c>
      <c r="C8930" s="41" t="s">
        <v>4525</v>
      </c>
    </row>
    <row r="8931" spans="1:3">
      <c r="A8931" s="79">
        <v>27454932</v>
      </c>
      <c r="B8931" s="83" t="s">
        <v>6077</v>
      </c>
      <c r="C8931" s="41" t="s">
        <v>4525</v>
      </c>
    </row>
    <row r="8932" spans="1:3">
      <c r="A8932" s="79">
        <v>27457001</v>
      </c>
      <c r="B8932" s="78" t="s">
        <v>6079</v>
      </c>
      <c r="C8932" s="41" t="s">
        <v>4525</v>
      </c>
    </row>
    <row r="8933" spans="1:3">
      <c r="A8933" s="79">
        <v>27457821</v>
      </c>
      <c r="B8933" s="78" t="s">
        <v>6080</v>
      </c>
      <c r="C8933" s="41" t="s">
        <v>4525</v>
      </c>
    </row>
    <row r="8934" spans="1:3">
      <c r="A8934" s="79">
        <v>27458001</v>
      </c>
      <c r="B8934" s="115" t="s">
        <v>6081</v>
      </c>
      <c r="C8934" s="41" t="s">
        <v>4525</v>
      </c>
    </row>
    <row r="8935" spans="1:3">
      <c r="A8935" s="79">
        <v>27458621</v>
      </c>
      <c r="B8935" s="115" t="s">
        <v>6081</v>
      </c>
      <c r="C8935" s="41" t="s">
        <v>4525</v>
      </c>
    </row>
    <row r="8936" spans="1:3">
      <c r="A8936" s="79">
        <v>27458623</v>
      </c>
      <c r="B8936" s="87" t="s">
        <v>6082</v>
      </c>
      <c r="C8936" s="41" t="s">
        <v>4525</v>
      </c>
    </row>
    <row r="8937" spans="1:3">
      <c r="A8937" s="79">
        <v>27458801</v>
      </c>
      <c r="B8937" s="115" t="s">
        <v>6081</v>
      </c>
      <c r="C8937" s="41" t="s">
        <v>4525</v>
      </c>
    </row>
    <row r="8938" spans="1:3">
      <c r="A8938" s="79">
        <v>27458811</v>
      </c>
      <c r="B8938" s="115" t="s">
        <v>6081</v>
      </c>
      <c r="C8938" s="41" t="s">
        <v>4525</v>
      </c>
    </row>
    <row r="8939" spans="1:3">
      <c r="A8939" s="79">
        <v>27458821</v>
      </c>
      <c r="B8939" s="115" t="s">
        <v>6081</v>
      </c>
      <c r="C8939" s="41" t="s">
        <v>4525</v>
      </c>
    </row>
    <row r="8940" spans="1:3">
      <c r="A8940" s="79">
        <v>27458831</v>
      </c>
      <c r="B8940" s="115" t="s">
        <v>6081</v>
      </c>
      <c r="C8940" s="41" t="s">
        <v>4525</v>
      </c>
    </row>
    <row r="8941" spans="1:3">
      <c r="A8941" s="79">
        <v>27458881</v>
      </c>
      <c r="B8941" s="115" t="s">
        <v>6081</v>
      </c>
      <c r="C8941" s="41" t="s">
        <v>4525</v>
      </c>
    </row>
    <row r="8942" spans="1:3">
      <c r="A8942" s="79">
        <v>27458931</v>
      </c>
      <c r="B8942" s="115" t="s">
        <v>6081</v>
      </c>
      <c r="C8942" s="41" t="s">
        <v>4525</v>
      </c>
    </row>
    <row r="8943" spans="1:3">
      <c r="A8943" s="79">
        <v>27458933</v>
      </c>
      <c r="B8943" s="83" t="s">
        <v>6083</v>
      </c>
      <c r="C8943" s="41" t="s">
        <v>4525</v>
      </c>
    </row>
    <row r="8944" spans="1:3">
      <c r="A8944" s="79">
        <v>27466001</v>
      </c>
      <c r="B8944" s="83" t="s">
        <v>6084</v>
      </c>
      <c r="C8944" s="41" t="s">
        <v>4525</v>
      </c>
    </row>
    <row r="8945" spans="1:3">
      <c r="A8945" s="79">
        <v>27466821</v>
      </c>
      <c r="B8945" s="83" t="s">
        <v>6084</v>
      </c>
      <c r="C8945" s="41" t="s">
        <v>4525</v>
      </c>
    </row>
    <row r="8946" spans="1:3">
      <c r="A8946" s="79">
        <v>27466831</v>
      </c>
      <c r="B8946" s="83" t="s">
        <v>6085</v>
      </c>
      <c r="C8946" s="41" t="s">
        <v>4525</v>
      </c>
    </row>
    <row r="8947" spans="1:3">
      <c r="A8947" s="79">
        <v>27466931</v>
      </c>
      <c r="B8947" s="83" t="s">
        <v>6085</v>
      </c>
      <c r="C8947" s="41" t="s">
        <v>4525</v>
      </c>
    </row>
    <row r="8948" spans="1:3">
      <c r="A8948" s="79">
        <v>27470001</v>
      </c>
      <c r="B8948" s="83" t="s">
        <v>6086</v>
      </c>
      <c r="C8948" s="41" t="s">
        <v>4525</v>
      </c>
    </row>
    <row r="8949" spans="1:3">
      <c r="A8949" s="79">
        <v>27470091</v>
      </c>
      <c r="B8949" s="115" t="s">
        <v>6087</v>
      </c>
      <c r="C8949" s="41" t="s">
        <v>4525</v>
      </c>
    </row>
    <row r="8950" spans="1:3">
      <c r="A8950" s="79">
        <v>27470821</v>
      </c>
      <c r="B8950" s="83" t="s">
        <v>6086</v>
      </c>
      <c r="C8950" s="41" t="s">
        <v>4525</v>
      </c>
    </row>
    <row r="8951" spans="1:3">
      <c r="A8951" s="79">
        <v>27470831</v>
      </c>
      <c r="B8951" s="83" t="s">
        <v>6086</v>
      </c>
      <c r="C8951" s="41" t="s">
        <v>4525</v>
      </c>
    </row>
    <row r="8952" spans="1:3">
      <c r="A8952" s="79">
        <v>27470881</v>
      </c>
      <c r="B8952" s="115" t="s">
        <v>6087</v>
      </c>
      <c r="C8952" s="41" t="s">
        <v>4525</v>
      </c>
    </row>
    <row r="8953" spans="1:3">
      <c r="A8953" s="79">
        <v>27470931</v>
      </c>
      <c r="B8953" s="83" t="s">
        <v>6087</v>
      </c>
      <c r="C8953" s="41" t="s">
        <v>4525</v>
      </c>
    </row>
    <row r="8954" spans="1:3">
      <c r="A8954" s="79">
        <v>27474931</v>
      </c>
      <c r="B8954" s="83" t="s">
        <v>6088</v>
      </c>
      <c r="C8954" s="41" t="s">
        <v>4525</v>
      </c>
    </row>
    <row r="8955" spans="1:3">
      <c r="A8955" s="80">
        <v>27476831</v>
      </c>
      <c r="B8955" s="83" t="s">
        <v>6089</v>
      </c>
      <c r="C8955" s="41" t="s">
        <v>4525</v>
      </c>
    </row>
    <row r="8956" spans="1:3">
      <c r="A8956" s="80">
        <v>27476931</v>
      </c>
      <c r="B8956" s="83" t="s">
        <v>6089</v>
      </c>
      <c r="C8956" s="41" t="s">
        <v>4525</v>
      </c>
    </row>
    <row r="8957" spans="1:3">
      <c r="A8957" s="79">
        <v>27479000</v>
      </c>
      <c r="B8957" s="83" t="s">
        <v>6090</v>
      </c>
      <c r="C8957" s="41" t="s">
        <v>4525</v>
      </c>
    </row>
    <row r="8958" spans="1:3">
      <c r="A8958" s="79">
        <v>27479001</v>
      </c>
      <c r="B8958" s="78" t="s">
        <v>6091</v>
      </c>
      <c r="C8958" s="41" t="s">
        <v>4525</v>
      </c>
    </row>
    <row r="8959" spans="1:3">
      <c r="A8959" s="79">
        <v>27479331</v>
      </c>
      <c r="B8959" s="83" t="s">
        <v>6092</v>
      </c>
      <c r="C8959" s="41" t="s">
        <v>4525</v>
      </c>
    </row>
    <row r="8960" spans="1:3">
      <c r="A8960" s="79">
        <v>27479620</v>
      </c>
      <c r="B8960" s="87" t="s">
        <v>6093</v>
      </c>
      <c r="C8960" s="41" t="s">
        <v>4525</v>
      </c>
    </row>
    <row r="8961" spans="1:3">
      <c r="A8961" s="79">
        <v>27479800</v>
      </c>
      <c r="B8961" s="83" t="s">
        <v>6094</v>
      </c>
      <c r="C8961" s="41" t="s">
        <v>4525</v>
      </c>
    </row>
    <row r="8962" spans="1:3">
      <c r="A8962" s="79">
        <v>27479810</v>
      </c>
      <c r="B8962" s="83" t="s">
        <v>6095</v>
      </c>
      <c r="C8962" s="41" t="s">
        <v>4525</v>
      </c>
    </row>
    <row r="8963" spans="1:3">
      <c r="A8963" s="80">
        <v>27479820</v>
      </c>
      <c r="B8963" s="83" t="s">
        <v>6090</v>
      </c>
      <c r="C8963" s="41" t="s">
        <v>4525</v>
      </c>
    </row>
    <row r="8964" spans="1:3">
      <c r="A8964" s="79">
        <v>27479821</v>
      </c>
      <c r="B8964" s="78" t="s">
        <v>6096</v>
      </c>
      <c r="C8964" s="41" t="s">
        <v>4525</v>
      </c>
    </row>
    <row r="8965" spans="1:3">
      <c r="A8965" s="80">
        <v>27479830</v>
      </c>
      <c r="B8965" s="83" t="s">
        <v>6090</v>
      </c>
      <c r="C8965" s="41" t="s">
        <v>4525</v>
      </c>
    </row>
    <row r="8966" spans="1:3">
      <c r="A8966" s="79">
        <v>27479831</v>
      </c>
      <c r="B8966" s="78" t="s">
        <v>6097</v>
      </c>
      <c r="C8966" s="41" t="s">
        <v>4525</v>
      </c>
    </row>
    <row r="8967" spans="1:3">
      <c r="A8967" s="79">
        <v>27479920</v>
      </c>
      <c r="B8967" s="83" t="s">
        <v>6090</v>
      </c>
      <c r="C8967" s="41" t="s">
        <v>4525</v>
      </c>
    </row>
    <row r="8968" spans="1:3">
      <c r="A8968" s="79">
        <v>27479921</v>
      </c>
      <c r="B8968" s="78" t="s">
        <v>6098</v>
      </c>
      <c r="C8968" s="41" t="s">
        <v>4525</v>
      </c>
    </row>
    <row r="8969" spans="1:3">
      <c r="A8969" s="80">
        <v>27479930</v>
      </c>
      <c r="B8969" s="83" t="s">
        <v>6094</v>
      </c>
      <c r="C8969" s="41" t="s">
        <v>4525</v>
      </c>
    </row>
    <row r="8970" spans="1:3">
      <c r="A8970" s="79">
        <v>27479991</v>
      </c>
      <c r="B8970" s="83" t="s">
        <v>6099</v>
      </c>
      <c r="C8970" s="41" t="s">
        <v>4525</v>
      </c>
    </row>
    <row r="8971" spans="1:3">
      <c r="A8971" s="79">
        <v>27483001</v>
      </c>
      <c r="B8971" s="83" t="s">
        <v>6100</v>
      </c>
      <c r="C8971" s="41" t="s">
        <v>4525</v>
      </c>
    </row>
    <row r="8972" spans="1:3">
      <c r="A8972" s="79">
        <v>27483821</v>
      </c>
      <c r="B8972" s="83" t="s">
        <v>6100</v>
      </c>
      <c r="C8972" s="41" t="s">
        <v>4525</v>
      </c>
    </row>
    <row r="8973" spans="1:3">
      <c r="A8973" s="79">
        <v>27483831</v>
      </c>
      <c r="B8973" s="83" t="s">
        <v>6101</v>
      </c>
      <c r="C8973" s="41" t="s">
        <v>4525</v>
      </c>
    </row>
    <row r="8974" spans="1:3">
      <c r="A8974" s="79">
        <v>27483931</v>
      </c>
      <c r="B8974" s="83" t="s">
        <v>6101</v>
      </c>
      <c r="C8974" s="41" t="s">
        <v>4525</v>
      </c>
    </row>
    <row r="8975" spans="1:3">
      <c r="A8975" s="79">
        <v>27486831</v>
      </c>
      <c r="B8975" s="83" t="s">
        <v>6102</v>
      </c>
      <c r="C8975" s="41" t="s">
        <v>4525</v>
      </c>
    </row>
    <row r="8976" spans="1:3">
      <c r="A8976" s="79">
        <v>27490001</v>
      </c>
      <c r="B8976" s="83" t="s">
        <v>6103</v>
      </c>
      <c r="C8976" s="41" t="s">
        <v>4525</v>
      </c>
    </row>
    <row r="8977" spans="1:3">
      <c r="A8977" s="79">
        <v>27490811</v>
      </c>
      <c r="B8977" s="115" t="s">
        <v>6104</v>
      </c>
      <c r="C8977" s="41" t="s">
        <v>4525</v>
      </c>
    </row>
    <row r="8978" spans="1:3">
      <c r="A8978" s="95">
        <v>27490821</v>
      </c>
      <c r="B8978" s="83" t="s">
        <v>6103</v>
      </c>
      <c r="C8978" s="41" t="s">
        <v>4525</v>
      </c>
    </row>
    <row r="8979" spans="1:3">
      <c r="A8979" s="103">
        <v>27491001</v>
      </c>
      <c r="B8979" s="129" t="s">
        <v>6105</v>
      </c>
      <c r="C8979" s="41" t="s">
        <v>4525</v>
      </c>
    </row>
    <row r="8980" spans="1:3">
      <c r="A8980" s="103">
        <v>27491821</v>
      </c>
      <c r="B8980" s="129" t="s">
        <v>6105</v>
      </c>
      <c r="C8980" s="41" t="s">
        <v>4525</v>
      </c>
    </row>
    <row r="8981" spans="1:3">
      <c r="A8981" s="79">
        <v>27504000</v>
      </c>
      <c r="B8981" s="83" t="s">
        <v>6106</v>
      </c>
      <c r="C8981" s="41" t="s">
        <v>4525</v>
      </c>
    </row>
    <row r="8982" spans="1:3">
      <c r="A8982" s="79">
        <v>27504620</v>
      </c>
      <c r="B8982" s="83" t="s">
        <v>6106</v>
      </c>
      <c r="C8982" s="41" t="s">
        <v>4525</v>
      </c>
    </row>
    <row r="8983" spans="1:3">
      <c r="A8983" s="79">
        <v>27504800</v>
      </c>
      <c r="B8983" s="83" t="s">
        <v>6106</v>
      </c>
      <c r="C8983" s="41" t="s">
        <v>4525</v>
      </c>
    </row>
    <row r="8984" spans="1:3">
      <c r="A8984" s="79">
        <v>27504810</v>
      </c>
      <c r="B8984" s="83" t="s">
        <v>6106</v>
      </c>
      <c r="C8984" s="41" t="s">
        <v>4525</v>
      </c>
    </row>
    <row r="8985" spans="1:3">
      <c r="A8985" s="79">
        <v>27504820</v>
      </c>
      <c r="B8985" s="83" t="s">
        <v>6106</v>
      </c>
      <c r="C8985" s="41" t="s">
        <v>4525</v>
      </c>
    </row>
    <row r="8986" spans="1:3">
      <c r="A8986" s="79">
        <v>27504830</v>
      </c>
      <c r="B8986" s="83" t="s">
        <v>6106</v>
      </c>
      <c r="C8986" s="41" t="s">
        <v>4525</v>
      </c>
    </row>
    <row r="8987" spans="1:3">
      <c r="A8987" s="79">
        <v>27504880</v>
      </c>
      <c r="B8987" s="83" t="s">
        <v>6106</v>
      </c>
      <c r="C8987" s="41" t="s">
        <v>4525</v>
      </c>
    </row>
    <row r="8988" spans="1:3">
      <c r="A8988" s="79">
        <v>27504930</v>
      </c>
      <c r="B8988" s="83" t="s">
        <v>6106</v>
      </c>
      <c r="C8988" s="41" t="s">
        <v>4525</v>
      </c>
    </row>
    <row r="8989" spans="1:3">
      <c r="A8989" s="79">
        <v>27508001</v>
      </c>
      <c r="B8989" s="83" t="s">
        <v>6107</v>
      </c>
      <c r="C8989" s="41" t="s">
        <v>4525</v>
      </c>
    </row>
    <row r="8990" spans="1:3">
      <c r="A8990" s="79">
        <v>27508621</v>
      </c>
      <c r="B8990" s="87" t="s">
        <v>6108</v>
      </c>
      <c r="C8990" s="41" t="s">
        <v>4525</v>
      </c>
    </row>
    <row r="8991" spans="1:3">
      <c r="A8991" s="79">
        <v>27508801</v>
      </c>
      <c r="B8991" s="83" t="s">
        <v>6109</v>
      </c>
      <c r="C8991" s="41" t="s">
        <v>4525</v>
      </c>
    </row>
    <row r="8992" spans="1:3">
      <c r="A8992" s="79">
        <v>27508811</v>
      </c>
      <c r="B8992" s="83" t="s">
        <v>6110</v>
      </c>
      <c r="C8992" s="41" t="s">
        <v>4525</v>
      </c>
    </row>
    <row r="8993" spans="1:3">
      <c r="A8993" s="79">
        <v>27508821</v>
      </c>
      <c r="B8993" s="83" t="s">
        <v>6107</v>
      </c>
      <c r="C8993" s="41" t="s">
        <v>4525</v>
      </c>
    </row>
    <row r="8994" spans="1:3">
      <c r="A8994" s="79">
        <v>27508831</v>
      </c>
      <c r="B8994" s="83" t="s">
        <v>6107</v>
      </c>
      <c r="C8994" s="41" t="s">
        <v>4525</v>
      </c>
    </row>
    <row r="8995" spans="1:3">
      <c r="A8995" s="79">
        <v>27508881</v>
      </c>
      <c r="B8995" s="83" t="s">
        <v>6110</v>
      </c>
      <c r="C8995" s="41" t="s">
        <v>4525</v>
      </c>
    </row>
    <row r="8996" spans="1:3">
      <c r="A8996" s="79">
        <v>27508931</v>
      </c>
      <c r="B8996" s="83" t="s">
        <v>6109</v>
      </c>
      <c r="C8996" s="41" t="s">
        <v>4525</v>
      </c>
    </row>
    <row r="8997" spans="1:3">
      <c r="A8997" s="79">
        <v>27520000</v>
      </c>
      <c r="B8997" s="115" t="s">
        <v>6111</v>
      </c>
      <c r="C8997" s="41" t="s">
        <v>4525</v>
      </c>
    </row>
    <row r="8998" spans="1:3">
      <c r="A8998" s="79">
        <v>27520800</v>
      </c>
      <c r="B8998" s="115" t="s">
        <v>6111</v>
      </c>
      <c r="C8998" s="41" t="s">
        <v>4525</v>
      </c>
    </row>
    <row r="8999" spans="1:3">
      <c r="A8999" s="79">
        <v>27520820</v>
      </c>
      <c r="B8999" s="115" t="s">
        <v>6111</v>
      </c>
      <c r="C8999" s="41" t="s">
        <v>4525</v>
      </c>
    </row>
    <row r="9000" spans="1:3">
      <c r="A9000" s="79">
        <v>27520830</v>
      </c>
      <c r="B9000" s="115" t="s">
        <v>6111</v>
      </c>
      <c r="C9000" s="41" t="s">
        <v>4525</v>
      </c>
    </row>
    <row r="9001" spans="1:3">
      <c r="A9001" s="79">
        <v>27520880</v>
      </c>
      <c r="B9001" s="115" t="s">
        <v>6111</v>
      </c>
      <c r="C9001" s="41" t="s">
        <v>4525</v>
      </c>
    </row>
    <row r="9002" spans="1:3">
      <c r="A9002" s="79">
        <v>27520930</v>
      </c>
      <c r="B9002" s="115" t="s">
        <v>6111</v>
      </c>
      <c r="C9002" s="41" t="s">
        <v>4525</v>
      </c>
    </row>
    <row r="9003" spans="1:3">
      <c r="A9003" s="79">
        <v>27526000</v>
      </c>
      <c r="B9003" s="83" t="s">
        <v>6112</v>
      </c>
      <c r="C9003" s="41" t="s">
        <v>4525</v>
      </c>
    </row>
    <row r="9004" spans="1:3">
      <c r="A9004" s="79">
        <v>27526810</v>
      </c>
      <c r="B9004" s="83" t="s">
        <v>6112</v>
      </c>
      <c r="C9004" s="41" t="s">
        <v>4525</v>
      </c>
    </row>
    <row r="9005" spans="1:3">
      <c r="A9005" s="79">
        <v>27544000</v>
      </c>
      <c r="B9005" s="83" t="s">
        <v>6113</v>
      </c>
      <c r="C9005" s="41" t="s">
        <v>4525</v>
      </c>
    </row>
    <row r="9006" spans="1:3">
      <c r="A9006" s="79">
        <v>27544420</v>
      </c>
      <c r="B9006" s="83" t="s">
        <v>6113</v>
      </c>
      <c r="C9006" s="41" t="s">
        <v>4525</v>
      </c>
    </row>
    <row r="9007" spans="1:3">
      <c r="A9007" s="79">
        <v>27560001</v>
      </c>
      <c r="B9007" s="83" t="s">
        <v>6114</v>
      </c>
      <c r="C9007" s="41" t="s">
        <v>4525</v>
      </c>
    </row>
    <row r="9008" spans="1:3">
      <c r="A9008" s="79">
        <v>27598000</v>
      </c>
      <c r="B9008" s="87" t="s">
        <v>6115</v>
      </c>
      <c r="C9008" s="41" t="s">
        <v>4525</v>
      </c>
    </row>
    <row r="9009" spans="1:3">
      <c r="A9009" s="80">
        <v>27598820</v>
      </c>
      <c r="B9009" s="87" t="s">
        <v>6115</v>
      </c>
      <c r="C9009" s="41" t="s">
        <v>4525</v>
      </c>
    </row>
    <row r="9010" spans="1:3">
      <c r="A9010" s="80">
        <v>27598830</v>
      </c>
      <c r="B9010" s="83" t="s">
        <v>6115</v>
      </c>
      <c r="C9010" s="41" t="s">
        <v>4525</v>
      </c>
    </row>
    <row r="9011" spans="1:3">
      <c r="A9011" s="80">
        <v>27598930</v>
      </c>
      <c r="B9011" s="83" t="s">
        <v>6115</v>
      </c>
      <c r="C9011" s="41" t="s">
        <v>4525</v>
      </c>
    </row>
    <row r="9012" spans="1:3">
      <c r="A9012" s="84">
        <v>27617620</v>
      </c>
      <c r="B9012" s="87" t="s">
        <v>6116</v>
      </c>
      <c r="C9012" s="41" t="s">
        <v>4525</v>
      </c>
    </row>
    <row r="9013" spans="1:3">
      <c r="A9013" s="84">
        <v>27617930</v>
      </c>
      <c r="B9013" s="83" t="s">
        <v>6117</v>
      </c>
      <c r="C9013" s="41" t="s">
        <v>4525</v>
      </c>
    </row>
    <row r="9014" spans="1:3">
      <c r="A9014" s="79">
        <v>27636830</v>
      </c>
      <c r="B9014" s="83" t="s">
        <v>6118</v>
      </c>
      <c r="C9014" s="41" t="s">
        <v>4525</v>
      </c>
    </row>
    <row r="9015" spans="1:3">
      <c r="A9015" s="79">
        <v>27636930</v>
      </c>
      <c r="B9015" s="83" t="s">
        <v>6118</v>
      </c>
      <c r="C9015" s="41" t="s">
        <v>4525</v>
      </c>
    </row>
    <row r="9016" spans="1:3">
      <c r="A9016" s="79">
        <v>27639000</v>
      </c>
      <c r="B9016" s="83" t="s">
        <v>6119</v>
      </c>
      <c r="C9016" s="41" t="s">
        <v>4525</v>
      </c>
    </row>
    <row r="9017" spans="1:3">
      <c r="A9017" s="79">
        <v>27639820</v>
      </c>
      <c r="B9017" s="87" t="s">
        <v>6120</v>
      </c>
      <c r="C9017" s="41" t="s">
        <v>4525</v>
      </c>
    </row>
    <row r="9018" spans="1:3">
      <c r="A9018" s="79">
        <v>27656001</v>
      </c>
      <c r="B9018" s="78" t="s">
        <v>6121</v>
      </c>
      <c r="C9018" s="41" t="s">
        <v>4525</v>
      </c>
    </row>
    <row r="9019" spans="1:3">
      <c r="A9019" s="79">
        <v>27656821</v>
      </c>
      <c r="B9019" s="78" t="s">
        <v>6122</v>
      </c>
      <c r="C9019" s="41" t="s">
        <v>4525</v>
      </c>
    </row>
    <row r="9020" spans="1:3">
      <c r="A9020" s="84">
        <v>27658001</v>
      </c>
      <c r="B9020" s="83" t="s">
        <v>6123</v>
      </c>
      <c r="C9020" s="41" t="s">
        <v>4525</v>
      </c>
    </row>
    <row r="9021" spans="1:3">
      <c r="A9021" s="84">
        <v>27658821</v>
      </c>
      <c r="B9021" s="83" t="s">
        <v>6123</v>
      </c>
      <c r="C9021" s="41" t="s">
        <v>4525</v>
      </c>
    </row>
    <row r="9022" spans="1:3">
      <c r="A9022" s="79">
        <v>27702000</v>
      </c>
      <c r="B9022" s="115" t="s">
        <v>6124</v>
      </c>
      <c r="C9022" s="41" t="s">
        <v>4525</v>
      </c>
    </row>
    <row r="9023" spans="1:3">
      <c r="A9023" s="79">
        <v>27702930</v>
      </c>
      <c r="B9023" s="115" t="s">
        <v>6124</v>
      </c>
      <c r="C9023" s="41" t="s">
        <v>4525</v>
      </c>
    </row>
    <row r="9024" spans="1:3">
      <c r="A9024" s="110">
        <v>27709000</v>
      </c>
      <c r="B9024" s="111" t="s">
        <v>6125</v>
      </c>
      <c r="C9024" s="41" t="s">
        <v>4525</v>
      </c>
    </row>
    <row r="9025" spans="1:3">
      <c r="A9025" s="79">
        <v>27712000</v>
      </c>
      <c r="B9025" s="115" t="s">
        <v>6126</v>
      </c>
      <c r="C9025" s="41" t="s">
        <v>4525</v>
      </c>
    </row>
    <row r="9026" spans="1:3">
      <c r="A9026" s="94">
        <v>27744000</v>
      </c>
      <c r="B9026" s="83" t="s">
        <v>6127</v>
      </c>
      <c r="C9026" s="41" t="s">
        <v>4525</v>
      </c>
    </row>
    <row r="9027" spans="1:3">
      <c r="A9027" s="79">
        <v>27744001</v>
      </c>
      <c r="B9027" s="78" t="s">
        <v>6128</v>
      </c>
      <c r="C9027" s="41" t="s">
        <v>4525</v>
      </c>
    </row>
    <row r="9028" spans="1:3">
      <c r="A9028" s="79">
        <v>27756000</v>
      </c>
      <c r="B9028" s="118" t="s">
        <v>6129</v>
      </c>
      <c r="C9028" s="41" t="s">
        <v>4525</v>
      </c>
    </row>
    <row r="9029" spans="1:3">
      <c r="A9029" s="79">
        <v>27773000</v>
      </c>
      <c r="B9029" s="118" t="s">
        <v>6130</v>
      </c>
      <c r="C9029" s="41" t="s">
        <v>4525</v>
      </c>
    </row>
    <row r="9030" spans="1:3">
      <c r="A9030" s="79">
        <v>27780000</v>
      </c>
      <c r="B9030" s="118" t="s">
        <v>6131</v>
      </c>
      <c r="C9030" s="41" t="s">
        <v>4525</v>
      </c>
    </row>
    <row r="9031" spans="1:3">
      <c r="A9031" s="79">
        <v>27819000</v>
      </c>
      <c r="B9031" s="115" t="s">
        <v>6132</v>
      </c>
      <c r="C9031" s="41" t="s">
        <v>4525</v>
      </c>
    </row>
    <row r="9032" spans="1:3">
      <c r="A9032" s="79">
        <v>27824000</v>
      </c>
      <c r="B9032" s="83" t="s">
        <v>6133</v>
      </c>
      <c r="C9032" s="41" t="s">
        <v>4525</v>
      </c>
    </row>
    <row r="9033" spans="1:3">
      <c r="A9033" s="79">
        <v>27824090</v>
      </c>
      <c r="B9033" s="115" t="s">
        <v>6133</v>
      </c>
      <c r="C9033" s="41" t="s">
        <v>4525</v>
      </c>
    </row>
    <row r="9034" spans="1:3">
      <c r="A9034" s="79">
        <v>27824820</v>
      </c>
      <c r="B9034" s="83" t="s">
        <v>6133</v>
      </c>
      <c r="C9034" s="41" t="s">
        <v>4525</v>
      </c>
    </row>
    <row r="9035" spans="1:3">
      <c r="A9035" s="79">
        <v>27824830</v>
      </c>
      <c r="B9035" s="83" t="s">
        <v>6133</v>
      </c>
      <c r="C9035" s="41" t="s">
        <v>4525</v>
      </c>
    </row>
    <row r="9036" spans="1:3">
      <c r="A9036" s="79">
        <v>27824880</v>
      </c>
      <c r="B9036" s="115" t="s">
        <v>6133</v>
      </c>
      <c r="C9036" s="41" t="s">
        <v>4525</v>
      </c>
    </row>
    <row r="9037" spans="1:3">
      <c r="A9037" s="79">
        <v>27824930</v>
      </c>
      <c r="B9037" s="83" t="s">
        <v>6133</v>
      </c>
      <c r="C9037" s="41" t="s">
        <v>4525</v>
      </c>
    </row>
    <row r="9038" spans="1:3">
      <c r="A9038" s="79">
        <v>27825000</v>
      </c>
      <c r="B9038" s="83" t="s">
        <v>6134</v>
      </c>
      <c r="C9038" s="41" t="s">
        <v>4525</v>
      </c>
    </row>
    <row r="9039" spans="1:3">
      <c r="A9039" s="79">
        <v>27825090</v>
      </c>
      <c r="B9039" s="115" t="s">
        <v>6134</v>
      </c>
      <c r="C9039" s="41" t="s">
        <v>4525</v>
      </c>
    </row>
    <row r="9040" spans="1:3">
      <c r="A9040" s="79">
        <v>27825820</v>
      </c>
      <c r="B9040" s="83" t="s">
        <v>6134</v>
      </c>
      <c r="C9040" s="41" t="s">
        <v>4525</v>
      </c>
    </row>
    <row r="9041" spans="1:3">
      <c r="A9041" s="79">
        <v>27825830</v>
      </c>
      <c r="B9041" s="83" t="s">
        <v>6134</v>
      </c>
      <c r="C9041" s="41" t="s">
        <v>4525</v>
      </c>
    </row>
    <row r="9042" spans="1:3">
      <c r="A9042" s="79">
        <v>27825880</v>
      </c>
      <c r="B9042" s="115" t="s">
        <v>6134</v>
      </c>
      <c r="C9042" s="41" t="s">
        <v>4525</v>
      </c>
    </row>
    <row r="9043" spans="1:3">
      <c r="A9043" s="79">
        <v>27825930</v>
      </c>
      <c r="B9043" s="83" t="s">
        <v>6134</v>
      </c>
      <c r="C9043" s="41" t="s">
        <v>4525</v>
      </c>
    </row>
    <row r="9044" spans="1:3">
      <c r="A9044" s="64">
        <v>27830810</v>
      </c>
      <c r="B9044" s="130" t="s">
        <v>6135</v>
      </c>
      <c r="C9044" s="41" t="s">
        <v>4525</v>
      </c>
    </row>
    <row r="9045" spans="1:3">
      <c r="A9045" s="64">
        <v>27831420</v>
      </c>
      <c r="B9045" s="130" t="s">
        <v>6136</v>
      </c>
      <c r="C9045" s="41" t="s">
        <v>4525</v>
      </c>
    </row>
    <row r="9046" spans="1:3">
      <c r="A9046" s="64">
        <v>27834000</v>
      </c>
      <c r="B9046" s="83" t="s">
        <v>6137</v>
      </c>
      <c r="C9046" s="41" t="s">
        <v>4525</v>
      </c>
    </row>
    <row r="9047" spans="1:3">
      <c r="A9047" s="64">
        <v>27834810</v>
      </c>
      <c r="B9047" s="130" t="s">
        <v>6137</v>
      </c>
      <c r="C9047" s="41" t="s">
        <v>4525</v>
      </c>
    </row>
    <row r="9048" spans="1:3">
      <c r="A9048" s="64">
        <v>27834820</v>
      </c>
      <c r="B9048" s="83" t="s">
        <v>6137</v>
      </c>
      <c r="C9048" s="41" t="s">
        <v>4525</v>
      </c>
    </row>
    <row r="9049" spans="1:3">
      <c r="A9049" s="64">
        <v>27835000</v>
      </c>
      <c r="B9049" s="87" t="s">
        <v>6138</v>
      </c>
      <c r="C9049" s="41" t="s">
        <v>4525</v>
      </c>
    </row>
    <row r="9050" spans="1:3">
      <c r="A9050" s="64">
        <v>27835620</v>
      </c>
      <c r="B9050" s="87" t="s">
        <v>6138</v>
      </c>
      <c r="C9050" s="41" t="s">
        <v>4525</v>
      </c>
    </row>
    <row r="9051" spans="1:3">
      <c r="A9051" s="64">
        <v>27835810</v>
      </c>
      <c r="B9051" s="130" t="s">
        <v>6139</v>
      </c>
      <c r="C9051" s="41" t="s">
        <v>4525</v>
      </c>
    </row>
    <row r="9052" spans="1:3">
      <c r="A9052" s="64">
        <v>27835820</v>
      </c>
      <c r="B9052" s="87" t="s">
        <v>6138</v>
      </c>
      <c r="C9052" s="41" t="s">
        <v>4525</v>
      </c>
    </row>
    <row r="9053" spans="1:3">
      <c r="A9053" s="64">
        <v>27835830</v>
      </c>
      <c r="B9053" s="83" t="s">
        <v>6138</v>
      </c>
      <c r="C9053" s="41" t="s">
        <v>4525</v>
      </c>
    </row>
    <row r="9054" spans="1:3">
      <c r="A9054" s="64">
        <v>27835930</v>
      </c>
      <c r="B9054" s="130" t="s">
        <v>6140</v>
      </c>
      <c r="C9054" s="41" t="s">
        <v>4525</v>
      </c>
    </row>
    <row r="9055" spans="1:3">
      <c r="A9055" s="99">
        <v>27844000</v>
      </c>
      <c r="B9055" s="78" t="s">
        <v>6141</v>
      </c>
      <c r="C9055" s="41" t="s">
        <v>4525</v>
      </c>
    </row>
    <row r="9056" spans="1:3">
      <c r="A9056" s="110">
        <v>27850001</v>
      </c>
      <c r="B9056" s="111" t="s">
        <v>6142</v>
      </c>
      <c r="C9056" s="41" t="s">
        <v>4525</v>
      </c>
    </row>
    <row r="9057" spans="1:3">
      <c r="A9057" s="79">
        <v>27860000</v>
      </c>
      <c r="B9057" s="83" t="s">
        <v>6143</v>
      </c>
      <c r="C9057" s="41" t="s">
        <v>4525</v>
      </c>
    </row>
    <row r="9058" spans="1:3">
      <c r="A9058" s="79">
        <v>27870000</v>
      </c>
      <c r="B9058" s="83" t="s">
        <v>6144</v>
      </c>
      <c r="C9058" s="41" t="s">
        <v>4525</v>
      </c>
    </row>
    <row r="9059" spans="1:3">
      <c r="A9059" s="80">
        <v>27870820</v>
      </c>
      <c r="B9059" s="83" t="s">
        <v>6145</v>
      </c>
      <c r="C9059" s="41" t="s">
        <v>4525</v>
      </c>
    </row>
    <row r="9060" spans="1:3">
      <c r="A9060" s="79">
        <v>27874001</v>
      </c>
      <c r="B9060" s="83" t="s">
        <v>6146</v>
      </c>
      <c r="C9060" s="41" t="s">
        <v>4525</v>
      </c>
    </row>
    <row r="9061" spans="1:3">
      <c r="A9061" s="80">
        <v>27874821</v>
      </c>
      <c r="B9061" s="83" t="s">
        <v>6146</v>
      </c>
      <c r="C9061" s="41" t="s">
        <v>4525</v>
      </c>
    </row>
    <row r="9062" spans="1:3">
      <c r="A9062" s="79">
        <v>27875000</v>
      </c>
      <c r="B9062" s="83" t="s">
        <v>6147</v>
      </c>
      <c r="C9062" s="41" t="s">
        <v>4525</v>
      </c>
    </row>
    <row r="9063" spans="1:3">
      <c r="A9063" s="79">
        <v>27876001</v>
      </c>
      <c r="B9063" s="83" t="s">
        <v>6148</v>
      </c>
      <c r="C9063" s="41" t="s">
        <v>4525</v>
      </c>
    </row>
    <row r="9064" spans="1:3">
      <c r="A9064" s="79">
        <v>27876821</v>
      </c>
      <c r="B9064" s="83" t="s">
        <v>6148</v>
      </c>
      <c r="C9064" s="41" t="s">
        <v>4525</v>
      </c>
    </row>
    <row r="9065" spans="1:3">
      <c r="A9065" s="110">
        <v>27918000</v>
      </c>
      <c r="B9065" s="111" t="s">
        <v>6149</v>
      </c>
      <c r="C9065" s="41" t="s">
        <v>4525</v>
      </c>
    </row>
    <row r="9066" spans="1:3">
      <c r="A9066" s="110">
        <v>27918090</v>
      </c>
      <c r="B9066" s="111" t="s">
        <v>6149</v>
      </c>
      <c r="C9066" s="41" t="s">
        <v>4525</v>
      </c>
    </row>
    <row r="9067" spans="1:3">
      <c r="A9067" s="110">
        <v>27918450</v>
      </c>
      <c r="B9067" s="111" t="s">
        <v>6149</v>
      </c>
      <c r="C9067" s="41" t="s">
        <v>4525</v>
      </c>
    </row>
    <row r="9068" spans="1:3">
      <c r="A9068" s="79">
        <v>27934000</v>
      </c>
      <c r="B9068" s="115" t="s">
        <v>6150</v>
      </c>
      <c r="C9068" s="41" t="s">
        <v>4525</v>
      </c>
    </row>
    <row r="9069" spans="1:3">
      <c r="A9069" s="79">
        <v>27934930</v>
      </c>
      <c r="B9069" s="115" t="s">
        <v>6150</v>
      </c>
      <c r="C9069" s="41" t="s">
        <v>4525</v>
      </c>
    </row>
    <row r="9070" spans="1:3">
      <c r="A9070" s="79">
        <v>27938000</v>
      </c>
      <c r="B9070" s="115" t="s">
        <v>6151</v>
      </c>
      <c r="C9070" s="41" t="s">
        <v>4525</v>
      </c>
    </row>
    <row r="9071" spans="1:3">
      <c r="A9071" s="79">
        <v>27938930</v>
      </c>
      <c r="B9071" s="115" t="s">
        <v>6151</v>
      </c>
      <c r="C9071" s="41" t="s">
        <v>4525</v>
      </c>
    </row>
    <row r="9072" spans="1:3">
      <c r="A9072" s="110">
        <v>27940800</v>
      </c>
      <c r="B9072" s="111" t="s">
        <v>6152</v>
      </c>
      <c r="C9072" s="41" t="s">
        <v>4525</v>
      </c>
    </row>
    <row r="9073" spans="1:3">
      <c r="A9073" s="64">
        <v>27941800</v>
      </c>
      <c r="B9073" s="83" t="s">
        <v>6153</v>
      </c>
      <c r="C9073" s="41" t="s">
        <v>4525</v>
      </c>
    </row>
    <row r="9074" spans="1:3">
      <c r="A9074" s="79">
        <v>27942800</v>
      </c>
      <c r="B9074" s="83" t="s">
        <v>6154</v>
      </c>
      <c r="C9074" s="41" t="s">
        <v>4525</v>
      </c>
    </row>
    <row r="9075" spans="1:3">
      <c r="A9075" s="79">
        <v>27947001</v>
      </c>
      <c r="B9075" s="115" t="s">
        <v>6155</v>
      </c>
      <c r="C9075" s="41" t="s">
        <v>4525</v>
      </c>
    </row>
    <row r="9076" spans="1:3">
      <c r="A9076" s="79">
        <v>27947091</v>
      </c>
      <c r="B9076" s="115" t="s">
        <v>6155</v>
      </c>
      <c r="C9076" s="41" t="s">
        <v>4525</v>
      </c>
    </row>
    <row r="9077" spans="1:3">
      <c r="A9077" s="79">
        <v>27947621</v>
      </c>
      <c r="B9077" s="115" t="s">
        <v>6155</v>
      </c>
      <c r="C9077" s="41" t="s">
        <v>4525</v>
      </c>
    </row>
    <row r="9078" spans="1:3">
      <c r="A9078" s="79">
        <v>27947810</v>
      </c>
      <c r="B9078" s="115" t="s">
        <v>6155</v>
      </c>
      <c r="C9078" s="41" t="s">
        <v>4525</v>
      </c>
    </row>
    <row r="9079" spans="1:3">
      <c r="A9079" s="79">
        <v>27947821</v>
      </c>
      <c r="B9079" s="115" t="s">
        <v>6155</v>
      </c>
      <c r="C9079" s="41" t="s">
        <v>4525</v>
      </c>
    </row>
    <row r="9080" spans="1:3">
      <c r="A9080" s="79">
        <v>27947831</v>
      </c>
      <c r="B9080" s="115" t="s">
        <v>6155</v>
      </c>
      <c r="C9080" s="41" t="s">
        <v>4525</v>
      </c>
    </row>
    <row r="9081" spans="1:3">
      <c r="A9081" s="79">
        <v>27947931</v>
      </c>
      <c r="B9081" s="115" t="s">
        <v>6155</v>
      </c>
      <c r="C9081" s="41" t="s">
        <v>4525</v>
      </c>
    </row>
    <row r="9082" spans="1:3">
      <c r="A9082" s="110">
        <v>27956000</v>
      </c>
      <c r="B9082" s="111" t="s">
        <v>6156</v>
      </c>
      <c r="C9082" s="41" t="s">
        <v>4525</v>
      </c>
    </row>
    <row r="9083" spans="1:3">
      <c r="A9083" s="110">
        <v>27956090</v>
      </c>
      <c r="B9083" s="111" t="s">
        <v>6156</v>
      </c>
      <c r="C9083" s="41" t="s">
        <v>4525</v>
      </c>
    </row>
    <row r="9084" spans="1:3">
      <c r="A9084" s="110">
        <v>27956880</v>
      </c>
      <c r="B9084" s="111" t="s">
        <v>6156</v>
      </c>
      <c r="C9084" s="41" t="s">
        <v>4525</v>
      </c>
    </row>
    <row r="9085" spans="1:3">
      <c r="A9085" s="79">
        <v>27976000</v>
      </c>
      <c r="B9085" s="115" t="s">
        <v>6157</v>
      </c>
      <c r="C9085" s="41" t="s">
        <v>4525</v>
      </c>
    </row>
    <row r="9086" spans="1:3">
      <c r="A9086" s="79">
        <v>27976810</v>
      </c>
      <c r="B9086" s="115" t="s">
        <v>6157</v>
      </c>
      <c r="C9086" s="41" t="s">
        <v>4525</v>
      </c>
    </row>
    <row r="9087" spans="1:3">
      <c r="A9087" s="79">
        <v>27976820</v>
      </c>
      <c r="B9087" s="115" t="s">
        <v>6157</v>
      </c>
      <c r="C9087" s="41" t="s">
        <v>4525</v>
      </c>
    </row>
    <row r="9088" spans="1:3">
      <c r="A9088" s="79">
        <v>27980000</v>
      </c>
      <c r="B9088" s="115" t="s">
        <v>6158</v>
      </c>
      <c r="C9088" s="41" t="s">
        <v>4525</v>
      </c>
    </row>
    <row r="9089" spans="1:3">
      <c r="A9089" s="79">
        <v>27980810</v>
      </c>
      <c r="B9089" s="115" t="s">
        <v>6158</v>
      </c>
      <c r="C9089" s="41" t="s">
        <v>4525</v>
      </c>
    </row>
    <row r="9090" spans="1:3">
      <c r="A9090" s="95">
        <v>27980821</v>
      </c>
      <c r="B9090" s="115" t="s">
        <v>6158</v>
      </c>
      <c r="C9090" s="41" t="s">
        <v>4525</v>
      </c>
    </row>
    <row r="9091" spans="1:3">
      <c r="A9091" s="79">
        <v>27981000</v>
      </c>
      <c r="B9091" s="83" t="s">
        <v>6159</v>
      </c>
      <c r="C9091" s="41" t="s">
        <v>4525</v>
      </c>
    </row>
    <row r="9092" spans="1:3">
      <c r="A9092" s="79">
        <v>27981420</v>
      </c>
      <c r="B9092" s="83" t="s">
        <v>6159</v>
      </c>
      <c r="C9092" s="41" t="s">
        <v>4525</v>
      </c>
    </row>
    <row r="9093" spans="1:3">
      <c r="A9093" s="79">
        <v>27985000</v>
      </c>
      <c r="B9093" s="115" t="s">
        <v>6160</v>
      </c>
      <c r="C9093" s="41" t="s">
        <v>4525</v>
      </c>
    </row>
    <row r="9094" spans="1:3">
      <c r="A9094" s="79">
        <v>27985810</v>
      </c>
      <c r="B9094" s="115" t="s">
        <v>6160</v>
      </c>
      <c r="C9094" s="41" t="s">
        <v>4525</v>
      </c>
    </row>
    <row r="9095" spans="1:3">
      <c r="A9095" s="65">
        <v>27985820</v>
      </c>
      <c r="B9095" s="115" t="s">
        <v>6160</v>
      </c>
      <c r="C9095" s="41" t="s">
        <v>4525</v>
      </c>
    </row>
    <row r="9096" spans="1:3">
      <c r="A9096" s="64">
        <v>27989810</v>
      </c>
      <c r="B9096" s="130" t="s">
        <v>6161</v>
      </c>
      <c r="C9096" s="41" t="s">
        <v>4525</v>
      </c>
    </row>
    <row r="9097" spans="1:3">
      <c r="A9097" s="64">
        <v>27989880</v>
      </c>
      <c r="B9097" s="130" t="s">
        <v>6161</v>
      </c>
      <c r="C9097" s="41" t="s">
        <v>4525</v>
      </c>
    </row>
    <row r="9098" spans="1:3">
      <c r="A9098" s="79">
        <v>27990000</v>
      </c>
      <c r="B9098" s="83" t="s">
        <v>6162</v>
      </c>
      <c r="C9098" s="41" t="s">
        <v>4525</v>
      </c>
    </row>
    <row r="9099" spans="1:3">
      <c r="A9099" s="79">
        <v>28100000</v>
      </c>
      <c r="B9099" s="83" t="s">
        <v>6163</v>
      </c>
      <c r="C9099" s="41" t="s">
        <v>4525</v>
      </c>
    </row>
    <row r="9100" spans="1:3">
      <c r="A9100" s="79">
        <v>28100820</v>
      </c>
      <c r="B9100" s="83" t="s">
        <v>6164</v>
      </c>
      <c r="C9100" s="41" t="s">
        <v>4525</v>
      </c>
    </row>
    <row r="9101" spans="1:3">
      <c r="A9101" s="79">
        <v>28105000</v>
      </c>
      <c r="B9101" s="87" t="s">
        <v>6165</v>
      </c>
      <c r="C9101" s="41" t="s">
        <v>4525</v>
      </c>
    </row>
    <row r="9102" spans="1:3">
      <c r="A9102" s="80">
        <v>28105820</v>
      </c>
      <c r="B9102" s="83" t="s">
        <v>6166</v>
      </c>
      <c r="C9102" s="41" t="s">
        <v>4525</v>
      </c>
    </row>
    <row r="9103" spans="1:3">
      <c r="A9103" s="79">
        <v>28108001</v>
      </c>
      <c r="B9103" s="87" t="s">
        <v>6167</v>
      </c>
      <c r="C9103" s="41" t="s">
        <v>4525</v>
      </c>
    </row>
    <row r="9104" spans="1:3">
      <c r="A9104" s="80">
        <v>28108821</v>
      </c>
      <c r="B9104" s="87" t="s">
        <v>6167</v>
      </c>
      <c r="C9104" s="41" t="s">
        <v>4525</v>
      </c>
    </row>
    <row r="9105" spans="1:3">
      <c r="A9105" s="80">
        <v>28110001</v>
      </c>
      <c r="B9105" s="83" t="s">
        <v>6168</v>
      </c>
      <c r="C9105" s="41" t="s">
        <v>4525</v>
      </c>
    </row>
    <row r="9106" spans="1:3">
      <c r="A9106" s="80">
        <v>28110821</v>
      </c>
      <c r="B9106" s="83" t="s">
        <v>6168</v>
      </c>
      <c r="C9106" s="41" t="s">
        <v>4525</v>
      </c>
    </row>
    <row r="9107" spans="1:3">
      <c r="A9107" s="79">
        <v>28188001</v>
      </c>
      <c r="B9107" s="83" t="s">
        <v>6169</v>
      </c>
      <c r="C9107" s="41" t="s">
        <v>4525</v>
      </c>
    </row>
    <row r="9108" spans="1:3">
      <c r="A9108" s="79">
        <v>28188821</v>
      </c>
      <c r="B9108" s="83" t="s">
        <v>6169</v>
      </c>
      <c r="C9108" s="41" t="s">
        <v>4525</v>
      </c>
    </row>
    <row r="9109" spans="1:3">
      <c r="A9109" s="79">
        <v>28271001</v>
      </c>
      <c r="B9109" s="83" t="s">
        <v>6170</v>
      </c>
      <c r="C9109" s="41" t="s">
        <v>4525</v>
      </c>
    </row>
    <row r="9110" spans="1:3">
      <c r="A9110" s="79">
        <v>28271821</v>
      </c>
      <c r="B9110" s="83" t="s">
        <v>6170</v>
      </c>
      <c r="C9110" s="41" t="s">
        <v>4525</v>
      </c>
    </row>
    <row r="9111" spans="1:3">
      <c r="A9111" s="79">
        <v>28274620</v>
      </c>
      <c r="B9111" s="87" t="s">
        <v>6171</v>
      </c>
      <c r="C9111" s="41" t="s">
        <v>4525</v>
      </c>
    </row>
    <row r="9112" spans="1:3">
      <c r="A9112" s="79">
        <v>28274800</v>
      </c>
      <c r="B9112" s="83" t="s">
        <v>6172</v>
      </c>
      <c r="C9112" s="41" t="s">
        <v>4525</v>
      </c>
    </row>
    <row r="9113" spans="1:3">
      <c r="A9113" s="79">
        <v>28274810</v>
      </c>
      <c r="B9113" s="115" t="s">
        <v>6173</v>
      </c>
      <c r="C9113" s="41" t="s">
        <v>4525</v>
      </c>
    </row>
    <row r="9114" spans="1:3">
      <c r="A9114" s="79">
        <v>28274880</v>
      </c>
      <c r="B9114" s="115" t="s">
        <v>6173</v>
      </c>
      <c r="C9114" s="41" t="s">
        <v>4525</v>
      </c>
    </row>
    <row r="9115" spans="1:3">
      <c r="A9115" s="79">
        <v>28274930</v>
      </c>
      <c r="B9115" s="83" t="s">
        <v>6172</v>
      </c>
      <c r="C9115" s="41" t="s">
        <v>4525</v>
      </c>
    </row>
    <row r="9116" spans="1:3">
      <c r="A9116" s="79">
        <v>28276000</v>
      </c>
      <c r="B9116" s="115" t="s">
        <v>6174</v>
      </c>
      <c r="C9116" s="41" t="s">
        <v>4525</v>
      </c>
    </row>
    <row r="9117" spans="1:3">
      <c r="A9117" s="79">
        <v>28276090</v>
      </c>
      <c r="B9117" s="115" t="s">
        <v>6174</v>
      </c>
      <c r="C9117" s="41" t="s">
        <v>4525</v>
      </c>
    </row>
    <row r="9118" spans="1:3">
      <c r="A9118" s="79">
        <v>28276420</v>
      </c>
      <c r="B9118" s="115" t="s">
        <v>6174</v>
      </c>
      <c r="C9118" s="41" t="s">
        <v>4525</v>
      </c>
    </row>
    <row r="9119" spans="1:3">
      <c r="A9119" s="79">
        <v>28276620</v>
      </c>
      <c r="B9119" s="115" t="s">
        <v>6174</v>
      </c>
      <c r="C9119" s="41" t="s">
        <v>4525</v>
      </c>
    </row>
    <row r="9120" spans="1:3">
      <c r="A9120" s="79">
        <v>28276623</v>
      </c>
      <c r="B9120" s="87" t="s">
        <v>6175</v>
      </c>
      <c r="C9120" s="41" t="s">
        <v>4525</v>
      </c>
    </row>
    <row r="9121" spans="1:3">
      <c r="A9121" s="79">
        <v>28276800</v>
      </c>
      <c r="B9121" s="115" t="s">
        <v>6174</v>
      </c>
      <c r="C9121" s="41" t="s">
        <v>4525</v>
      </c>
    </row>
    <row r="9122" spans="1:3">
      <c r="A9122" s="79">
        <v>28276803</v>
      </c>
      <c r="B9122" s="83" t="s">
        <v>6176</v>
      </c>
      <c r="C9122" s="41" t="s">
        <v>4525</v>
      </c>
    </row>
    <row r="9123" spans="1:3">
      <c r="A9123" s="79">
        <v>28276810</v>
      </c>
      <c r="B9123" s="115" t="s">
        <v>6174</v>
      </c>
      <c r="C9123" s="41" t="s">
        <v>4525</v>
      </c>
    </row>
    <row r="9124" spans="1:3">
      <c r="A9124" s="79">
        <v>28276820</v>
      </c>
      <c r="B9124" s="115" t="s">
        <v>6174</v>
      </c>
      <c r="C9124" s="41" t="s">
        <v>4525</v>
      </c>
    </row>
    <row r="9125" spans="1:3">
      <c r="A9125" s="79">
        <v>28276830</v>
      </c>
      <c r="B9125" s="115" t="s">
        <v>6174</v>
      </c>
      <c r="C9125" s="41" t="s">
        <v>4525</v>
      </c>
    </row>
    <row r="9126" spans="1:3">
      <c r="A9126" s="79">
        <v>28276880</v>
      </c>
      <c r="B9126" s="115" t="s">
        <v>6174</v>
      </c>
      <c r="C9126" s="41" t="s">
        <v>4525</v>
      </c>
    </row>
    <row r="9127" spans="1:3">
      <c r="A9127" s="79">
        <v>28276930</v>
      </c>
      <c r="B9127" s="115" t="s">
        <v>6174</v>
      </c>
      <c r="C9127" s="41" t="s">
        <v>4525</v>
      </c>
    </row>
    <row r="9128" spans="1:3">
      <c r="A9128" s="79">
        <v>28276933</v>
      </c>
      <c r="B9128" s="83" t="s">
        <v>6177</v>
      </c>
      <c r="C9128" s="41" t="s">
        <v>4525</v>
      </c>
    </row>
    <row r="9129" spans="1:3">
      <c r="A9129" s="79">
        <v>28294000</v>
      </c>
      <c r="B9129" s="118" t="s">
        <v>6178</v>
      </c>
      <c r="C9129" s="41" t="s">
        <v>4525</v>
      </c>
    </row>
    <row r="9130" spans="1:3">
      <c r="A9130" s="79">
        <v>28294090</v>
      </c>
      <c r="B9130" s="118" t="s">
        <v>6178</v>
      </c>
      <c r="C9130" s="41" t="s">
        <v>4525</v>
      </c>
    </row>
    <row r="9131" spans="1:3">
      <c r="A9131" s="79">
        <v>28294880</v>
      </c>
      <c r="B9131" s="118" t="s">
        <v>6178</v>
      </c>
      <c r="C9131" s="41" t="s">
        <v>4525</v>
      </c>
    </row>
    <row r="9132" spans="1:3">
      <c r="A9132" s="79">
        <v>28294930</v>
      </c>
      <c r="B9132" s="118" t="s">
        <v>6178</v>
      </c>
      <c r="C9132" s="41" t="s">
        <v>4525</v>
      </c>
    </row>
    <row r="9133" spans="1:3">
      <c r="A9133" s="79">
        <v>28296000</v>
      </c>
      <c r="B9133" s="118" t="s">
        <v>6179</v>
      </c>
      <c r="C9133" s="41" t="s">
        <v>4525</v>
      </c>
    </row>
    <row r="9134" spans="1:3">
      <c r="A9134" s="79">
        <v>28296090</v>
      </c>
      <c r="B9134" s="118" t="s">
        <v>6179</v>
      </c>
      <c r="C9134" s="41" t="s">
        <v>4525</v>
      </c>
    </row>
    <row r="9135" spans="1:3">
      <c r="A9135" s="79">
        <v>28296880</v>
      </c>
      <c r="B9135" s="118" t="s">
        <v>6179</v>
      </c>
      <c r="C9135" s="41" t="s">
        <v>4525</v>
      </c>
    </row>
    <row r="9136" spans="1:3">
      <c r="A9136" s="79">
        <v>28296930</v>
      </c>
      <c r="B9136" s="118" t="s">
        <v>6179</v>
      </c>
      <c r="C9136" s="41" t="s">
        <v>4525</v>
      </c>
    </row>
    <row r="9137" spans="1:3">
      <c r="A9137" s="79">
        <v>28321000</v>
      </c>
      <c r="B9137" s="118" t="s">
        <v>6180</v>
      </c>
      <c r="C9137" s="41" t="s">
        <v>4525</v>
      </c>
    </row>
    <row r="9138" spans="1:3">
      <c r="A9138" s="79">
        <v>28321623</v>
      </c>
      <c r="B9138" s="87" t="s">
        <v>6181</v>
      </c>
      <c r="C9138" s="41" t="s">
        <v>4525</v>
      </c>
    </row>
    <row r="9139" spans="1:3">
      <c r="A9139" s="79">
        <v>28321820</v>
      </c>
      <c r="B9139" s="118" t="s">
        <v>6180</v>
      </c>
      <c r="C9139" s="41" t="s">
        <v>4525</v>
      </c>
    </row>
    <row r="9140" spans="1:3">
      <c r="A9140" s="79">
        <v>28321830</v>
      </c>
      <c r="B9140" s="118" t="s">
        <v>6180</v>
      </c>
      <c r="C9140" s="41" t="s">
        <v>4525</v>
      </c>
    </row>
    <row r="9141" spans="1:3">
      <c r="A9141" s="79">
        <v>28321833</v>
      </c>
      <c r="B9141" s="78" t="s">
        <v>6182</v>
      </c>
      <c r="C9141" s="41" t="s">
        <v>4525</v>
      </c>
    </row>
    <row r="9142" spans="1:3">
      <c r="A9142" s="79">
        <v>28321880</v>
      </c>
      <c r="B9142" s="118" t="s">
        <v>6180</v>
      </c>
      <c r="C9142" s="41" t="s">
        <v>4525</v>
      </c>
    </row>
    <row r="9143" spans="1:3">
      <c r="A9143" s="79">
        <v>28321923</v>
      </c>
      <c r="B9143" s="78" t="s">
        <v>6183</v>
      </c>
      <c r="C9143" s="41" t="s">
        <v>4525</v>
      </c>
    </row>
    <row r="9144" spans="1:3">
      <c r="A9144" s="79">
        <v>28321930</v>
      </c>
      <c r="B9144" s="118" t="s">
        <v>6180</v>
      </c>
      <c r="C9144" s="41" t="s">
        <v>4525</v>
      </c>
    </row>
    <row r="9145" spans="1:3">
      <c r="A9145" s="79">
        <v>28321933</v>
      </c>
      <c r="B9145" s="71" t="s">
        <v>6184</v>
      </c>
      <c r="C9145" s="41" t="s">
        <v>4525</v>
      </c>
    </row>
    <row r="9146" spans="1:3">
      <c r="A9146" s="84">
        <v>28324620</v>
      </c>
      <c r="B9146" s="87" t="s">
        <v>6185</v>
      </c>
      <c r="C9146" s="41" t="s">
        <v>4525</v>
      </c>
    </row>
    <row r="9147" spans="1:3">
      <c r="A9147" s="84">
        <v>28324930</v>
      </c>
      <c r="B9147" s="83" t="s">
        <v>6186</v>
      </c>
      <c r="C9147" s="41" t="s">
        <v>4525</v>
      </c>
    </row>
    <row r="9148" spans="1:3">
      <c r="A9148" s="103">
        <v>28331420</v>
      </c>
      <c r="B9148" s="129" t="s">
        <v>6187</v>
      </c>
      <c r="C9148" s="41" t="s">
        <v>4525</v>
      </c>
    </row>
    <row r="9149" spans="1:3">
      <c r="A9149" s="103">
        <v>28331620</v>
      </c>
      <c r="B9149" s="87" t="s">
        <v>6188</v>
      </c>
      <c r="C9149" s="41" t="s">
        <v>4525</v>
      </c>
    </row>
    <row r="9150" spans="1:3">
      <c r="A9150" s="103">
        <v>28331800</v>
      </c>
      <c r="B9150" s="83" t="s">
        <v>6189</v>
      </c>
      <c r="C9150" s="41" t="s">
        <v>4525</v>
      </c>
    </row>
    <row r="9151" spans="1:3">
      <c r="A9151" s="103">
        <v>28331810</v>
      </c>
      <c r="B9151" s="129" t="s">
        <v>6187</v>
      </c>
      <c r="C9151" s="41" t="s">
        <v>4525</v>
      </c>
    </row>
    <row r="9152" spans="1:3">
      <c r="A9152" s="103">
        <v>28331880</v>
      </c>
      <c r="B9152" s="129" t="s">
        <v>6187</v>
      </c>
      <c r="C9152" s="41" t="s">
        <v>4525</v>
      </c>
    </row>
    <row r="9153" spans="1:3">
      <c r="A9153" s="110">
        <v>28342091</v>
      </c>
      <c r="B9153" s="111" t="s">
        <v>6190</v>
      </c>
      <c r="C9153" s="41" t="s">
        <v>4525</v>
      </c>
    </row>
    <row r="9154" spans="1:3">
      <c r="A9154" s="110">
        <v>28342881</v>
      </c>
      <c r="B9154" s="111" t="s">
        <v>6190</v>
      </c>
      <c r="C9154" s="41" t="s">
        <v>4525</v>
      </c>
    </row>
    <row r="9155" spans="1:3">
      <c r="A9155" s="79">
        <v>28348000</v>
      </c>
      <c r="B9155" s="83" t="s">
        <v>6191</v>
      </c>
      <c r="C9155" s="41" t="s">
        <v>4525</v>
      </c>
    </row>
    <row r="9156" spans="1:3">
      <c r="A9156" s="79">
        <v>28349000</v>
      </c>
      <c r="B9156" s="83" t="s">
        <v>6192</v>
      </c>
      <c r="C9156" s="41" t="s">
        <v>4525</v>
      </c>
    </row>
    <row r="9157" spans="1:3">
      <c r="A9157" s="79">
        <v>28371001</v>
      </c>
      <c r="B9157" s="78" t="s">
        <v>6193</v>
      </c>
      <c r="C9157" s="41" t="s">
        <v>4525</v>
      </c>
    </row>
    <row r="9158" spans="1:3">
      <c r="A9158" s="79">
        <v>28371821</v>
      </c>
      <c r="B9158" s="78" t="s">
        <v>6194</v>
      </c>
      <c r="C9158" s="41" t="s">
        <v>4525</v>
      </c>
    </row>
    <row r="9159" spans="1:3">
      <c r="A9159" s="79">
        <v>28371831</v>
      </c>
      <c r="B9159" s="78" t="s">
        <v>6195</v>
      </c>
      <c r="C9159" s="41" t="s">
        <v>4525</v>
      </c>
    </row>
    <row r="9160" spans="1:3">
      <c r="A9160" s="84">
        <v>28380000</v>
      </c>
      <c r="B9160" s="128" t="s">
        <v>6196</v>
      </c>
      <c r="C9160" s="41" t="s">
        <v>4525</v>
      </c>
    </row>
    <row r="9161" spans="1:3">
      <c r="A9161" s="84">
        <v>28380001</v>
      </c>
      <c r="B9161" s="87" t="s">
        <v>6197</v>
      </c>
      <c r="C9161" s="41" t="s">
        <v>4525</v>
      </c>
    </row>
    <row r="9162" spans="1:3">
      <c r="A9162" s="84">
        <v>28380420</v>
      </c>
      <c r="B9162" s="128" t="s">
        <v>6196</v>
      </c>
      <c r="C9162" s="41" t="s">
        <v>4525</v>
      </c>
    </row>
    <row r="9163" spans="1:3">
      <c r="A9163" s="84">
        <v>28380620</v>
      </c>
      <c r="B9163" s="128" t="s">
        <v>6196</v>
      </c>
      <c r="C9163" s="41" t="s">
        <v>4525</v>
      </c>
    </row>
    <row r="9164" spans="1:3">
      <c r="A9164" s="84">
        <v>28380621</v>
      </c>
      <c r="B9164" s="83" t="s">
        <v>6198</v>
      </c>
      <c r="C9164" s="41" t="s">
        <v>4525</v>
      </c>
    </row>
    <row r="9165" spans="1:3">
      <c r="A9165" s="84">
        <v>28380800</v>
      </c>
      <c r="B9165" s="128" t="s">
        <v>6196</v>
      </c>
      <c r="C9165" s="41" t="s">
        <v>4525</v>
      </c>
    </row>
    <row r="9166" spans="1:3">
      <c r="A9166" s="84">
        <v>28380801</v>
      </c>
      <c r="B9166" s="87" t="s">
        <v>6199</v>
      </c>
      <c r="C9166" s="41" t="s">
        <v>4525</v>
      </c>
    </row>
    <row r="9167" spans="1:3">
      <c r="A9167" s="84">
        <v>28380820</v>
      </c>
      <c r="B9167" s="128" t="s">
        <v>6196</v>
      </c>
      <c r="C9167" s="41" t="s">
        <v>4525</v>
      </c>
    </row>
    <row r="9168" spans="1:3">
      <c r="A9168" s="84">
        <v>28380821</v>
      </c>
      <c r="B9168" s="87" t="s">
        <v>6197</v>
      </c>
      <c r="C9168" s="41" t="s">
        <v>4525</v>
      </c>
    </row>
    <row r="9169" spans="1:3">
      <c r="A9169" s="84">
        <v>28380830</v>
      </c>
      <c r="B9169" s="128" t="s">
        <v>6196</v>
      </c>
      <c r="C9169" s="41" t="s">
        <v>4525</v>
      </c>
    </row>
    <row r="9170" spans="1:3">
      <c r="A9170" s="84">
        <v>28380831</v>
      </c>
      <c r="B9170" s="83" t="s">
        <v>6199</v>
      </c>
      <c r="C9170" s="41" t="s">
        <v>4525</v>
      </c>
    </row>
    <row r="9171" spans="1:3">
      <c r="A9171" s="84">
        <v>28380930</v>
      </c>
      <c r="B9171" s="128" t="s">
        <v>6196</v>
      </c>
      <c r="C9171" s="41" t="s">
        <v>4525</v>
      </c>
    </row>
    <row r="9172" spans="1:3">
      <c r="A9172" s="110">
        <v>28394091</v>
      </c>
      <c r="B9172" s="111" t="s">
        <v>6200</v>
      </c>
      <c r="C9172" s="41" t="s">
        <v>4525</v>
      </c>
    </row>
    <row r="9173" spans="1:3">
      <c r="A9173" s="110">
        <v>28394881</v>
      </c>
      <c r="B9173" s="111" t="s">
        <v>6200</v>
      </c>
      <c r="C9173" s="41" t="s">
        <v>4525</v>
      </c>
    </row>
    <row r="9174" spans="1:3">
      <c r="A9174" s="110">
        <v>28394931</v>
      </c>
      <c r="B9174" s="111" t="s">
        <v>6200</v>
      </c>
      <c r="C9174" s="41" t="s">
        <v>4525</v>
      </c>
    </row>
    <row r="9175" spans="1:3">
      <c r="A9175" s="103">
        <v>28403001</v>
      </c>
      <c r="B9175" s="83" t="s">
        <v>6201</v>
      </c>
      <c r="C9175" s="41" t="s">
        <v>4525</v>
      </c>
    </row>
    <row r="9176" spans="1:3">
      <c r="A9176" s="79">
        <v>28405001</v>
      </c>
      <c r="B9176" s="83" t="s">
        <v>6202</v>
      </c>
      <c r="C9176" s="41" t="s">
        <v>4525</v>
      </c>
    </row>
    <row r="9177" spans="1:3">
      <c r="A9177" s="79">
        <v>28405621</v>
      </c>
      <c r="B9177" s="83" t="s">
        <v>6202</v>
      </c>
      <c r="C9177" s="41" t="s">
        <v>4525</v>
      </c>
    </row>
    <row r="9178" spans="1:3">
      <c r="A9178" s="79">
        <v>28405821</v>
      </c>
      <c r="B9178" s="83" t="s">
        <v>6202</v>
      </c>
      <c r="C9178" s="41" t="s">
        <v>4525</v>
      </c>
    </row>
    <row r="9179" spans="1:3">
      <c r="A9179" s="79">
        <v>28405831</v>
      </c>
      <c r="B9179" s="83" t="s">
        <v>6202</v>
      </c>
      <c r="C9179" s="41" t="s">
        <v>4525</v>
      </c>
    </row>
    <row r="9180" spans="1:3">
      <c r="A9180" s="79">
        <v>28405931</v>
      </c>
      <c r="B9180" s="83" t="s">
        <v>6202</v>
      </c>
      <c r="C9180" s="41" t="s">
        <v>4525</v>
      </c>
    </row>
    <row r="9181" spans="1:3">
      <c r="A9181" s="79">
        <v>28406000</v>
      </c>
      <c r="B9181" s="83" t="s">
        <v>6203</v>
      </c>
      <c r="C9181" s="41" t="s">
        <v>4525</v>
      </c>
    </row>
    <row r="9182" spans="1:3">
      <c r="A9182" s="79">
        <v>28406820</v>
      </c>
      <c r="B9182" s="83" t="s">
        <v>6203</v>
      </c>
      <c r="C9182" s="41" t="s">
        <v>4525</v>
      </c>
    </row>
    <row r="9183" spans="1:3">
      <c r="A9183" s="79">
        <v>28408000</v>
      </c>
      <c r="B9183" s="83" t="s">
        <v>6204</v>
      </c>
      <c r="C9183" s="41" t="s">
        <v>4525</v>
      </c>
    </row>
    <row r="9184" spans="1:3">
      <c r="A9184" s="79">
        <v>28408820</v>
      </c>
      <c r="B9184" s="83" t="s">
        <v>6204</v>
      </c>
      <c r="C9184" s="41" t="s">
        <v>4525</v>
      </c>
    </row>
    <row r="9185" spans="1:3">
      <c r="A9185" s="79">
        <v>28409000</v>
      </c>
      <c r="B9185" s="83" t="s">
        <v>6205</v>
      </c>
      <c r="C9185" s="41" t="s">
        <v>4525</v>
      </c>
    </row>
    <row r="9186" spans="1:3">
      <c r="A9186" s="79">
        <v>28409820</v>
      </c>
      <c r="B9186" s="83" t="s">
        <v>6205</v>
      </c>
      <c r="C9186" s="41" t="s">
        <v>4525</v>
      </c>
    </row>
    <row r="9187" spans="1:3">
      <c r="A9187" s="79">
        <v>28411821</v>
      </c>
      <c r="B9187" s="83" t="s">
        <v>6206</v>
      </c>
      <c r="C9187" s="41" t="s">
        <v>4525</v>
      </c>
    </row>
    <row r="9188" spans="1:3">
      <c r="A9188" s="103">
        <v>28412181</v>
      </c>
      <c r="B9188" s="83" t="s">
        <v>6207</v>
      </c>
      <c r="C9188" s="41" t="s">
        <v>4525</v>
      </c>
    </row>
    <row r="9189" spans="1:3">
      <c r="A9189" s="79">
        <v>28414181</v>
      </c>
      <c r="B9189" s="83" t="s">
        <v>6208</v>
      </c>
      <c r="C9189" s="41" t="s">
        <v>4525</v>
      </c>
    </row>
    <row r="9190" spans="1:3">
      <c r="A9190" s="79">
        <v>28417001</v>
      </c>
      <c r="B9190" s="83" t="s">
        <v>6209</v>
      </c>
      <c r="C9190" s="41" t="s">
        <v>4525</v>
      </c>
    </row>
    <row r="9191" spans="1:3">
      <c r="A9191" s="103">
        <v>28420001</v>
      </c>
      <c r="B9191" s="83" t="s">
        <v>6210</v>
      </c>
      <c r="C9191" s="41" t="s">
        <v>4525</v>
      </c>
    </row>
    <row r="9192" spans="1:3">
      <c r="A9192" s="84">
        <v>28421621</v>
      </c>
      <c r="B9192" s="87" t="s">
        <v>6211</v>
      </c>
      <c r="C9192" s="41" t="s">
        <v>4525</v>
      </c>
    </row>
    <row r="9193" spans="1:3">
      <c r="A9193" s="84">
        <v>28427621</v>
      </c>
      <c r="B9193" s="87" t="s">
        <v>6212</v>
      </c>
      <c r="C9193" s="41" t="s">
        <v>4525</v>
      </c>
    </row>
    <row r="9194" spans="1:3">
      <c r="A9194" s="84">
        <v>28428621</v>
      </c>
      <c r="B9194" s="87" t="s">
        <v>6213</v>
      </c>
      <c r="C9194" s="41" t="s">
        <v>4525</v>
      </c>
    </row>
    <row r="9195" spans="1:3">
      <c r="A9195" s="84">
        <v>28430001</v>
      </c>
      <c r="B9195" s="78" t="s">
        <v>6214</v>
      </c>
      <c r="C9195" s="41" t="s">
        <v>4525</v>
      </c>
    </row>
    <row r="9196" spans="1:3">
      <c r="A9196" s="84">
        <v>28430401</v>
      </c>
      <c r="B9196" s="78" t="s">
        <v>6215</v>
      </c>
      <c r="C9196" s="41" t="s">
        <v>4525</v>
      </c>
    </row>
    <row r="9197" spans="1:3">
      <c r="A9197" s="100">
        <v>28433001</v>
      </c>
      <c r="B9197" s="78" t="s">
        <v>6216</v>
      </c>
      <c r="C9197" s="41" t="s">
        <v>4525</v>
      </c>
    </row>
    <row r="9198" spans="1:3">
      <c r="A9198" s="79">
        <v>28442001</v>
      </c>
      <c r="B9198" s="87" t="s">
        <v>6217</v>
      </c>
      <c r="C9198" s="41" t="s">
        <v>4525</v>
      </c>
    </row>
    <row r="9199" spans="1:3">
      <c r="A9199" s="79">
        <v>28442091</v>
      </c>
      <c r="B9199" s="115" t="s">
        <v>6218</v>
      </c>
      <c r="C9199" s="41" t="s">
        <v>4525</v>
      </c>
    </row>
    <row r="9200" spans="1:3">
      <c r="A9200" s="79">
        <v>28442801</v>
      </c>
      <c r="B9200" s="83" t="s">
        <v>6217</v>
      </c>
      <c r="C9200" s="41" t="s">
        <v>4525</v>
      </c>
    </row>
    <row r="9201" spans="1:3">
      <c r="A9201" s="79">
        <v>28442821</v>
      </c>
      <c r="B9201" s="87" t="s">
        <v>6217</v>
      </c>
      <c r="C9201" s="41" t="s">
        <v>4525</v>
      </c>
    </row>
    <row r="9202" spans="1:3">
      <c r="A9202" s="79">
        <v>28442831</v>
      </c>
      <c r="B9202" s="83" t="s">
        <v>6217</v>
      </c>
      <c r="C9202" s="41" t="s">
        <v>4525</v>
      </c>
    </row>
    <row r="9203" spans="1:3">
      <c r="A9203" s="79">
        <v>28442881</v>
      </c>
      <c r="B9203" s="115" t="s">
        <v>6218</v>
      </c>
      <c r="C9203" s="41" t="s">
        <v>4525</v>
      </c>
    </row>
    <row r="9204" spans="1:3">
      <c r="A9204" s="79">
        <v>28442931</v>
      </c>
      <c r="B9204" s="83" t="s">
        <v>6217</v>
      </c>
      <c r="C9204" s="41" t="s">
        <v>4525</v>
      </c>
    </row>
    <row r="9205" spans="1:3">
      <c r="A9205" s="79">
        <v>28443001</v>
      </c>
      <c r="B9205" s="83" t="s">
        <v>6219</v>
      </c>
      <c r="C9205" s="41" t="s">
        <v>4525</v>
      </c>
    </row>
    <row r="9206" spans="1:3">
      <c r="A9206" s="79">
        <v>28443821</v>
      </c>
      <c r="B9206" s="83" t="s">
        <v>6219</v>
      </c>
      <c r="C9206" s="41" t="s">
        <v>4525</v>
      </c>
    </row>
    <row r="9207" spans="1:3">
      <c r="A9207" s="79">
        <v>28444001</v>
      </c>
      <c r="B9207" s="115" t="s">
        <v>6220</v>
      </c>
      <c r="C9207" s="41" t="s">
        <v>4525</v>
      </c>
    </row>
    <row r="9208" spans="1:3">
      <c r="A9208" s="79">
        <v>28444931</v>
      </c>
      <c r="B9208" s="115" t="s">
        <v>6220</v>
      </c>
      <c r="C9208" s="41" t="s">
        <v>4525</v>
      </c>
    </row>
    <row r="9209" spans="1:3">
      <c r="A9209" s="79">
        <v>28445621</v>
      </c>
      <c r="B9209" s="87" t="s">
        <v>6221</v>
      </c>
      <c r="C9209" s="41" t="s">
        <v>4525</v>
      </c>
    </row>
    <row r="9210" spans="1:3">
      <c r="A9210" s="79">
        <v>28445931</v>
      </c>
      <c r="B9210" s="83" t="s">
        <v>6222</v>
      </c>
      <c r="C9210" s="41" t="s">
        <v>4525</v>
      </c>
    </row>
    <row r="9211" spans="1:3">
      <c r="A9211" s="79">
        <v>28447001</v>
      </c>
      <c r="B9211" s="115" t="s">
        <v>6223</v>
      </c>
      <c r="C9211" s="41" t="s">
        <v>4525</v>
      </c>
    </row>
    <row r="9212" spans="1:3">
      <c r="A9212" s="79">
        <v>28447931</v>
      </c>
      <c r="B9212" s="115" t="s">
        <v>6223</v>
      </c>
      <c r="C9212" s="41" t="s">
        <v>4525</v>
      </c>
    </row>
    <row r="9213" spans="1:3">
      <c r="A9213" s="79">
        <v>28448001</v>
      </c>
      <c r="B9213" s="83" t="s">
        <v>6224</v>
      </c>
      <c r="C9213" s="41" t="s">
        <v>4525</v>
      </c>
    </row>
    <row r="9214" spans="1:3">
      <c r="A9214" s="79">
        <v>28448821</v>
      </c>
      <c r="B9214" s="83" t="s">
        <v>6224</v>
      </c>
      <c r="C9214" s="41" t="s">
        <v>4525</v>
      </c>
    </row>
    <row r="9215" spans="1:3">
      <c r="A9215" s="79">
        <v>28450001</v>
      </c>
      <c r="B9215" s="78" t="s">
        <v>6225</v>
      </c>
      <c r="C9215" s="41" t="s">
        <v>4525</v>
      </c>
    </row>
    <row r="9216" spans="1:3">
      <c r="A9216" s="79">
        <v>28450821</v>
      </c>
      <c r="B9216" s="78" t="s">
        <v>6226</v>
      </c>
      <c r="C9216" s="41" t="s">
        <v>4525</v>
      </c>
    </row>
    <row r="9217" spans="1:3">
      <c r="A9217" s="79">
        <v>28451001</v>
      </c>
      <c r="B9217" s="83" t="s">
        <v>6227</v>
      </c>
      <c r="C9217" s="41" t="s">
        <v>4525</v>
      </c>
    </row>
    <row r="9218" spans="1:3">
      <c r="A9218" s="79">
        <v>28451091</v>
      </c>
      <c r="B9218" s="115" t="s">
        <v>6228</v>
      </c>
      <c r="C9218" s="41" t="s">
        <v>4525</v>
      </c>
    </row>
    <row r="9219" spans="1:3">
      <c r="A9219" s="79">
        <v>28451811</v>
      </c>
      <c r="B9219" s="83" t="s">
        <v>6229</v>
      </c>
      <c r="C9219" s="41" t="s">
        <v>4525</v>
      </c>
    </row>
    <row r="9220" spans="1:3">
      <c r="A9220" s="79">
        <v>28451821</v>
      </c>
      <c r="B9220" s="83" t="s">
        <v>6227</v>
      </c>
      <c r="C9220" s="41" t="s">
        <v>4525</v>
      </c>
    </row>
    <row r="9221" spans="1:3">
      <c r="A9221" s="79">
        <v>28451831</v>
      </c>
      <c r="B9221" s="83" t="s">
        <v>6227</v>
      </c>
      <c r="C9221" s="41" t="s">
        <v>4525</v>
      </c>
    </row>
    <row r="9222" spans="1:3">
      <c r="A9222" s="79">
        <v>28451881</v>
      </c>
      <c r="B9222" s="115" t="s">
        <v>6228</v>
      </c>
      <c r="C9222" s="41" t="s">
        <v>4525</v>
      </c>
    </row>
    <row r="9223" spans="1:3">
      <c r="A9223" s="79">
        <v>28451931</v>
      </c>
      <c r="B9223" s="83" t="s">
        <v>6228</v>
      </c>
      <c r="C9223" s="41" t="s">
        <v>4525</v>
      </c>
    </row>
    <row r="9224" spans="1:3">
      <c r="A9224" s="79">
        <v>28466001</v>
      </c>
      <c r="B9224" s="83" t="s">
        <v>6230</v>
      </c>
      <c r="C9224" s="41" t="s">
        <v>4525</v>
      </c>
    </row>
    <row r="9225" spans="1:3">
      <c r="A9225" s="79">
        <v>28466091</v>
      </c>
      <c r="B9225" s="115" t="s">
        <v>6231</v>
      </c>
      <c r="C9225" s="41" t="s">
        <v>4525</v>
      </c>
    </row>
    <row r="9226" spans="1:3">
      <c r="A9226" s="79">
        <v>28466421</v>
      </c>
      <c r="B9226" s="115" t="s">
        <v>6231</v>
      </c>
      <c r="C9226" s="41" t="s">
        <v>4525</v>
      </c>
    </row>
    <row r="9227" spans="1:3">
      <c r="A9227" s="79">
        <v>28466621</v>
      </c>
      <c r="B9227" s="87" t="s">
        <v>6232</v>
      </c>
      <c r="C9227" s="41" t="s">
        <v>4525</v>
      </c>
    </row>
    <row r="9228" spans="1:3">
      <c r="A9228" s="79">
        <v>28466801</v>
      </c>
      <c r="B9228" s="83" t="s">
        <v>6233</v>
      </c>
      <c r="C9228" s="41" t="s">
        <v>4525</v>
      </c>
    </row>
    <row r="9229" spans="1:3">
      <c r="A9229" s="79">
        <v>28466811</v>
      </c>
      <c r="B9229" s="115" t="s">
        <v>6231</v>
      </c>
      <c r="C9229" s="41" t="s">
        <v>4525</v>
      </c>
    </row>
    <row r="9230" spans="1:3">
      <c r="A9230" s="79">
        <v>28466821</v>
      </c>
      <c r="B9230" s="83" t="s">
        <v>6230</v>
      </c>
      <c r="C9230" s="41" t="s">
        <v>4525</v>
      </c>
    </row>
    <row r="9231" spans="1:3">
      <c r="A9231" s="79">
        <v>28466831</v>
      </c>
      <c r="B9231" s="83" t="s">
        <v>6230</v>
      </c>
      <c r="C9231" s="41" t="s">
        <v>4525</v>
      </c>
    </row>
    <row r="9232" spans="1:3">
      <c r="A9232" s="79">
        <v>28466881</v>
      </c>
      <c r="B9232" s="115" t="s">
        <v>6231</v>
      </c>
      <c r="C9232" s="41" t="s">
        <v>4525</v>
      </c>
    </row>
    <row r="9233" spans="1:3">
      <c r="A9233" s="79">
        <v>28466931</v>
      </c>
      <c r="B9233" s="83" t="s">
        <v>6232</v>
      </c>
      <c r="C9233" s="41" t="s">
        <v>4525</v>
      </c>
    </row>
    <row r="9234" spans="1:3">
      <c r="A9234" s="79">
        <v>28467091</v>
      </c>
      <c r="B9234" s="115" t="s">
        <v>6234</v>
      </c>
      <c r="C9234" s="41" t="s">
        <v>4525</v>
      </c>
    </row>
    <row r="9235" spans="1:3">
      <c r="A9235" s="79">
        <v>28467421</v>
      </c>
      <c r="B9235" s="83" t="s">
        <v>6234</v>
      </c>
      <c r="C9235" s="41" t="s">
        <v>4525</v>
      </c>
    </row>
    <row r="9236" spans="1:3">
      <c r="A9236" s="79">
        <v>28467621</v>
      </c>
      <c r="B9236" s="87" t="s">
        <v>6235</v>
      </c>
      <c r="C9236" s="41" t="s">
        <v>4525</v>
      </c>
    </row>
    <row r="9237" spans="1:3">
      <c r="A9237" s="79">
        <v>28467801</v>
      </c>
      <c r="B9237" s="83" t="s">
        <v>6236</v>
      </c>
      <c r="C9237" s="41" t="s">
        <v>4525</v>
      </c>
    </row>
    <row r="9238" spans="1:3">
      <c r="A9238" s="79">
        <v>28467811</v>
      </c>
      <c r="B9238" s="115" t="s">
        <v>6234</v>
      </c>
      <c r="C9238" s="41" t="s">
        <v>4525</v>
      </c>
    </row>
    <row r="9239" spans="1:3">
      <c r="A9239" s="79">
        <v>28467881</v>
      </c>
      <c r="B9239" s="115" t="s">
        <v>6234</v>
      </c>
      <c r="C9239" s="41" t="s">
        <v>4525</v>
      </c>
    </row>
    <row r="9240" spans="1:3">
      <c r="A9240" s="79">
        <v>28467931</v>
      </c>
      <c r="B9240" s="83" t="s">
        <v>6235</v>
      </c>
      <c r="C9240" s="41" t="s">
        <v>4525</v>
      </c>
    </row>
    <row r="9241" spans="1:3">
      <c r="A9241" s="79">
        <v>28469621</v>
      </c>
      <c r="B9241" s="87" t="s">
        <v>6237</v>
      </c>
      <c r="C9241" s="41" t="s">
        <v>4525</v>
      </c>
    </row>
    <row r="9242" spans="1:3">
      <c r="A9242" s="79">
        <v>28469801</v>
      </c>
      <c r="B9242" s="115" t="s">
        <v>6238</v>
      </c>
      <c r="C9242" s="41" t="s">
        <v>4525</v>
      </c>
    </row>
    <row r="9243" spans="1:3">
      <c r="A9243" s="79">
        <v>28469831</v>
      </c>
      <c r="B9243" s="83" t="s">
        <v>6239</v>
      </c>
      <c r="C9243" s="41" t="s">
        <v>4525</v>
      </c>
    </row>
    <row r="9244" spans="1:3">
      <c r="A9244" s="63">
        <v>28470181</v>
      </c>
      <c r="B9244" s="83" t="s">
        <v>6240</v>
      </c>
      <c r="C9244" s="41" t="s">
        <v>4525</v>
      </c>
    </row>
    <row r="9245" spans="1:3">
      <c r="A9245" s="84">
        <v>28471621</v>
      </c>
      <c r="B9245" s="87" t="s">
        <v>6241</v>
      </c>
      <c r="C9245" s="41" t="s">
        <v>4525</v>
      </c>
    </row>
    <row r="9246" spans="1:3">
      <c r="A9246" s="84">
        <v>28471931</v>
      </c>
      <c r="B9246" s="83" t="s">
        <v>6242</v>
      </c>
      <c r="C9246" s="41" t="s">
        <v>4525</v>
      </c>
    </row>
    <row r="9247" spans="1:3">
      <c r="A9247" s="109">
        <v>28474001</v>
      </c>
      <c r="B9247" s="83" t="s">
        <v>6243</v>
      </c>
      <c r="C9247" s="41" t="s">
        <v>4525</v>
      </c>
    </row>
    <row r="9248" spans="1:3">
      <c r="A9248" s="109">
        <v>28474621</v>
      </c>
      <c r="B9248" s="83" t="s">
        <v>6243</v>
      </c>
      <c r="C9248" s="41" t="s">
        <v>4525</v>
      </c>
    </row>
    <row r="9249" spans="1:3">
      <c r="A9249" s="109">
        <v>28474811</v>
      </c>
      <c r="B9249" s="125" t="s">
        <v>6244</v>
      </c>
      <c r="C9249" s="41" t="s">
        <v>4525</v>
      </c>
    </row>
    <row r="9250" spans="1:3">
      <c r="A9250" s="109">
        <v>28474821</v>
      </c>
      <c r="B9250" s="83" t="s">
        <v>6243</v>
      </c>
      <c r="C9250" s="41" t="s">
        <v>4525</v>
      </c>
    </row>
    <row r="9251" spans="1:3">
      <c r="A9251" s="109">
        <v>28474831</v>
      </c>
      <c r="B9251" s="83" t="s">
        <v>6243</v>
      </c>
      <c r="C9251" s="41" t="s">
        <v>4525</v>
      </c>
    </row>
    <row r="9252" spans="1:3">
      <c r="A9252" s="109">
        <v>28474931</v>
      </c>
      <c r="B9252" s="83" t="s">
        <v>6244</v>
      </c>
      <c r="C9252" s="41" t="s">
        <v>4525</v>
      </c>
    </row>
    <row r="9253" spans="1:3">
      <c r="A9253" s="79">
        <v>28477831</v>
      </c>
      <c r="B9253" s="83" t="s">
        <v>6245</v>
      </c>
      <c r="C9253" s="41" t="s">
        <v>4525</v>
      </c>
    </row>
    <row r="9254" spans="1:3">
      <c r="A9254" s="109">
        <v>28484001</v>
      </c>
      <c r="B9254" s="83" t="s">
        <v>6246</v>
      </c>
      <c r="C9254" s="41" t="s">
        <v>4525</v>
      </c>
    </row>
    <row r="9255" spans="1:3">
      <c r="A9255" s="79">
        <v>28484801</v>
      </c>
      <c r="B9255" s="83" t="s">
        <v>6247</v>
      </c>
      <c r="C9255" s="41" t="s">
        <v>4525</v>
      </c>
    </row>
    <row r="9256" spans="1:3">
      <c r="A9256" s="109">
        <v>28484811</v>
      </c>
      <c r="B9256" s="125" t="s">
        <v>6248</v>
      </c>
      <c r="C9256" s="41" t="s">
        <v>4525</v>
      </c>
    </row>
    <row r="9257" spans="1:3">
      <c r="A9257" s="109">
        <v>28484821</v>
      </c>
      <c r="B9257" s="83" t="s">
        <v>6246</v>
      </c>
      <c r="C9257" s="41" t="s">
        <v>4525</v>
      </c>
    </row>
    <row r="9258" spans="1:3">
      <c r="A9258" s="79">
        <v>28485001</v>
      </c>
      <c r="B9258" s="83" t="s">
        <v>6249</v>
      </c>
      <c r="C9258" s="41" t="s">
        <v>4525</v>
      </c>
    </row>
    <row r="9259" spans="1:3">
      <c r="A9259" s="79">
        <v>28485811</v>
      </c>
      <c r="B9259" s="115" t="s">
        <v>6249</v>
      </c>
      <c r="C9259" s="41" t="s">
        <v>4525</v>
      </c>
    </row>
    <row r="9260" spans="1:3">
      <c r="A9260" s="79">
        <v>28485821</v>
      </c>
      <c r="B9260" s="83" t="s">
        <v>6249</v>
      </c>
      <c r="C9260" s="41" t="s">
        <v>4525</v>
      </c>
    </row>
    <row r="9261" spans="1:3">
      <c r="A9261" s="79">
        <v>28487001</v>
      </c>
      <c r="B9261" s="83" t="s">
        <v>6250</v>
      </c>
      <c r="C9261" s="41" t="s">
        <v>4525</v>
      </c>
    </row>
    <row r="9262" spans="1:3">
      <c r="A9262" s="79">
        <v>28487621</v>
      </c>
      <c r="B9262" s="83" t="s">
        <v>6250</v>
      </c>
      <c r="C9262" s="41" t="s">
        <v>4525</v>
      </c>
    </row>
    <row r="9263" spans="1:3">
      <c r="A9263" s="79">
        <v>28487811</v>
      </c>
      <c r="B9263" s="115" t="s">
        <v>6251</v>
      </c>
      <c r="C9263" s="41" t="s">
        <v>4525</v>
      </c>
    </row>
    <row r="9264" spans="1:3">
      <c r="A9264" s="79">
        <v>28487821</v>
      </c>
      <c r="B9264" s="83" t="s">
        <v>6250</v>
      </c>
      <c r="C9264" s="41" t="s">
        <v>4525</v>
      </c>
    </row>
    <row r="9265" spans="1:3">
      <c r="A9265" s="79">
        <v>28487831</v>
      </c>
      <c r="B9265" s="83" t="s">
        <v>6250</v>
      </c>
      <c r="C9265" s="41" t="s">
        <v>4525</v>
      </c>
    </row>
    <row r="9266" spans="1:3">
      <c r="A9266" s="79">
        <v>28489421</v>
      </c>
      <c r="B9266" s="83" t="s">
        <v>6252</v>
      </c>
      <c r="C9266" s="41" t="s">
        <v>4525</v>
      </c>
    </row>
    <row r="9267" spans="1:3">
      <c r="A9267" s="110">
        <v>28490000</v>
      </c>
      <c r="B9267" s="111" t="s">
        <v>6253</v>
      </c>
      <c r="C9267" s="41" t="s">
        <v>4525</v>
      </c>
    </row>
    <row r="9268" spans="1:3">
      <c r="A9268" s="110">
        <v>28490090</v>
      </c>
      <c r="B9268" s="111" t="s">
        <v>6253</v>
      </c>
      <c r="C9268" s="41" t="s">
        <v>4525</v>
      </c>
    </row>
    <row r="9269" spans="1:3">
      <c r="A9269" s="110">
        <v>28490820</v>
      </c>
      <c r="B9269" s="111" t="s">
        <v>6253</v>
      </c>
      <c r="C9269" s="41" t="s">
        <v>4525</v>
      </c>
    </row>
    <row r="9270" spans="1:3">
      <c r="A9270" s="110">
        <v>28490830</v>
      </c>
      <c r="B9270" s="111" t="s">
        <v>6253</v>
      </c>
      <c r="C9270" s="41" t="s">
        <v>4525</v>
      </c>
    </row>
    <row r="9271" spans="1:3">
      <c r="A9271" s="110">
        <v>28490880</v>
      </c>
      <c r="B9271" s="111" t="s">
        <v>6253</v>
      </c>
      <c r="C9271" s="41" t="s">
        <v>4525</v>
      </c>
    </row>
    <row r="9272" spans="1:3">
      <c r="A9272" s="110">
        <v>28490930</v>
      </c>
      <c r="B9272" s="111" t="s">
        <v>6253</v>
      </c>
      <c r="C9272" s="41" t="s">
        <v>4525</v>
      </c>
    </row>
    <row r="9273" spans="1:3">
      <c r="A9273" s="79">
        <v>28492001</v>
      </c>
      <c r="B9273" s="78" t="s">
        <v>6254</v>
      </c>
      <c r="C9273" s="41" t="s">
        <v>4525</v>
      </c>
    </row>
    <row r="9274" spans="1:3">
      <c r="A9274" s="63">
        <v>28492005</v>
      </c>
      <c r="B9274" s="87" t="s">
        <v>6255</v>
      </c>
      <c r="C9274" s="41" t="s">
        <v>4525</v>
      </c>
    </row>
    <row r="9275" spans="1:3">
      <c r="A9275" s="79">
        <v>28494801</v>
      </c>
      <c r="B9275" s="83" t="s">
        <v>6256</v>
      </c>
      <c r="C9275" s="41" t="s">
        <v>4525</v>
      </c>
    </row>
    <row r="9276" spans="1:3">
      <c r="A9276" s="79">
        <v>28494811</v>
      </c>
      <c r="B9276" s="125" t="s">
        <v>6257</v>
      </c>
      <c r="C9276" s="41" t="s">
        <v>4525</v>
      </c>
    </row>
    <row r="9277" spans="1:3">
      <c r="A9277" s="79">
        <v>28496005</v>
      </c>
      <c r="B9277" s="87" t="s">
        <v>6258</v>
      </c>
      <c r="C9277" s="41" t="s">
        <v>4525</v>
      </c>
    </row>
    <row r="9278" spans="1:3">
      <c r="A9278" s="79">
        <v>28496091</v>
      </c>
      <c r="B9278" s="118" t="s">
        <v>6259</v>
      </c>
      <c r="C9278" s="41" t="s">
        <v>4525</v>
      </c>
    </row>
    <row r="9279" spans="1:3">
      <c r="A9279" s="79">
        <v>28496621</v>
      </c>
      <c r="B9279" s="87" t="s">
        <v>6260</v>
      </c>
      <c r="C9279" s="41" t="s">
        <v>4525</v>
      </c>
    </row>
    <row r="9280" spans="1:3">
      <c r="A9280" s="79">
        <v>28496801</v>
      </c>
      <c r="B9280" s="83" t="s">
        <v>6260</v>
      </c>
      <c r="C9280" s="41" t="s">
        <v>4525</v>
      </c>
    </row>
    <row r="9281" spans="1:3">
      <c r="A9281" s="79">
        <v>28496811</v>
      </c>
      <c r="B9281" s="118" t="s">
        <v>6259</v>
      </c>
      <c r="C9281" s="41" t="s">
        <v>4525</v>
      </c>
    </row>
    <row r="9282" spans="1:3">
      <c r="A9282" s="79">
        <v>28496825</v>
      </c>
      <c r="B9282" s="87" t="s">
        <v>6258</v>
      </c>
      <c r="C9282" s="41" t="s">
        <v>4525</v>
      </c>
    </row>
    <row r="9283" spans="1:3">
      <c r="A9283" s="79">
        <v>28496881</v>
      </c>
      <c r="B9283" s="118" t="s">
        <v>6259</v>
      </c>
      <c r="C9283" s="41" t="s">
        <v>4525</v>
      </c>
    </row>
    <row r="9284" spans="1:3">
      <c r="A9284" s="79">
        <v>28496931</v>
      </c>
      <c r="B9284" s="71" t="s">
        <v>6261</v>
      </c>
      <c r="C9284" s="41" t="s">
        <v>4525</v>
      </c>
    </row>
    <row r="9285" spans="1:3">
      <c r="A9285" s="79">
        <v>28496991</v>
      </c>
      <c r="B9285" s="118" t="s">
        <v>6259</v>
      </c>
      <c r="C9285" s="41" t="s">
        <v>4525</v>
      </c>
    </row>
    <row r="9286" spans="1:3">
      <c r="A9286" s="110">
        <v>28497451</v>
      </c>
      <c r="B9286" s="111" t="s">
        <v>6262</v>
      </c>
      <c r="C9286" s="41" t="s">
        <v>4525</v>
      </c>
    </row>
    <row r="9287" spans="1:3">
      <c r="A9287" s="110">
        <v>28497931</v>
      </c>
      <c r="B9287" s="111" t="s">
        <v>6262</v>
      </c>
      <c r="C9287" s="41" t="s">
        <v>4525</v>
      </c>
    </row>
    <row r="9288" spans="1:3">
      <c r="A9288" s="79">
        <v>28500001</v>
      </c>
      <c r="B9288" s="83" t="s">
        <v>6263</v>
      </c>
      <c r="C9288" s="41" t="s">
        <v>4525</v>
      </c>
    </row>
    <row r="9289" spans="1:3">
      <c r="A9289" s="79">
        <v>28500821</v>
      </c>
      <c r="B9289" s="83" t="s">
        <v>6263</v>
      </c>
      <c r="C9289" s="41" t="s">
        <v>4525</v>
      </c>
    </row>
    <row r="9290" spans="1:3">
      <c r="A9290" s="79">
        <v>28501001</v>
      </c>
      <c r="B9290" s="83" t="s">
        <v>6264</v>
      </c>
      <c r="C9290" s="41" t="s">
        <v>4525</v>
      </c>
    </row>
    <row r="9291" spans="1:3">
      <c r="A9291" s="80">
        <v>28501821</v>
      </c>
      <c r="B9291" s="83" t="s">
        <v>6264</v>
      </c>
      <c r="C9291" s="41" t="s">
        <v>4525</v>
      </c>
    </row>
    <row r="9292" spans="1:3">
      <c r="A9292" s="103">
        <v>28502001</v>
      </c>
      <c r="B9292" s="83" t="s">
        <v>6265</v>
      </c>
      <c r="C9292" s="41" t="s">
        <v>4525</v>
      </c>
    </row>
    <row r="9293" spans="1:3">
      <c r="A9293" s="103">
        <v>28502821</v>
      </c>
      <c r="B9293" s="83" t="s">
        <v>6265</v>
      </c>
      <c r="C9293" s="41" t="s">
        <v>4525</v>
      </c>
    </row>
    <row r="9294" spans="1:3">
      <c r="A9294" s="103">
        <v>28502831</v>
      </c>
      <c r="B9294" s="83" t="s">
        <v>6265</v>
      </c>
      <c r="C9294" s="41" t="s">
        <v>4525</v>
      </c>
    </row>
    <row r="9295" spans="1:3">
      <c r="A9295" s="103">
        <v>28502931</v>
      </c>
      <c r="B9295" s="83" t="s">
        <v>6266</v>
      </c>
      <c r="C9295" s="41" t="s">
        <v>4525</v>
      </c>
    </row>
    <row r="9296" spans="1:3">
      <c r="A9296" s="63">
        <v>28504831</v>
      </c>
      <c r="B9296" s="78" t="s">
        <v>6267</v>
      </c>
      <c r="C9296" s="41" t="s">
        <v>4525</v>
      </c>
    </row>
    <row r="9297" spans="1:3">
      <c r="A9297" s="103">
        <v>28505001</v>
      </c>
      <c r="B9297" s="129" t="s">
        <v>6268</v>
      </c>
      <c r="C9297" s="41" t="s">
        <v>4525</v>
      </c>
    </row>
    <row r="9298" spans="1:3">
      <c r="A9298" s="103">
        <v>28505821</v>
      </c>
      <c r="B9298" s="129" t="s">
        <v>6268</v>
      </c>
      <c r="C9298" s="41" t="s">
        <v>4525</v>
      </c>
    </row>
    <row r="9299" spans="1:3">
      <c r="A9299" s="79">
        <v>28507001</v>
      </c>
      <c r="B9299" s="83" t="s">
        <v>6269</v>
      </c>
      <c r="C9299" s="41" t="s">
        <v>4525</v>
      </c>
    </row>
    <row r="9300" spans="1:3">
      <c r="A9300" s="79">
        <v>28507821</v>
      </c>
      <c r="B9300" s="83" t="s">
        <v>6269</v>
      </c>
      <c r="C9300" s="41" t="s">
        <v>4525</v>
      </c>
    </row>
    <row r="9301" spans="1:3">
      <c r="A9301" s="79">
        <v>28507831</v>
      </c>
      <c r="B9301" s="83" t="s">
        <v>6270</v>
      </c>
      <c r="C9301" s="41" t="s">
        <v>4525</v>
      </c>
    </row>
    <row r="9302" spans="1:3">
      <c r="A9302" s="79">
        <v>28507931</v>
      </c>
      <c r="B9302" s="83" t="s">
        <v>6270</v>
      </c>
      <c r="C9302" s="41" t="s">
        <v>4525</v>
      </c>
    </row>
    <row r="9303" spans="1:3">
      <c r="A9303" s="103">
        <v>28508001</v>
      </c>
      <c r="B9303" s="129" t="s">
        <v>6271</v>
      </c>
      <c r="C9303" s="41" t="s">
        <v>4525</v>
      </c>
    </row>
    <row r="9304" spans="1:3">
      <c r="A9304" s="103">
        <v>28508821</v>
      </c>
      <c r="B9304" s="129" t="s">
        <v>6271</v>
      </c>
      <c r="C9304" s="41" t="s">
        <v>4525</v>
      </c>
    </row>
    <row r="9305" spans="1:3">
      <c r="A9305" s="103">
        <v>28509001</v>
      </c>
      <c r="B9305" s="129" t="s">
        <v>6272</v>
      </c>
      <c r="C9305" s="41" t="s">
        <v>4525</v>
      </c>
    </row>
    <row r="9306" spans="1:3">
      <c r="A9306" s="103">
        <v>28509821</v>
      </c>
      <c r="B9306" s="129" t="s">
        <v>6272</v>
      </c>
      <c r="C9306" s="41" t="s">
        <v>4525</v>
      </c>
    </row>
    <row r="9307" spans="1:3">
      <c r="A9307" s="79">
        <v>28511001</v>
      </c>
      <c r="B9307" s="118" t="s">
        <v>6273</v>
      </c>
      <c r="C9307" s="41" t="s">
        <v>4525</v>
      </c>
    </row>
    <row r="9308" spans="1:3">
      <c r="A9308" s="79">
        <v>28511821</v>
      </c>
      <c r="B9308" s="118" t="s">
        <v>6273</v>
      </c>
      <c r="C9308" s="41" t="s">
        <v>4525</v>
      </c>
    </row>
    <row r="9309" spans="1:3">
      <c r="A9309" s="79">
        <v>28513001</v>
      </c>
      <c r="B9309" s="118" t="s">
        <v>6274</v>
      </c>
      <c r="C9309" s="41" t="s">
        <v>4525</v>
      </c>
    </row>
    <row r="9310" spans="1:3">
      <c r="A9310" s="79">
        <v>28514001</v>
      </c>
      <c r="B9310" s="78" t="s">
        <v>6275</v>
      </c>
      <c r="C9310" s="41" t="s">
        <v>4525</v>
      </c>
    </row>
    <row r="9311" spans="1:3">
      <c r="A9311" s="79">
        <v>28514821</v>
      </c>
      <c r="B9311" s="78" t="s">
        <v>6276</v>
      </c>
      <c r="C9311" s="41" t="s">
        <v>4525</v>
      </c>
    </row>
    <row r="9312" spans="1:3">
      <c r="A9312" s="103">
        <v>28518001</v>
      </c>
      <c r="B9312" s="83" t="s">
        <v>6277</v>
      </c>
      <c r="C9312" s="41" t="s">
        <v>4525</v>
      </c>
    </row>
    <row r="9313" spans="1:3">
      <c r="A9313" s="103">
        <v>28518821</v>
      </c>
      <c r="B9313" s="83" t="s">
        <v>6277</v>
      </c>
      <c r="C9313" s="41" t="s">
        <v>4525</v>
      </c>
    </row>
    <row r="9314" spans="1:3">
      <c r="A9314" s="103">
        <v>28518831</v>
      </c>
      <c r="B9314" s="83" t="s">
        <v>6277</v>
      </c>
      <c r="C9314" s="41" t="s">
        <v>4525</v>
      </c>
    </row>
    <row r="9315" spans="1:3">
      <c r="A9315" s="103">
        <v>28518931</v>
      </c>
      <c r="B9315" s="83" t="s">
        <v>6278</v>
      </c>
      <c r="C9315" s="41" t="s">
        <v>4525</v>
      </c>
    </row>
    <row r="9316" spans="1:3">
      <c r="A9316" s="106">
        <v>28519831</v>
      </c>
      <c r="B9316" s="83" t="s">
        <v>6279</v>
      </c>
      <c r="C9316" s="41" t="s">
        <v>4525</v>
      </c>
    </row>
    <row r="9317" spans="1:3">
      <c r="A9317" s="79">
        <v>28520001</v>
      </c>
      <c r="B9317" s="118" t="s">
        <v>6280</v>
      </c>
      <c r="C9317" s="41" t="s">
        <v>4525</v>
      </c>
    </row>
    <row r="9318" spans="1:3">
      <c r="A9318" s="79">
        <v>28520931</v>
      </c>
      <c r="B9318" s="118" t="s">
        <v>6280</v>
      </c>
      <c r="C9318" s="41" t="s">
        <v>4525</v>
      </c>
    </row>
    <row r="9319" spans="1:3">
      <c r="A9319" s="79">
        <v>28525001</v>
      </c>
      <c r="B9319" s="78" t="s">
        <v>6281</v>
      </c>
      <c r="C9319" s="41" t="s">
        <v>4525</v>
      </c>
    </row>
    <row r="9320" spans="1:3">
      <c r="A9320" s="79">
        <v>28525091</v>
      </c>
      <c r="B9320" s="83" t="s">
        <v>6282</v>
      </c>
      <c r="C9320" s="41" t="s">
        <v>4525</v>
      </c>
    </row>
    <row r="9321" spans="1:3">
      <c r="A9321" s="79">
        <v>28525621</v>
      </c>
      <c r="B9321" s="87" t="s">
        <v>6283</v>
      </c>
      <c r="C9321" s="41" t="s">
        <v>4525</v>
      </c>
    </row>
    <row r="9322" spans="1:3">
      <c r="A9322" s="79">
        <v>28525801</v>
      </c>
      <c r="B9322" s="83" t="s">
        <v>6283</v>
      </c>
      <c r="C9322" s="41" t="s">
        <v>4525</v>
      </c>
    </row>
    <row r="9323" spans="1:3">
      <c r="A9323" s="79">
        <v>28525811</v>
      </c>
      <c r="B9323" s="83" t="s">
        <v>6282</v>
      </c>
      <c r="C9323" s="41" t="s">
        <v>4525</v>
      </c>
    </row>
    <row r="9324" spans="1:3">
      <c r="A9324" s="79">
        <v>28525821</v>
      </c>
      <c r="B9324" s="78" t="s">
        <v>6284</v>
      </c>
      <c r="C9324" s="41" t="s">
        <v>4525</v>
      </c>
    </row>
    <row r="9325" spans="1:3">
      <c r="A9325" s="79">
        <v>28525831</v>
      </c>
      <c r="B9325" s="78" t="s">
        <v>6285</v>
      </c>
      <c r="C9325" s="41" t="s">
        <v>4525</v>
      </c>
    </row>
    <row r="9326" spans="1:3">
      <c r="A9326" s="79">
        <v>28525881</v>
      </c>
      <c r="B9326" s="83" t="s">
        <v>6282</v>
      </c>
      <c r="C9326" s="41" t="s">
        <v>4525</v>
      </c>
    </row>
    <row r="9327" spans="1:3">
      <c r="A9327" s="79">
        <v>28525931</v>
      </c>
      <c r="B9327" s="83" t="s">
        <v>6283</v>
      </c>
      <c r="C9327" s="41" t="s">
        <v>4525</v>
      </c>
    </row>
    <row r="9328" spans="1:3">
      <c r="A9328" s="79">
        <v>28531001</v>
      </c>
      <c r="B9328" s="83" t="s">
        <v>6286</v>
      </c>
      <c r="C9328" s="41" t="s">
        <v>4525</v>
      </c>
    </row>
    <row r="9329" spans="1:3">
      <c r="A9329" s="64">
        <v>28531801</v>
      </c>
      <c r="B9329" s="83" t="s">
        <v>6287</v>
      </c>
      <c r="C9329" s="41" t="s">
        <v>4525</v>
      </c>
    </row>
    <row r="9330" spans="1:3">
      <c r="A9330" s="79">
        <v>28531811</v>
      </c>
      <c r="B9330" s="118" t="s">
        <v>6286</v>
      </c>
      <c r="C9330" s="41" t="s">
        <v>4525</v>
      </c>
    </row>
    <row r="9331" spans="1:3">
      <c r="A9331" s="95">
        <v>28531821</v>
      </c>
      <c r="B9331" s="83" t="s">
        <v>6286</v>
      </c>
      <c r="C9331" s="41" t="s">
        <v>4525</v>
      </c>
    </row>
    <row r="9332" spans="1:3">
      <c r="A9332" s="95">
        <v>28532831</v>
      </c>
      <c r="B9332" s="87" t="s">
        <v>6288</v>
      </c>
      <c r="C9332" s="41" t="s">
        <v>4525</v>
      </c>
    </row>
    <row r="9333" spans="1:3">
      <c r="A9333" s="79">
        <v>28547001</v>
      </c>
      <c r="B9333" s="87" t="s">
        <v>6289</v>
      </c>
      <c r="C9333" s="41" t="s">
        <v>4525</v>
      </c>
    </row>
    <row r="9334" spans="1:3">
      <c r="A9334" s="79">
        <v>28547091</v>
      </c>
      <c r="B9334" s="115" t="s">
        <v>6290</v>
      </c>
      <c r="C9334" s="41" t="s">
        <v>4525</v>
      </c>
    </row>
    <row r="9335" spans="1:3">
      <c r="A9335" s="79">
        <v>28547801</v>
      </c>
      <c r="B9335" s="83" t="s">
        <v>6289</v>
      </c>
      <c r="C9335" s="41" t="s">
        <v>4525</v>
      </c>
    </row>
    <row r="9336" spans="1:3">
      <c r="A9336" s="79">
        <v>28547821</v>
      </c>
      <c r="B9336" s="87" t="s">
        <v>6289</v>
      </c>
      <c r="C9336" s="41" t="s">
        <v>4525</v>
      </c>
    </row>
    <row r="9337" spans="1:3">
      <c r="A9337" s="79">
        <v>28547831</v>
      </c>
      <c r="B9337" s="87" t="s">
        <v>6289</v>
      </c>
      <c r="C9337" s="41" t="s">
        <v>4525</v>
      </c>
    </row>
    <row r="9338" spans="1:3">
      <c r="A9338" s="79">
        <v>28547881</v>
      </c>
      <c r="B9338" s="115" t="s">
        <v>6290</v>
      </c>
      <c r="C9338" s="41" t="s">
        <v>4525</v>
      </c>
    </row>
    <row r="9339" spans="1:3">
      <c r="A9339" s="79">
        <v>28547931</v>
      </c>
      <c r="B9339" s="83" t="s">
        <v>6289</v>
      </c>
      <c r="C9339" s="41" t="s">
        <v>4525</v>
      </c>
    </row>
    <row r="9340" spans="1:3">
      <c r="A9340" s="84">
        <v>28548621</v>
      </c>
      <c r="B9340" s="87" t="s">
        <v>6291</v>
      </c>
      <c r="C9340" s="41" t="s">
        <v>4525</v>
      </c>
    </row>
    <row r="9341" spans="1:3">
      <c r="A9341" s="84">
        <v>28548931</v>
      </c>
      <c r="B9341" s="83" t="s">
        <v>6292</v>
      </c>
      <c r="C9341" s="41" t="s">
        <v>4525</v>
      </c>
    </row>
    <row r="9342" spans="1:3">
      <c r="A9342" s="99">
        <v>28557001</v>
      </c>
      <c r="B9342" s="78" t="s">
        <v>6293</v>
      </c>
      <c r="C9342" s="41" t="s">
        <v>4525</v>
      </c>
    </row>
    <row r="9343" spans="1:3">
      <c r="A9343" s="99">
        <v>28557401</v>
      </c>
      <c r="B9343" s="78" t="s">
        <v>6294</v>
      </c>
      <c r="C9343" s="41" t="s">
        <v>4525</v>
      </c>
    </row>
    <row r="9344" spans="1:3">
      <c r="A9344" s="99">
        <v>28558001</v>
      </c>
      <c r="B9344" s="78" t="s">
        <v>6295</v>
      </c>
      <c r="C9344" s="41" t="s">
        <v>4525</v>
      </c>
    </row>
    <row r="9345" spans="1:3">
      <c r="A9345" s="99">
        <v>28558401</v>
      </c>
      <c r="B9345" s="78" t="s">
        <v>6296</v>
      </c>
      <c r="C9345" s="41" t="s">
        <v>4525</v>
      </c>
    </row>
    <row r="9346" spans="1:3">
      <c r="A9346" s="79">
        <v>28560001</v>
      </c>
      <c r="B9346" s="83" t="s">
        <v>6297</v>
      </c>
      <c r="C9346" s="41" t="s">
        <v>4525</v>
      </c>
    </row>
    <row r="9347" spans="1:3">
      <c r="A9347" s="79">
        <v>28570001</v>
      </c>
      <c r="B9347" s="83" t="s">
        <v>6298</v>
      </c>
      <c r="C9347" s="41" t="s">
        <v>4525</v>
      </c>
    </row>
    <row r="9348" spans="1:3">
      <c r="A9348" s="79">
        <v>28570821</v>
      </c>
      <c r="B9348" s="83" t="s">
        <v>6298</v>
      </c>
      <c r="C9348" s="41" t="s">
        <v>4525</v>
      </c>
    </row>
    <row r="9349" spans="1:3">
      <c r="A9349" s="79">
        <v>28573001</v>
      </c>
      <c r="B9349" s="83" t="s">
        <v>6299</v>
      </c>
      <c r="C9349" s="41" t="s">
        <v>4525</v>
      </c>
    </row>
    <row r="9350" spans="1:3">
      <c r="A9350" s="79">
        <v>28573821</v>
      </c>
      <c r="B9350" s="83" t="s">
        <v>6299</v>
      </c>
      <c r="C9350" s="41" t="s">
        <v>4525</v>
      </c>
    </row>
    <row r="9351" spans="1:3">
      <c r="A9351" s="104">
        <v>28588401</v>
      </c>
      <c r="B9351" s="78" t="s">
        <v>6300</v>
      </c>
      <c r="C9351" s="41" t="s">
        <v>4525</v>
      </c>
    </row>
    <row r="9352" spans="1:3">
      <c r="A9352" s="79">
        <v>28590001</v>
      </c>
      <c r="B9352" s="115" t="s">
        <v>6301</v>
      </c>
      <c r="C9352" s="41" t="s">
        <v>4525</v>
      </c>
    </row>
    <row r="9353" spans="1:3">
      <c r="A9353" s="79">
        <v>28590931</v>
      </c>
      <c r="B9353" s="115" t="s">
        <v>6301</v>
      </c>
      <c r="C9353" s="41" t="s">
        <v>4525</v>
      </c>
    </row>
    <row r="9354" spans="1:3">
      <c r="A9354" s="110">
        <v>28601000</v>
      </c>
      <c r="B9354" s="111" t="s">
        <v>6302</v>
      </c>
      <c r="C9354" s="41" t="s">
        <v>4525</v>
      </c>
    </row>
    <row r="9355" spans="1:3">
      <c r="A9355" s="110">
        <v>28602000</v>
      </c>
      <c r="B9355" s="111" t="s">
        <v>6303</v>
      </c>
      <c r="C9355" s="41" t="s">
        <v>4525</v>
      </c>
    </row>
    <row r="9356" spans="1:3">
      <c r="A9356" s="110">
        <v>28603000</v>
      </c>
      <c r="B9356" s="111" t="s">
        <v>6304</v>
      </c>
      <c r="C9356" s="41" t="s">
        <v>4525</v>
      </c>
    </row>
    <row r="9357" spans="1:3">
      <c r="A9357" s="110">
        <v>28604000</v>
      </c>
      <c r="B9357" s="111" t="s">
        <v>6305</v>
      </c>
      <c r="C9357" s="41" t="s">
        <v>4525</v>
      </c>
    </row>
    <row r="9358" spans="1:3">
      <c r="A9358" s="110">
        <v>28605000</v>
      </c>
      <c r="B9358" s="111" t="s">
        <v>6306</v>
      </c>
      <c r="C9358" s="41" t="s">
        <v>4525</v>
      </c>
    </row>
    <row r="9359" spans="1:3">
      <c r="A9359" s="110">
        <v>28610000</v>
      </c>
      <c r="B9359" s="111" t="s">
        <v>6307</v>
      </c>
      <c r="C9359" s="41" t="s">
        <v>4525</v>
      </c>
    </row>
    <row r="9360" spans="1:3">
      <c r="A9360" s="79">
        <v>28684000</v>
      </c>
      <c r="B9360" s="118" t="s">
        <v>6308</v>
      </c>
      <c r="C9360" s="41" t="s">
        <v>4525</v>
      </c>
    </row>
    <row r="9361" spans="1:3">
      <c r="A9361" s="79">
        <v>28686000</v>
      </c>
      <c r="B9361" s="118" t="s">
        <v>6309</v>
      </c>
      <c r="C9361" s="41" t="s">
        <v>4525</v>
      </c>
    </row>
    <row r="9362" spans="1:3">
      <c r="A9362" s="79">
        <v>28689000</v>
      </c>
      <c r="B9362" s="118" t="s">
        <v>6310</v>
      </c>
      <c r="C9362" s="41" t="s">
        <v>4525</v>
      </c>
    </row>
    <row r="9363" spans="1:3">
      <c r="A9363" s="79">
        <v>28696000</v>
      </c>
      <c r="B9363" s="83" t="s">
        <v>6311</v>
      </c>
      <c r="C9363" s="41" t="s">
        <v>4525</v>
      </c>
    </row>
    <row r="9364" spans="1:3">
      <c r="A9364" s="80">
        <v>28696820</v>
      </c>
      <c r="B9364" s="83" t="s">
        <v>6312</v>
      </c>
      <c r="C9364" s="41" t="s">
        <v>4525</v>
      </c>
    </row>
    <row r="9365" spans="1:3">
      <c r="A9365" s="79">
        <v>28697000</v>
      </c>
      <c r="B9365" s="83" t="s">
        <v>6313</v>
      </c>
      <c r="C9365" s="41" t="s">
        <v>4525</v>
      </c>
    </row>
    <row r="9366" spans="1:3">
      <c r="A9366" s="79">
        <v>28697820</v>
      </c>
      <c r="B9366" s="83" t="s">
        <v>6313</v>
      </c>
      <c r="C9366" s="41" t="s">
        <v>4525</v>
      </c>
    </row>
    <row r="9367" spans="1:3">
      <c r="A9367" s="79">
        <v>28719000</v>
      </c>
      <c r="B9367" s="115" t="s">
        <v>6314</v>
      </c>
      <c r="C9367" s="41" t="s">
        <v>4525</v>
      </c>
    </row>
    <row r="9368" spans="1:3">
      <c r="A9368" s="79">
        <v>28719620</v>
      </c>
      <c r="B9368" s="115" t="s">
        <v>6314</v>
      </c>
      <c r="C9368" s="41" t="s">
        <v>4525</v>
      </c>
    </row>
    <row r="9369" spans="1:3">
      <c r="A9369" s="79">
        <v>28719623</v>
      </c>
      <c r="B9369" s="87" t="s">
        <v>6315</v>
      </c>
      <c r="C9369" s="41" t="s">
        <v>4525</v>
      </c>
    </row>
    <row r="9370" spans="1:3">
      <c r="A9370" s="79">
        <v>28719820</v>
      </c>
      <c r="B9370" s="115" t="s">
        <v>6314</v>
      </c>
      <c r="C9370" s="41" t="s">
        <v>4525</v>
      </c>
    </row>
    <row r="9371" spans="1:3">
      <c r="A9371" s="79">
        <v>28719830</v>
      </c>
      <c r="B9371" s="115" t="s">
        <v>6314</v>
      </c>
      <c r="C9371" s="41" t="s">
        <v>4525</v>
      </c>
    </row>
    <row r="9372" spans="1:3">
      <c r="A9372" s="79">
        <v>28719833</v>
      </c>
      <c r="B9372" s="83" t="s">
        <v>6316</v>
      </c>
      <c r="C9372" s="41" t="s">
        <v>4525</v>
      </c>
    </row>
    <row r="9373" spans="1:3">
      <c r="A9373" s="79">
        <v>28719930</v>
      </c>
      <c r="B9373" s="115" t="s">
        <v>6314</v>
      </c>
      <c r="C9373" s="41" t="s">
        <v>4525</v>
      </c>
    </row>
    <row r="9374" spans="1:3">
      <c r="A9374" s="79">
        <v>29118001</v>
      </c>
      <c r="B9374" s="83" t="s">
        <v>6317</v>
      </c>
      <c r="C9374" s="41" t="s">
        <v>4525</v>
      </c>
    </row>
    <row r="9375" spans="1:3">
      <c r="A9375" s="110">
        <v>29200001</v>
      </c>
      <c r="B9375" s="134" t="s">
        <v>6318</v>
      </c>
      <c r="C9375" s="41" t="s">
        <v>4525</v>
      </c>
    </row>
    <row r="9376" spans="1:3">
      <c r="A9376" s="110">
        <v>29220001</v>
      </c>
      <c r="B9376" s="134" t="s">
        <v>6319</v>
      </c>
      <c r="C9376" s="41" t="s">
        <v>4525</v>
      </c>
    </row>
    <row r="9377" spans="1:3">
      <c r="A9377" s="110">
        <v>29352001</v>
      </c>
      <c r="B9377" s="134" t="s">
        <v>6320</v>
      </c>
      <c r="C9377" s="41" t="s">
        <v>4525</v>
      </c>
    </row>
    <row r="9378" spans="1:3">
      <c r="A9378" s="110">
        <v>29352801</v>
      </c>
      <c r="B9378" s="134" t="s">
        <v>6321</v>
      </c>
      <c r="C9378" s="41" t="s">
        <v>4525</v>
      </c>
    </row>
    <row r="9379" spans="1:3">
      <c r="A9379" s="110">
        <v>29362001</v>
      </c>
      <c r="B9379" s="134" t="s">
        <v>6322</v>
      </c>
      <c r="C9379" s="41" t="s">
        <v>4525</v>
      </c>
    </row>
    <row r="9380" spans="1:3">
      <c r="A9380" s="79">
        <v>29362801</v>
      </c>
      <c r="B9380" s="134" t="s">
        <v>6323</v>
      </c>
      <c r="C9380" s="41" t="s">
        <v>4525</v>
      </c>
    </row>
    <row r="9381" spans="1:3">
      <c r="A9381" s="110">
        <v>29372001</v>
      </c>
      <c r="B9381" s="134" t="s">
        <v>6324</v>
      </c>
      <c r="C9381" s="41" t="s">
        <v>4525</v>
      </c>
    </row>
    <row r="9382" spans="1:3">
      <c r="A9382" s="110">
        <v>29372801</v>
      </c>
      <c r="B9382" s="134" t="s">
        <v>6325</v>
      </c>
      <c r="C9382" s="41" t="s">
        <v>4525</v>
      </c>
    </row>
    <row r="9383" spans="1:3">
      <c r="A9383" s="110">
        <v>29382001</v>
      </c>
      <c r="B9383" s="134" t="s">
        <v>6326</v>
      </c>
      <c r="C9383" s="41" t="s">
        <v>4525</v>
      </c>
    </row>
    <row r="9384" spans="1:3">
      <c r="A9384" s="79">
        <v>29382801</v>
      </c>
      <c r="B9384" s="134" t="s">
        <v>6327</v>
      </c>
      <c r="C9384" s="41" t="s">
        <v>4525</v>
      </c>
    </row>
    <row r="9385" spans="1:3">
      <c r="A9385" s="110">
        <v>29460450</v>
      </c>
      <c r="B9385" s="134" t="s">
        <v>6328</v>
      </c>
      <c r="C9385" s="41" t="s">
        <v>4525</v>
      </c>
    </row>
    <row r="9386" spans="1:3">
      <c r="A9386" s="110">
        <v>29560450</v>
      </c>
      <c r="B9386" s="134" t="s">
        <v>6329</v>
      </c>
      <c r="C9386" s="41" t="s">
        <v>4525</v>
      </c>
    </row>
    <row r="9387" spans="1:3">
      <c r="A9387" s="110">
        <v>29600450</v>
      </c>
      <c r="B9387" s="134" t="s">
        <v>6330</v>
      </c>
      <c r="C9387" s="41" t="s">
        <v>4525</v>
      </c>
    </row>
    <row r="9388" spans="1:3">
      <c r="A9388" s="79">
        <v>29800001</v>
      </c>
      <c r="B9388" s="115" t="s">
        <v>6331</v>
      </c>
      <c r="C9388" s="41" t="s">
        <v>4525</v>
      </c>
    </row>
    <row r="9389" spans="1:3">
      <c r="A9389" s="79">
        <v>29800801</v>
      </c>
      <c r="B9389" s="115" t="s">
        <v>6332</v>
      </c>
      <c r="C9389" s="41" t="s">
        <v>4525</v>
      </c>
    </row>
    <row r="9390" spans="1:3">
      <c r="A9390" s="79">
        <v>29801001</v>
      </c>
      <c r="B9390" s="115" t="s">
        <v>6333</v>
      </c>
      <c r="C9390" s="41" t="s">
        <v>4525</v>
      </c>
    </row>
    <row r="9391" spans="1:3">
      <c r="A9391" s="79">
        <v>29805181</v>
      </c>
      <c r="B9391" s="83" t="s">
        <v>6334</v>
      </c>
      <c r="C9391" s="41" t="s">
        <v>4525</v>
      </c>
    </row>
    <row r="9392" spans="1:3">
      <c r="A9392" s="79">
        <v>29810001</v>
      </c>
      <c r="B9392" s="115" t="s">
        <v>6335</v>
      </c>
      <c r="C9392" s="41" t="s">
        <v>4525</v>
      </c>
    </row>
    <row r="9393" spans="1:3">
      <c r="A9393" s="79">
        <v>29810801</v>
      </c>
      <c r="B9393" s="115" t="s">
        <v>6336</v>
      </c>
      <c r="C9393" s="41" t="s">
        <v>4525</v>
      </c>
    </row>
    <row r="9394" spans="1:3">
      <c r="A9394" s="79">
        <v>31003001</v>
      </c>
      <c r="B9394" s="87" t="s">
        <v>6337</v>
      </c>
      <c r="C9394" s="41" t="s">
        <v>4525</v>
      </c>
    </row>
    <row r="9395" spans="1:3">
      <c r="A9395" s="79">
        <v>31003621</v>
      </c>
      <c r="B9395" s="83" t="s">
        <v>6338</v>
      </c>
      <c r="C9395" s="41" t="s">
        <v>4525</v>
      </c>
    </row>
    <row r="9396" spans="1:3">
      <c r="A9396" s="79">
        <v>31003821</v>
      </c>
      <c r="B9396" s="87" t="s">
        <v>6337</v>
      </c>
      <c r="C9396" s="41" t="s">
        <v>4525</v>
      </c>
    </row>
    <row r="9397" spans="1:3">
      <c r="A9397" s="79">
        <v>31003831</v>
      </c>
      <c r="B9397" s="87" t="s">
        <v>6337</v>
      </c>
      <c r="C9397" s="41" t="s">
        <v>4525</v>
      </c>
    </row>
    <row r="9398" spans="1:3">
      <c r="A9398" s="79">
        <v>31003921</v>
      </c>
      <c r="B9398" s="87" t="s">
        <v>6337</v>
      </c>
      <c r="C9398" s="41" t="s">
        <v>4525</v>
      </c>
    </row>
    <row r="9399" spans="1:3">
      <c r="A9399" s="79">
        <v>31012001</v>
      </c>
      <c r="B9399" s="78" t="s">
        <v>6339</v>
      </c>
      <c r="C9399" s="41" t="s">
        <v>4525</v>
      </c>
    </row>
    <row r="9400" spans="1:3">
      <c r="A9400" s="79">
        <v>31012821</v>
      </c>
      <c r="B9400" s="78" t="s">
        <v>6340</v>
      </c>
      <c r="C9400" s="41" t="s">
        <v>4525</v>
      </c>
    </row>
    <row r="9401" spans="1:3">
      <c r="A9401" s="79">
        <v>31013001</v>
      </c>
      <c r="B9401" s="78" t="s">
        <v>6341</v>
      </c>
      <c r="C9401" s="41" t="s">
        <v>4525</v>
      </c>
    </row>
    <row r="9402" spans="1:3">
      <c r="A9402" s="79">
        <v>31013821</v>
      </c>
      <c r="B9402" s="78" t="s">
        <v>6342</v>
      </c>
      <c r="C9402" s="41" t="s">
        <v>4525</v>
      </c>
    </row>
    <row r="9403" spans="1:3">
      <c r="A9403" s="98">
        <v>31020001</v>
      </c>
      <c r="B9403" s="78" t="s">
        <v>6343</v>
      </c>
      <c r="C9403" s="41" t="s">
        <v>4525</v>
      </c>
    </row>
    <row r="9404" spans="1:3">
      <c r="A9404" s="98">
        <v>31020821</v>
      </c>
      <c r="B9404" s="78" t="s">
        <v>6344</v>
      </c>
      <c r="C9404" s="41" t="s">
        <v>4525</v>
      </c>
    </row>
    <row r="9405" spans="1:3">
      <c r="A9405" s="98">
        <v>31020831</v>
      </c>
      <c r="B9405" s="83" t="s">
        <v>6345</v>
      </c>
      <c r="C9405" s="41" t="s">
        <v>4525</v>
      </c>
    </row>
    <row r="9406" spans="1:3">
      <c r="A9406" s="98">
        <v>31060001</v>
      </c>
      <c r="B9406" s="78" t="s">
        <v>6346</v>
      </c>
      <c r="C9406" s="41" t="s">
        <v>4525</v>
      </c>
    </row>
    <row r="9407" spans="1:3">
      <c r="A9407" s="98">
        <v>31060821</v>
      </c>
      <c r="B9407" s="78" t="s">
        <v>6347</v>
      </c>
      <c r="C9407" s="41" t="s">
        <v>4525</v>
      </c>
    </row>
    <row r="9408" spans="1:3">
      <c r="A9408" s="98">
        <v>31060831</v>
      </c>
      <c r="B9408" s="83" t="s">
        <v>6348</v>
      </c>
      <c r="C9408" s="41" t="s">
        <v>4525</v>
      </c>
    </row>
    <row r="9409" spans="1:3">
      <c r="A9409" s="98">
        <v>31063001</v>
      </c>
      <c r="B9409" s="78" t="s">
        <v>6349</v>
      </c>
      <c r="C9409" s="41" t="s">
        <v>4525</v>
      </c>
    </row>
    <row r="9410" spans="1:3">
      <c r="A9410" s="98">
        <v>31063821</v>
      </c>
      <c r="B9410" s="78" t="s">
        <v>6350</v>
      </c>
      <c r="C9410" s="41" t="s">
        <v>4525</v>
      </c>
    </row>
    <row r="9411" spans="1:3">
      <c r="A9411" s="98">
        <v>31063831</v>
      </c>
      <c r="B9411" s="83" t="s">
        <v>6351</v>
      </c>
      <c r="C9411" s="41" t="s">
        <v>4525</v>
      </c>
    </row>
    <row r="9412" spans="1:3">
      <c r="A9412" s="63">
        <v>31067001</v>
      </c>
      <c r="B9412" s="78" t="s">
        <v>6352</v>
      </c>
      <c r="C9412" s="41" t="s">
        <v>4525</v>
      </c>
    </row>
    <row r="9413" spans="1:3">
      <c r="A9413" s="63">
        <v>31067821</v>
      </c>
      <c r="B9413" s="78" t="s">
        <v>6353</v>
      </c>
      <c r="C9413" s="41" t="s">
        <v>4525</v>
      </c>
    </row>
    <row r="9414" spans="1:3">
      <c r="A9414" s="63">
        <v>31067831</v>
      </c>
      <c r="B9414" s="83" t="s">
        <v>6354</v>
      </c>
      <c r="C9414" s="41" t="s">
        <v>4525</v>
      </c>
    </row>
    <row r="9415" spans="1:3">
      <c r="A9415" s="79">
        <v>31073621</v>
      </c>
      <c r="B9415" s="83" t="s">
        <v>6355</v>
      </c>
      <c r="C9415" s="41" t="s">
        <v>4525</v>
      </c>
    </row>
    <row r="9416" spans="1:3">
      <c r="A9416" s="79">
        <v>31075621</v>
      </c>
      <c r="B9416" s="83" t="s">
        <v>6356</v>
      </c>
      <c r="C9416" s="41" t="s">
        <v>4525</v>
      </c>
    </row>
    <row r="9417" spans="1:3">
      <c r="A9417" s="79">
        <v>31077001</v>
      </c>
      <c r="B9417" s="78" t="s">
        <v>6357</v>
      </c>
      <c r="C9417" s="41" t="s">
        <v>4525</v>
      </c>
    </row>
    <row r="9418" spans="1:3">
      <c r="A9418" s="79">
        <v>31077621</v>
      </c>
      <c r="B9418" s="83" t="s">
        <v>6358</v>
      </c>
      <c r="C9418" s="41" t="s">
        <v>4525</v>
      </c>
    </row>
    <row r="9419" spans="1:3">
      <c r="A9419" s="79">
        <v>31077821</v>
      </c>
      <c r="B9419" s="78" t="s">
        <v>6359</v>
      </c>
      <c r="C9419" s="41" t="s">
        <v>4525</v>
      </c>
    </row>
    <row r="9420" spans="1:3">
      <c r="A9420" s="79">
        <v>31077831</v>
      </c>
      <c r="B9420" s="78" t="s">
        <v>6360</v>
      </c>
      <c r="C9420" s="41" t="s">
        <v>4525</v>
      </c>
    </row>
    <row r="9421" spans="1:3">
      <c r="A9421" s="79">
        <v>31077921</v>
      </c>
      <c r="B9421" s="78" t="s">
        <v>6361</v>
      </c>
      <c r="C9421" s="41" t="s">
        <v>4525</v>
      </c>
    </row>
    <row r="9422" spans="1:3">
      <c r="A9422" s="79">
        <v>31078001</v>
      </c>
      <c r="B9422" s="78" t="s">
        <v>6362</v>
      </c>
      <c r="C9422" s="41" t="s">
        <v>4525</v>
      </c>
    </row>
    <row r="9423" spans="1:3">
      <c r="A9423" s="79">
        <v>31078621</v>
      </c>
      <c r="B9423" s="83" t="s">
        <v>6363</v>
      </c>
      <c r="C9423" s="41" t="s">
        <v>4525</v>
      </c>
    </row>
    <row r="9424" spans="1:3">
      <c r="A9424" s="79">
        <v>31078821</v>
      </c>
      <c r="B9424" s="78" t="s">
        <v>6364</v>
      </c>
      <c r="C9424" s="41" t="s">
        <v>4525</v>
      </c>
    </row>
    <row r="9425" spans="1:3">
      <c r="A9425" s="79">
        <v>31078831</v>
      </c>
      <c r="B9425" s="78" t="s">
        <v>6365</v>
      </c>
      <c r="C9425" s="41" t="s">
        <v>4525</v>
      </c>
    </row>
    <row r="9426" spans="1:3">
      <c r="A9426" s="79">
        <v>31078921</v>
      </c>
      <c r="B9426" s="78" t="s">
        <v>6366</v>
      </c>
      <c r="C9426" s="41" t="s">
        <v>4525</v>
      </c>
    </row>
    <row r="9427" spans="1:3">
      <c r="A9427" s="105">
        <v>31100001</v>
      </c>
      <c r="B9427" s="83" t="s">
        <v>6367</v>
      </c>
      <c r="C9427" s="41" t="s">
        <v>4525</v>
      </c>
    </row>
    <row r="9428" spans="1:3">
      <c r="A9428" s="105">
        <v>31100801</v>
      </c>
      <c r="B9428" s="83" t="s">
        <v>6367</v>
      </c>
      <c r="C9428" s="41" t="s">
        <v>4525</v>
      </c>
    </row>
    <row r="9429" spans="1:3">
      <c r="A9429" s="105">
        <v>31101801</v>
      </c>
      <c r="B9429" s="83" t="s">
        <v>6368</v>
      </c>
      <c r="C9429" s="41" t="s">
        <v>4525</v>
      </c>
    </row>
    <row r="9430" spans="1:3">
      <c r="A9430" s="105">
        <v>31102001</v>
      </c>
      <c r="B9430" s="83" t="s">
        <v>6369</v>
      </c>
      <c r="C9430" s="41" t="s">
        <v>4525</v>
      </c>
    </row>
    <row r="9431" spans="1:3">
      <c r="A9431" s="105">
        <v>31102801</v>
      </c>
      <c r="B9431" s="83" t="s">
        <v>6369</v>
      </c>
      <c r="C9431" s="41" t="s">
        <v>4525</v>
      </c>
    </row>
    <row r="9432" spans="1:3">
      <c r="A9432" s="105">
        <v>31103001</v>
      </c>
      <c r="B9432" s="83" t="s">
        <v>6370</v>
      </c>
      <c r="C9432" s="41" t="s">
        <v>4525</v>
      </c>
    </row>
    <row r="9433" spans="1:3">
      <c r="A9433" s="105">
        <v>31103801</v>
      </c>
      <c r="B9433" s="83" t="s">
        <v>6370</v>
      </c>
      <c r="C9433" s="41" t="s">
        <v>4525</v>
      </c>
    </row>
    <row r="9434" spans="1:3">
      <c r="A9434" s="84">
        <v>31161001</v>
      </c>
      <c r="B9434" s="78" t="s">
        <v>6371</v>
      </c>
      <c r="C9434" s="41" t="s">
        <v>4525</v>
      </c>
    </row>
    <row r="9435" spans="1:3">
      <c r="A9435" s="84">
        <v>31161821</v>
      </c>
      <c r="B9435" s="78" t="s">
        <v>6372</v>
      </c>
      <c r="C9435" s="41" t="s">
        <v>4525</v>
      </c>
    </row>
    <row r="9436" spans="1:3">
      <c r="A9436" s="84">
        <v>31163001</v>
      </c>
      <c r="B9436" s="78" t="s">
        <v>6373</v>
      </c>
      <c r="C9436" s="41" t="s">
        <v>4525</v>
      </c>
    </row>
    <row r="9437" spans="1:3">
      <c r="A9437" s="84">
        <v>31163821</v>
      </c>
      <c r="B9437" s="78" t="s">
        <v>6374</v>
      </c>
      <c r="C9437" s="41" t="s">
        <v>4525</v>
      </c>
    </row>
    <row r="9438" spans="1:3">
      <c r="A9438" s="84">
        <v>31163831</v>
      </c>
      <c r="B9438" s="83" t="s">
        <v>6375</v>
      </c>
      <c r="C9438" s="41" t="s">
        <v>4525</v>
      </c>
    </row>
    <row r="9439" spans="1:3">
      <c r="A9439" s="98">
        <v>31261001</v>
      </c>
      <c r="B9439" s="78" t="s">
        <v>6376</v>
      </c>
      <c r="C9439" s="41" t="s">
        <v>4525</v>
      </c>
    </row>
    <row r="9440" spans="1:3">
      <c r="A9440" s="98">
        <v>31261821</v>
      </c>
      <c r="B9440" s="78" t="s">
        <v>6377</v>
      </c>
      <c r="C9440" s="41" t="s">
        <v>4525</v>
      </c>
    </row>
    <row r="9441" spans="1:3">
      <c r="A9441" s="98">
        <v>31261831</v>
      </c>
      <c r="B9441" s="83" t="s">
        <v>6378</v>
      </c>
      <c r="C9441" s="41" t="s">
        <v>4525</v>
      </c>
    </row>
    <row r="9442" spans="1:3">
      <c r="A9442" s="98">
        <v>31263001</v>
      </c>
      <c r="B9442" s="87" t="s">
        <v>6379</v>
      </c>
      <c r="C9442" s="41" t="s">
        <v>4525</v>
      </c>
    </row>
    <row r="9443" spans="1:3">
      <c r="A9443" s="98">
        <v>31263821</v>
      </c>
      <c r="B9443" s="87" t="s">
        <v>6379</v>
      </c>
      <c r="C9443" s="41" t="s">
        <v>4525</v>
      </c>
    </row>
    <row r="9444" spans="1:3">
      <c r="A9444" s="98">
        <v>31263831</v>
      </c>
      <c r="B9444" s="83" t="s">
        <v>6379</v>
      </c>
      <c r="C9444" s="41" t="s">
        <v>4525</v>
      </c>
    </row>
    <row r="9445" spans="1:3">
      <c r="A9445" s="63">
        <v>31267001</v>
      </c>
      <c r="B9445" s="87" t="s">
        <v>6380</v>
      </c>
      <c r="C9445" s="41" t="s">
        <v>4525</v>
      </c>
    </row>
    <row r="9446" spans="1:3">
      <c r="A9446" s="63">
        <v>31267821</v>
      </c>
      <c r="B9446" s="87" t="s">
        <v>6380</v>
      </c>
      <c r="C9446" s="41" t="s">
        <v>4525</v>
      </c>
    </row>
    <row r="9447" spans="1:3">
      <c r="A9447" s="63">
        <v>31267831</v>
      </c>
      <c r="B9447" s="83" t="s">
        <v>6380</v>
      </c>
      <c r="C9447" s="41" t="s">
        <v>4525</v>
      </c>
    </row>
    <row r="9448" spans="1:3">
      <c r="A9448" s="79">
        <v>31275001</v>
      </c>
      <c r="B9448" s="78" t="s">
        <v>6381</v>
      </c>
      <c r="C9448" s="41" t="s">
        <v>4525</v>
      </c>
    </row>
    <row r="9449" spans="1:3">
      <c r="A9449" s="79">
        <v>31275621</v>
      </c>
      <c r="B9449" s="83" t="s">
        <v>6382</v>
      </c>
      <c r="C9449" s="41" t="s">
        <v>4525</v>
      </c>
    </row>
    <row r="9450" spans="1:3">
      <c r="A9450" s="79">
        <v>31275821</v>
      </c>
      <c r="B9450" s="78" t="s">
        <v>6383</v>
      </c>
      <c r="C9450" s="41" t="s">
        <v>4525</v>
      </c>
    </row>
    <row r="9451" spans="1:3">
      <c r="A9451" s="79">
        <v>31275831</v>
      </c>
      <c r="B9451" s="78" t="s">
        <v>6384</v>
      </c>
      <c r="C9451" s="41" t="s">
        <v>4525</v>
      </c>
    </row>
    <row r="9452" spans="1:3">
      <c r="A9452" s="79">
        <v>31275921</v>
      </c>
      <c r="B9452" s="78" t="s">
        <v>6385</v>
      </c>
      <c r="C9452" s="41" t="s">
        <v>4525</v>
      </c>
    </row>
    <row r="9453" spans="1:3">
      <c r="A9453" s="84">
        <v>31280001</v>
      </c>
      <c r="B9453" s="78" t="s">
        <v>6386</v>
      </c>
      <c r="C9453" s="41" t="s">
        <v>4525</v>
      </c>
    </row>
    <row r="9454" spans="1:3">
      <c r="A9454" s="84">
        <v>31280821</v>
      </c>
      <c r="B9454" s="78" t="s">
        <v>6387</v>
      </c>
      <c r="C9454" s="41" t="s">
        <v>4525</v>
      </c>
    </row>
    <row r="9455" spans="1:3">
      <c r="A9455" s="84">
        <v>31283001</v>
      </c>
      <c r="B9455" s="83" t="s">
        <v>6388</v>
      </c>
      <c r="C9455" s="41" t="s">
        <v>4525</v>
      </c>
    </row>
    <row r="9456" spans="1:3">
      <c r="A9456" s="84">
        <v>31283821</v>
      </c>
      <c r="B9456" s="83" t="s">
        <v>6388</v>
      </c>
      <c r="C9456" s="41" t="s">
        <v>4525</v>
      </c>
    </row>
    <row r="9457" spans="1:3">
      <c r="A9457" s="79">
        <v>31302001</v>
      </c>
      <c r="B9457" s="78" t="s">
        <v>6389</v>
      </c>
      <c r="C9457" s="41" t="s">
        <v>4525</v>
      </c>
    </row>
    <row r="9458" spans="1:3">
      <c r="A9458" s="79">
        <v>31312001</v>
      </c>
      <c r="B9458" s="78" t="s">
        <v>6390</v>
      </c>
      <c r="C9458" s="41" t="s">
        <v>4525</v>
      </c>
    </row>
    <row r="9459" spans="1:3">
      <c r="A9459" s="79">
        <v>31312821</v>
      </c>
      <c r="B9459" s="78" t="s">
        <v>6391</v>
      </c>
      <c r="C9459" s="41" t="s">
        <v>4525</v>
      </c>
    </row>
    <row r="9460" spans="1:3">
      <c r="A9460" s="79">
        <v>31312831</v>
      </c>
      <c r="B9460" s="78" t="s">
        <v>6392</v>
      </c>
      <c r="C9460" s="41" t="s">
        <v>4525</v>
      </c>
    </row>
    <row r="9461" spans="1:3">
      <c r="A9461" s="79">
        <v>31312921</v>
      </c>
      <c r="B9461" s="78" t="s">
        <v>6393</v>
      </c>
      <c r="C9461" s="41" t="s">
        <v>4525</v>
      </c>
    </row>
    <row r="9462" spans="1:3">
      <c r="A9462" s="84">
        <v>31313001</v>
      </c>
      <c r="B9462" s="78" t="s">
        <v>6394</v>
      </c>
      <c r="C9462" s="41" t="s">
        <v>4525</v>
      </c>
    </row>
    <row r="9463" spans="1:3">
      <c r="A9463" s="84">
        <v>31313621</v>
      </c>
      <c r="B9463" s="83" t="s">
        <v>6395</v>
      </c>
      <c r="C9463" s="41" t="s">
        <v>4525</v>
      </c>
    </row>
    <row r="9464" spans="1:3">
      <c r="A9464" s="84">
        <v>31313821</v>
      </c>
      <c r="B9464" s="78" t="s">
        <v>6396</v>
      </c>
      <c r="C9464" s="41" t="s">
        <v>4525</v>
      </c>
    </row>
    <row r="9465" spans="1:3">
      <c r="A9465" s="84">
        <v>31313831</v>
      </c>
      <c r="B9465" s="78" t="s">
        <v>6397</v>
      </c>
      <c r="C9465" s="41" t="s">
        <v>4525</v>
      </c>
    </row>
    <row r="9466" spans="1:3">
      <c r="A9466" s="84">
        <v>31313921</v>
      </c>
      <c r="B9466" s="78" t="s">
        <v>6398</v>
      </c>
      <c r="C9466" s="41" t="s">
        <v>4525</v>
      </c>
    </row>
    <row r="9467" spans="1:3">
      <c r="A9467" s="84">
        <v>31314621</v>
      </c>
      <c r="B9467" s="83" t="s">
        <v>6399</v>
      </c>
      <c r="C9467" s="41" t="s">
        <v>4525</v>
      </c>
    </row>
    <row r="9468" spans="1:3">
      <c r="A9468" s="98">
        <v>31315001</v>
      </c>
      <c r="B9468" s="121" t="s">
        <v>6400</v>
      </c>
      <c r="C9468" s="41" t="s">
        <v>4525</v>
      </c>
    </row>
    <row r="9469" spans="1:3">
      <c r="A9469" s="98">
        <v>31315821</v>
      </c>
      <c r="B9469" s="121" t="s">
        <v>6400</v>
      </c>
      <c r="C9469" s="41" t="s">
        <v>4525</v>
      </c>
    </row>
    <row r="9470" spans="1:3">
      <c r="A9470" s="98">
        <v>31316001</v>
      </c>
      <c r="B9470" s="83" t="s">
        <v>6401</v>
      </c>
      <c r="C9470" s="41" t="s">
        <v>4525</v>
      </c>
    </row>
    <row r="9471" spans="1:3">
      <c r="A9471" s="98">
        <v>31316821</v>
      </c>
      <c r="B9471" s="83" t="s">
        <v>6401</v>
      </c>
      <c r="C9471" s="41" t="s">
        <v>4525</v>
      </c>
    </row>
    <row r="9472" spans="1:3">
      <c r="A9472" s="98">
        <v>31316831</v>
      </c>
      <c r="B9472" s="83" t="s">
        <v>6401</v>
      </c>
      <c r="C9472" s="41" t="s">
        <v>4525</v>
      </c>
    </row>
    <row r="9473" spans="1:3">
      <c r="A9473" s="98">
        <v>31317001</v>
      </c>
      <c r="B9473" s="83" t="s">
        <v>6402</v>
      </c>
      <c r="C9473" s="41" t="s">
        <v>4525</v>
      </c>
    </row>
    <row r="9474" spans="1:3">
      <c r="A9474" s="98">
        <v>31317821</v>
      </c>
      <c r="B9474" s="83" t="s">
        <v>6402</v>
      </c>
      <c r="C9474" s="41" t="s">
        <v>4525</v>
      </c>
    </row>
    <row r="9475" spans="1:3">
      <c r="A9475" s="98">
        <v>31317831</v>
      </c>
      <c r="B9475" s="83" t="s">
        <v>6402</v>
      </c>
      <c r="C9475" s="41" t="s">
        <v>4525</v>
      </c>
    </row>
    <row r="9476" spans="1:3">
      <c r="A9476" s="98">
        <v>31318001</v>
      </c>
      <c r="B9476" s="83" t="s">
        <v>6403</v>
      </c>
      <c r="C9476" s="41" t="s">
        <v>4525</v>
      </c>
    </row>
    <row r="9477" spans="1:3">
      <c r="A9477" s="98">
        <v>31318821</v>
      </c>
      <c r="B9477" s="83" t="s">
        <v>6403</v>
      </c>
      <c r="C9477" s="41" t="s">
        <v>4525</v>
      </c>
    </row>
    <row r="9478" spans="1:3">
      <c r="A9478" s="98">
        <v>31318831</v>
      </c>
      <c r="B9478" s="83" t="s">
        <v>6403</v>
      </c>
      <c r="C9478" s="41" t="s">
        <v>4525</v>
      </c>
    </row>
    <row r="9479" spans="1:3">
      <c r="A9479" s="98">
        <v>31323001</v>
      </c>
      <c r="B9479" s="83" t="s">
        <v>6404</v>
      </c>
      <c r="C9479" s="41" t="s">
        <v>4525</v>
      </c>
    </row>
    <row r="9480" spans="1:3">
      <c r="A9480" s="98">
        <v>31323821</v>
      </c>
      <c r="B9480" s="83" t="s">
        <v>6404</v>
      </c>
      <c r="C9480" s="41" t="s">
        <v>4525</v>
      </c>
    </row>
    <row r="9481" spans="1:3">
      <c r="A9481" s="98">
        <v>31324001</v>
      </c>
      <c r="B9481" s="83" t="s">
        <v>6405</v>
      </c>
      <c r="C9481" s="41" t="s">
        <v>4525</v>
      </c>
    </row>
    <row r="9482" spans="1:3">
      <c r="A9482" s="98">
        <v>31324821</v>
      </c>
      <c r="B9482" s="83" t="s">
        <v>6405</v>
      </c>
      <c r="C9482" s="41" t="s">
        <v>4525</v>
      </c>
    </row>
    <row r="9483" spans="1:3">
      <c r="A9483" s="98">
        <v>31325001</v>
      </c>
      <c r="B9483" s="83" t="s">
        <v>6406</v>
      </c>
      <c r="C9483" s="41" t="s">
        <v>4525</v>
      </c>
    </row>
    <row r="9484" spans="1:3">
      <c r="A9484" s="98">
        <v>31325821</v>
      </c>
      <c r="B9484" s="83" t="s">
        <v>6406</v>
      </c>
      <c r="C9484" s="41" t="s">
        <v>4525</v>
      </c>
    </row>
    <row r="9485" spans="1:3">
      <c r="A9485" s="79">
        <v>31408001</v>
      </c>
      <c r="B9485" s="78" t="s">
        <v>6407</v>
      </c>
      <c r="C9485" s="41" t="s">
        <v>4525</v>
      </c>
    </row>
    <row r="9486" spans="1:3">
      <c r="A9486" s="79">
        <v>31408821</v>
      </c>
      <c r="B9486" s="78" t="s">
        <v>6408</v>
      </c>
      <c r="C9486" s="41" t="s">
        <v>4525</v>
      </c>
    </row>
    <row r="9487" spans="1:3">
      <c r="A9487" s="79">
        <v>31433001</v>
      </c>
      <c r="B9487" s="78" t="s">
        <v>6409</v>
      </c>
      <c r="C9487" s="41" t="s">
        <v>4525</v>
      </c>
    </row>
    <row r="9488" spans="1:3">
      <c r="A9488" s="79">
        <v>31433821</v>
      </c>
      <c r="B9488" s="78" t="s">
        <v>6410</v>
      </c>
      <c r="C9488" s="41" t="s">
        <v>4525</v>
      </c>
    </row>
    <row r="9489" spans="1:3">
      <c r="A9489" s="98">
        <v>31436001</v>
      </c>
      <c r="B9489" s="78" t="s">
        <v>6411</v>
      </c>
      <c r="C9489" s="41" t="s">
        <v>4525</v>
      </c>
    </row>
    <row r="9490" spans="1:3">
      <c r="A9490" s="98">
        <v>31436821</v>
      </c>
      <c r="B9490" s="78" t="s">
        <v>6412</v>
      </c>
      <c r="C9490" s="41" t="s">
        <v>4525</v>
      </c>
    </row>
    <row r="9491" spans="1:3">
      <c r="A9491" s="98">
        <v>31436831</v>
      </c>
      <c r="B9491" s="83" t="s">
        <v>6413</v>
      </c>
      <c r="C9491" s="41" t="s">
        <v>4525</v>
      </c>
    </row>
    <row r="9492" spans="1:3">
      <c r="A9492" s="63">
        <v>31438001</v>
      </c>
      <c r="B9492" s="78" t="s">
        <v>6414</v>
      </c>
      <c r="C9492" s="41" t="s">
        <v>4525</v>
      </c>
    </row>
    <row r="9493" spans="1:3">
      <c r="A9493" s="63">
        <v>31438821</v>
      </c>
      <c r="B9493" s="78" t="s">
        <v>6415</v>
      </c>
      <c r="C9493" s="41" t="s">
        <v>4525</v>
      </c>
    </row>
    <row r="9494" spans="1:3">
      <c r="A9494" s="63">
        <v>31438831</v>
      </c>
      <c r="B9494" s="83" t="s">
        <v>6416</v>
      </c>
      <c r="C9494" s="41" t="s">
        <v>4525</v>
      </c>
    </row>
    <row r="9495" spans="1:3">
      <c r="A9495" s="84">
        <v>31440001</v>
      </c>
      <c r="B9495" s="78" t="s">
        <v>6417</v>
      </c>
      <c r="C9495" s="41" t="s">
        <v>4525</v>
      </c>
    </row>
    <row r="9496" spans="1:3">
      <c r="A9496" s="84">
        <v>31440821</v>
      </c>
      <c r="B9496" s="78" t="s">
        <v>6418</v>
      </c>
      <c r="C9496" s="41" t="s">
        <v>4525</v>
      </c>
    </row>
    <row r="9497" spans="1:3">
      <c r="A9497" s="98">
        <v>31446831</v>
      </c>
      <c r="B9497" s="83" t="s">
        <v>6419</v>
      </c>
      <c r="C9497" s="41" t="s">
        <v>4525</v>
      </c>
    </row>
    <row r="9498" spans="1:3">
      <c r="A9498" s="63">
        <v>31448831</v>
      </c>
      <c r="B9498" s="83" t="s">
        <v>6420</v>
      </c>
      <c r="C9498" s="41" t="s">
        <v>4525</v>
      </c>
    </row>
    <row r="9499" spans="1:3">
      <c r="A9499" s="79">
        <v>31539001</v>
      </c>
      <c r="B9499" s="71" t="s">
        <v>6421</v>
      </c>
      <c r="C9499" s="41" t="s">
        <v>4525</v>
      </c>
    </row>
    <row r="9500" spans="1:3">
      <c r="A9500" s="84">
        <v>31611001</v>
      </c>
      <c r="B9500" s="87" t="s">
        <v>6422</v>
      </c>
      <c r="C9500" s="41" t="s">
        <v>4525</v>
      </c>
    </row>
    <row r="9501" spans="1:3">
      <c r="A9501" s="84">
        <v>31611821</v>
      </c>
      <c r="B9501" s="87" t="s">
        <v>6422</v>
      </c>
      <c r="C9501" s="41" t="s">
        <v>4525</v>
      </c>
    </row>
    <row r="9502" spans="1:3">
      <c r="A9502" s="79">
        <v>31614001</v>
      </c>
      <c r="B9502" s="87" t="s">
        <v>6423</v>
      </c>
      <c r="C9502" s="41" t="s">
        <v>4525</v>
      </c>
    </row>
    <row r="9503" spans="1:3">
      <c r="A9503" s="81">
        <v>31700001</v>
      </c>
      <c r="B9503" s="87" t="s">
        <v>6424</v>
      </c>
      <c r="C9503" s="41" t="s">
        <v>4525</v>
      </c>
    </row>
    <row r="9504" spans="1:3">
      <c r="A9504" s="141">
        <v>31711001</v>
      </c>
      <c r="B9504" s="87" t="s">
        <v>6425</v>
      </c>
      <c r="C9504" s="41" t="s">
        <v>4525</v>
      </c>
    </row>
    <row r="9505" spans="1:3">
      <c r="A9505" s="81">
        <v>31718001</v>
      </c>
      <c r="B9505" s="83" t="s">
        <v>6426</v>
      </c>
      <c r="C9505" s="41" t="s">
        <v>4525</v>
      </c>
    </row>
    <row r="9506" spans="1:3">
      <c r="A9506" s="105">
        <v>31734001</v>
      </c>
      <c r="B9506" s="121" t="s">
        <v>6427</v>
      </c>
      <c r="C9506" s="41" t="s">
        <v>4525</v>
      </c>
    </row>
    <row r="9507" spans="1:3">
      <c r="A9507" s="105">
        <v>31735001</v>
      </c>
      <c r="B9507" s="83" t="s">
        <v>6428</v>
      </c>
      <c r="C9507" s="41" t="s">
        <v>4525</v>
      </c>
    </row>
    <row r="9508" spans="1:3">
      <c r="A9508" s="105">
        <v>31736001</v>
      </c>
      <c r="B9508" s="83" t="s">
        <v>6429</v>
      </c>
      <c r="C9508" s="41" t="s">
        <v>4525</v>
      </c>
    </row>
    <row r="9509" spans="1:3">
      <c r="A9509" s="105">
        <v>31737001</v>
      </c>
      <c r="B9509" s="83" t="s">
        <v>6430</v>
      </c>
      <c r="C9509" s="41" t="s">
        <v>4525</v>
      </c>
    </row>
    <row r="9510" spans="1:3">
      <c r="A9510" s="105">
        <v>31771001</v>
      </c>
      <c r="B9510" s="83" t="s">
        <v>6431</v>
      </c>
      <c r="C9510" s="41" t="s">
        <v>4525</v>
      </c>
    </row>
    <row r="9511" spans="1:3">
      <c r="A9511" s="105">
        <v>31772001</v>
      </c>
      <c r="B9511" s="83" t="s">
        <v>6432</v>
      </c>
      <c r="C9511" s="41" t="s">
        <v>4525</v>
      </c>
    </row>
    <row r="9512" spans="1:3">
      <c r="A9512" s="105">
        <v>31775001</v>
      </c>
      <c r="B9512" s="83" t="s">
        <v>6433</v>
      </c>
      <c r="C9512" s="41" t="s">
        <v>4525</v>
      </c>
    </row>
    <row r="9513" spans="1:3">
      <c r="A9513" s="105">
        <v>31780001</v>
      </c>
      <c r="B9513" s="83" t="s">
        <v>6434</v>
      </c>
      <c r="C9513" s="41" t="s">
        <v>4525</v>
      </c>
    </row>
    <row r="9514" spans="1:3">
      <c r="A9514" s="110">
        <v>31807001</v>
      </c>
      <c r="B9514" s="111" t="s">
        <v>6435</v>
      </c>
      <c r="C9514" s="41" t="s">
        <v>4525</v>
      </c>
    </row>
    <row r="9515" spans="1:3">
      <c r="A9515" s="79">
        <v>31815001</v>
      </c>
      <c r="B9515" s="87" t="s">
        <v>6436</v>
      </c>
      <c r="C9515" s="41" t="s">
        <v>4525</v>
      </c>
    </row>
    <row r="9516" spans="1:3">
      <c r="A9516" s="79">
        <v>31815801</v>
      </c>
      <c r="B9516" s="87" t="s">
        <v>6436</v>
      </c>
      <c r="C9516" s="41" t="s">
        <v>4525</v>
      </c>
    </row>
    <row r="9517" spans="1:3">
      <c r="A9517" s="79">
        <v>31952001</v>
      </c>
      <c r="B9517" s="71" t="s">
        <v>6437</v>
      </c>
      <c r="C9517" s="41" t="s">
        <v>4525</v>
      </c>
    </row>
    <row r="9518" spans="1:3">
      <c r="A9518" s="105">
        <v>32020001</v>
      </c>
      <c r="B9518" s="83" t="s">
        <v>6438</v>
      </c>
      <c r="C9518" s="41" t="s">
        <v>4525</v>
      </c>
    </row>
    <row r="9519" spans="1:3">
      <c r="A9519" s="84">
        <v>32030001</v>
      </c>
      <c r="B9519" s="83" t="s">
        <v>6439</v>
      </c>
      <c r="C9519" s="41" t="s">
        <v>4525</v>
      </c>
    </row>
    <row r="9520" spans="1:3">
      <c r="A9520" s="84">
        <v>32030821</v>
      </c>
      <c r="B9520" s="83" t="s">
        <v>6439</v>
      </c>
      <c r="C9520" s="41" t="s">
        <v>4525</v>
      </c>
    </row>
    <row r="9521" spans="1:3">
      <c r="A9521" s="105">
        <v>32070001</v>
      </c>
      <c r="B9521" s="83" t="s">
        <v>6440</v>
      </c>
      <c r="C9521" s="41" t="s">
        <v>4525</v>
      </c>
    </row>
    <row r="9522" spans="1:3">
      <c r="A9522" s="105">
        <v>32070821</v>
      </c>
      <c r="B9522" s="83" t="s">
        <v>6440</v>
      </c>
      <c r="C9522" s="41" t="s">
        <v>4525</v>
      </c>
    </row>
    <row r="9523" spans="1:3">
      <c r="A9523" s="84">
        <v>32073001</v>
      </c>
      <c r="B9523" s="87" t="s">
        <v>6441</v>
      </c>
      <c r="C9523" s="41" t="s">
        <v>4525</v>
      </c>
    </row>
    <row r="9524" spans="1:3">
      <c r="A9524" s="84">
        <v>32073821</v>
      </c>
      <c r="B9524" s="87" t="s">
        <v>6441</v>
      </c>
      <c r="C9524" s="41" t="s">
        <v>4525</v>
      </c>
    </row>
    <row r="9525" spans="1:3">
      <c r="A9525" s="79">
        <v>32110001</v>
      </c>
      <c r="B9525" s="83" t="s">
        <v>6442</v>
      </c>
      <c r="C9525" s="41" t="s">
        <v>4525</v>
      </c>
    </row>
    <row r="9526" spans="1:3">
      <c r="A9526" s="79">
        <v>32110801</v>
      </c>
      <c r="B9526" s="83" t="s">
        <v>6442</v>
      </c>
      <c r="C9526" s="41" t="s">
        <v>4525</v>
      </c>
    </row>
    <row r="9527" spans="1:3">
      <c r="A9527" s="79">
        <v>32111001</v>
      </c>
      <c r="B9527" s="83" t="s">
        <v>6443</v>
      </c>
      <c r="C9527" s="41" t="s">
        <v>4525</v>
      </c>
    </row>
    <row r="9528" spans="1:3">
      <c r="A9528" s="79">
        <v>32111801</v>
      </c>
      <c r="B9528" s="83" t="s">
        <v>6443</v>
      </c>
      <c r="C9528" s="41" t="s">
        <v>4525</v>
      </c>
    </row>
    <row r="9529" spans="1:3">
      <c r="A9529" s="79">
        <v>32112001</v>
      </c>
      <c r="B9529" s="83" t="s">
        <v>6444</v>
      </c>
      <c r="C9529" s="41" t="s">
        <v>4525</v>
      </c>
    </row>
    <row r="9530" spans="1:3">
      <c r="A9530" s="79">
        <v>32112801</v>
      </c>
      <c r="B9530" s="83" t="s">
        <v>6444</v>
      </c>
      <c r="C9530" s="41" t="s">
        <v>4525</v>
      </c>
    </row>
    <row r="9531" spans="1:3">
      <c r="A9531" s="79">
        <v>32113001</v>
      </c>
      <c r="B9531" s="83" t="s">
        <v>6445</v>
      </c>
      <c r="C9531" s="41" t="s">
        <v>4525</v>
      </c>
    </row>
    <row r="9532" spans="1:3">
      <c r="A9532" s="79">
        <v>32113801</v>
      </c>
      <c r="B9532" s="83" t="s">
        <v>6445</v>
      </c>
      <c r="C9532" s="41" t="s">
        <v>4525</v>
      </c>
    </row>
    <row r="9533" spans="1:3">
      <c r="A9533" s="105">
        <v>32313001</v>
      </c>
      <c r="B9533" s="83" t="s">
        <v>6446</v>
      </c>
      <c r="C9533" s="41" t="s">
        <v>4525</v>
      </c>
    </row>
    <row r="9534" spans="1:3">
      <c r="A9534" s="105">
        <v>32313821</v>
      </c>
      <c r="B9534" s="83" t="s">
        <v>6446</v>
      </c>
      <c r="C9534" s="41" t="s">
        <v>4525</v>
      </c>
    </row>
    <row r="9535" spans="1:3">
      <c r="A9535" s="105">
        <v>32315001</v>
      </c>
      <c r="B9535" s="121" t="s">
        <v>6447</v>
      </c>
      <c r="C9535" s="41" t="s">
        <v>4525</v>
      </c>
    </row>
    <row r="9536" spans="1:3">
      <c r="A9536" s="105">
        <v>32315821</v>
      </c>
      <c r="B9536" s="121" t="s">
        <v>6447</v>
      </c>
      <c r="C9536" s="41" t="s">
        <v>4525</v>
      </c>
    </row>
    <row r="9537" spans="1:3">
      <c r="A9537" s="105">
        <v>32316001</v>
      </c>
      <c r="B9537" s="83" t="s">
        <v>6448</v>
      </c>
      <c r="C9537" s="41" t="s">
        <v>4525</v>
      </c>
    </row>
    <row r="9538" spans="1:3">
      <c r="A9538" s="105">
        <v>32316821</v>
      </c>
      <c r="B9538" s="83" t="s">
        <v>6448</v>
      </c>
      <c r="C9538" s="41" t="s">
        <v>4525</v>
      </c>
    </row>
    <row r="9539" spans="1:3">
      <c r="A9539" s="105">
        <v>32317001</v>
      </c>
      <c r="B9539" s="83" t="s">
        <v>6449</v>
      </c>
      <c r="C9539" s="41" t="s">
        <v>4525</v>
      </c>
    </row>
    <row r="9540" spans="1:3">
      <c r="A9540" s="105">
        <v>32317821</v>
      </c>
      <c r="B9540" s="83" t="s">
        <v>6449</v>
      </c>
      <c r="C9540" s="41" t="s">
        <v>4525</v>
      </c>
    </row>
    <row r="9541" spans="1:3">
      <c r="A9541" s="105">
        <v>32318001</v>
      </c>
      <c r="B9541" s="83" t="s">
        <v>6450</v>
      </c>
      <c r="C9541" s="41" t="s">
        <v>4525</v>
      </c>
    </row>
    <row r="9542" spans="1:3">
      <c r="A9542" s="105">
        <v>32318821</v>
      </c>
      <c r="B9542" s="83" t="s">
        <v>6450</v>
      </c>
      <c r="C9542" s="41" t="s">
        <v>4525</v>
      </c>
    </row>
    <row r="9543" spans="1:3">
      <c r="A9543" s="105">
        <v>32323001</v>
      </c>
      <c r="B9543" s="83" t="s">
        <v>6451</v>
      </c>
      <c r="C9543" s="41" t="s">
        <v>4525</v>
      </c>
    </row>
    <row r="9544" spans="1:3">
      <c r="A9544" s="105">
        <v>32323821</v>
      </c>
      <c r="B9544" s="83" t="s">
        <v>6451</v>
      </c>
      <c r="C9544" s="41" t="s">
        <v>4525</v>
      </c>
    </row>
    <row r="9545" spans="1:3">
      <c r="A9545" s="105">
        <v>32324001</v>
      </c>
      <c r="B9545" s="83" t="s">
        <v>6452</v>
      </c>
      <c r="C9545" s="41" t="s">
        <v>4525</v>
      </c>
    </row>
    <row r="9546" spans="1:3">
      <c r="A9546" s="105">
        <v>32324821</v>
      </c>
      <c r="B9546" s="83" t="s">
        <v>6452</v>
      </c>
      <c r="C9546" s="41" t="s">
        <v>4525</v>
      </c>
    </row>
    <row r="9547" spans="1:3">
      <c r="A9547" s="105">
        <v>32325001</v>
      </c>
      <c r="B9547" s="83" t="s">
        <v>6453</v>
      </c>
      <c r="C9547" s="41" t="s">
        <v>4525</v>
      </c>
    </row>
    <row r="9548" spans="1:3">
      <c r="A9548" s="105">
        <v>32325821</v>
      </c>
      <c r="B9548" s="83" t="s">
        <v>6453</v>
      </c>
      <c r="C9548" s="41" t="s">
        <v>4525</v>
      </c>
    </row>
    <row r="9549" spans="1:3">
      <c r="A9549" s="79">
        <v>34017001</v>
      </c>
      <c r="B9549" s="87" t="s">
        <v>6454</v>
      </c>
      <c r="C9549" s="41" t="s">
        <v>4525</v>
      </c>
    </row>
    <row r="9550" spans="1:3">
      <c r="A9550" s="79">
        <v>34017821</v>
      </c>
      <c r="B9550" s="87" t="s">
        <v>6454</v>
      </c>
      <c r="C9550" s="41" t="s">
        <v>4525</v>
      </c>
    </row>
    <row r="9551" spans="1:3">
      <c r="A9551" s="79">
        <v>34111181</v>
      </c>
      <c r="B9551" s="83" t="s">
        <v>6455</v>
      </c>
      <c r="C9551" s="41" t="s">
        <v>4525</v>
      </c>
    </row>
    <row r="9552" spans="1:3">
      <c r="A9552" s="79">
        <v>34115001</v>
      </c>
      <c r="B9552" s="83" t="s">
        <v>6456</v>
      </c>
      <c r="C9552" s="41" t="s">
        <v>4525</v>
      </c>
    </row>
    <row r="9553" spans="1:3">
      <c r="A9553" s="79">
        <v>34115821</v>
      </c>
      <c r="B9553" s="83" t="s">
        <v>6456</v>
      </c>
      <c r="C9553" s="41" t="s">
        <v>4525</v>
      </c>
    </row>
    <row r="9554" spans="1:3">
      <c r="A9554" s="79">
        <v>34127001</v>
      </c>
      <c r="B9554" s="87" t="s">
        <v>6457</v>
      </c>
      <c r="C9554" s="41" t="s">
        <v>4525</v>
      </c>
    </row>
    <row r="9555" spans="1:3">
      <c r="A9555" s="79">
        <v>34127821</v>
      </c>
      <c r="B9555" s="87" t="s">
        <v>6457</v>
      </c>
      <c r="C9555" s="41" t="s">
        <v>4525</v>
      </c>
    </row>
    <row r="9556" spans="1:3">
      <c r="A9556" s="84">
        <v>34130001</v>
      </c>
      <c r="B9556" s="87" t="s">
        <v>6458</v>
      </c>
      <c r="C9556" s="41" t="s">
        <v>4525</v>
      </c>
    </row>
    <row r="9557" spans="1:3">
      <c r="A9557" s="84">
        <v>34130801</v>
      </c>
      <c r="B9557" s="87" t="s">
        <v>6458</v>
      </c>
      <c r="C9557" s="41" t="s">
        <v>4525</v>
      </c>
    </row>
    <row r="9558" spans="1:3">
      <c r="A9558" s="79">
        <v>34132001</v>
      </c>
      <c r="B9558" s="78" t="s">
        <v>6459</v>
      </c>
      <c r="C9558" s="41" t="s">
        <v>4525</v>
      </c>
    </row>
    <row r="9559" spans="1:3">
      <c r="A9559" s="79">
        <v>34132821</v>
      </c>
      <c r="B9559" s="78" t="s">
        <v>6460</v>
      </c>
      <c r="C9559" s="41" t="s">
        <v>4525</v>
      </c>
    </row>
    <row r="9560" spans="1:3">
      <c r="A9560" s="79">
        <v>34134001</v>
      </c>
      <c r="B9560" s="87" t="s">
        <v>6461</v>
      </c>
      <c r="C9560" s="41" t="s">
        <v>4525</v>
      </c>
    </row>
    <row r="9561" spans="1:3">
      <c r="A9561" s="79">
        <v>34134821</v>
      </c>
      <c r="B9561" s="87" t="s">
        <v>6461</v>
      </c>
      <c r="C9561" s="41" t="s">
        <v>4525</v>
      </c>
    </row>
    <row r="9562" spans="1:3">
      <c r="A9562" s="79">
        <v>34210001</v>
      </c>
      <c r="B9562" s="83" t="s">
        <v>6462</v>
      </c>
      <c r="C9562" s="41" t="s">
        <v>4525</v>
      </c>
    </row>
    <row r="9563" spans="1:3">
      <c r="A9563" s="79">
        <v>34210821</v>
      </c>
      <c r="B9563" s="83" t="s">
        <v>6462</v>
      </c>
      <c r="C9563" s="41" t="s">
        <v>4525</v>
      </c>
    </row>
    <row r="9564" spans="1:3">
      <c r="A9564" s="79">
        <v>34213001</v>
      </c>
      <c r="B9564" s="83" t="s">
        <v>6463</v>
      </c>
      <c r="C9564" s="41" t="s">
        <v>4525</v>
      </c>
    </row>
    <row r="9565" spans="1:3">
      <c r="A9565" s="79">
        <v>34213821</v>
      </c>
      <c r="B9565" s="83" t="s">
        <v>6463</v>
      </c>
      <c r="C9565" s="41" t="s">
        <v>4525</v>
      </c>
    </row>
    <row r="9566" spans="1:3">
      <c r="A9566" s="79">
        <v>34316001</v>
      </c>
      <c r="B9566" s="87" t="s">
        <v>6464</v>
      </c>
      <c r="C9566" s="41" t="s">
        <v>4525</v>
      </c>
    </row>
    <row r="9567" spans="1:3">
      <c r="A9567" s="79">
        <v>34316821</v>
      </c>
      <c r="B9567" s="87" t="s">
        <v>6464</v>
      </c>
      <c r="C9567" s="41" t="s">
        <v>4525</v>
      </c>
    </row>
    <row r="9568" spans="1:3">
      <c r="A9568" s="79">
        <v>34411001</v>
      </c>
      <c r="B9568" s="87" t="s">
        <v>6465</v>
      </c>
      <c r="C9568" s="41" t="s">
        <v>4525</v>
      </c>
    </row>
    <row r="9569" spans="1:3">
      <c r="A9569" s="79">
        <v>34411821</v>
      </c>
      <c r="B9569" s="87" t="s">
        <v>6465</v>
      </c>
      <c r="C9569" s="41" t="s">
        <v>4525</v>
      </c>
    </row>
    <row r="9570" spans="1:3">
      <c r="A9570" s="79">
        <v>34415001</v>
      </c>
      <c r="B9570" s="87" t="s">
        <v>6466</v>
      </c>
      <c r="C9570" s="41" t="s">
        <v>4525</v>
      </c>
    </row>
    <row r="9571" spans="1:3">
      <c r="A9571" s="79">
        <v>34415821</v>
      </c>
      <c r="B9571" s="87" t="s">
        <v>6466</v>
      </c>
      <c r="C9571" s="41" t="s">
        <v>4525</v>
      </c>
    </row>
    <row r="9572" spans="1:3">
      <c r="A9572" s="79">
        <v>34445001</v>
      </c>
      <c r="B9572" s="83" t="s">
        <v>6467</v>
      </c>
      <c r="C9572" s="41" t="s">
        <v>4525</v>
      </c>
    </row>
    <row r="9573" spans="1:3">
      <c r="A9573" s="79">
        <v>34445821</v>
      </c>
      <c r="B9573" s="83" t="s">
        <v>6467</v>
      </c>
      <c r="C9573" s="41" t="s">
        <v>4525</v>
      </c>
    </row>
    <row r="9574" spans="1:3">
      <c r="A9574" s="79">
        <v>34610001</v>
      </c>
      <c r="B9574" s="87" t="s">
        <v>6468</v>
      </c>
      <c r="C9574" s="41" t="s">
        <v>4525</v>
      </c>
    </row>
    <row r="9575" spans="1:3">
      <c r="A9575" s="79">
        <v>34610821</v>
      </c>
      <c r="B9575" s="87" t="s">
        <v>6468</v>
      </c>
      <c r="C9575" s="41" t="s">
        <v>4525</v>
      </c>
    </row>
    <row r="9576" spans="1:3">
      <c r="A9576" s="79">
        <v>34630001</v>
      </c>
      <c r="B9576" s="83" t="s">
        <v>6469</v>
      </c>
      <c r="C9576" s="41" t="s">
        <v>4525</v>
      </c>
    </row>
    <row r="9577" spans="1:3">
      <c r="A9577" s="79">
        <v>34630821</v>
      </c>
      <c r="B9577" s="83" t="s">
        <v>6469</v>
      </c>
      <c r="C9577" s="41" t="s">
        <v>4525</v>
      </c>
    </row>
    <row r="9578" spans="1:3">
      <c r="A9578" s="79">
        <v>34715001</v>
      </c>
      <c r="B9578" s="83" t="s">
        <v>6470</v>
      </c>
      <c r="C9578" s="41" t="s">
        <v>4525</v>
      </c>
    </row>
    <row r="9579" spans="1:3">
      <c r="A9579" s="79">
        <v>34715821</v>
      </c>
      <c r="B9579" s="83" t="s">
        <v>6470</v>
      </c>
      <c r="C9579" s="41" t="s">
        <v>4525</v>
      </c>
    </row>
    <row r="9580" spans="1:3">
      <c r="A9580" s="79">
        <v>34716001</v>
      </c>
      <c r="B9580" s="83" t="s">
        <v>6471</v>
      </c>
      <c r="C9580" s="41" t="s">
        <v>4525</v>
      </c>
    </row>
    <row r="9581" spans="1:3">
      <c r="A9581" s="79">
        <v>34716821</v>
      </c>
      <c r="B9581" s="83" t="s">
        <v>6471</v>
      </c>
      <c r="C9581" s="41" t="s">
        <v>4525</v>
      </c>
    </row>
    <row r="9582" spans="1:3">
      <c r="A9582" s="79">
        <v>34885001</v>
      </c>
      <c r="B9582" s="83" t="s">
        <v>6472</v>
      </c>
      <c r="C9582" s="41" t="s">
        <v>4525</v>
      </c>
    </row>
    <row r="9583" spans="1:3">
      <c r="A9583" s="79">
        <v>34885821</v>
      </c>
      <c r="B9583" s="83" t="s">
        <v>6472</v>
      </c>
      <c r="C9583" s="41" t="s">
        <v>4525</v>
      </c>
    </row>
    <row r="9584" spans="1:3">
      <c r="A9584" s="79">
        <v>34930001</v>
      </c>
      <c r="B9584" s="83" t="s">
        <v>6473</v>
      </c>
      <c r="C9584" s="41" t="s">
        <v>4525</v>
      </c>
    </row>
    <row r="9585" spans="1:3">
      <c r="A9585" s="79">
        <v>34930821</v>
      </c>
      <c r="B9585" s="83" t="s">
        <v>6473</v>
      </c>
      <c r="C9585" s="41" t="s">
        <v>4525</v>
      </c>
    </row>
    <row r="9586" spans="1:3">
      <c r="A9586" s="79">
        <v>34960001</v>
      </c>
      <c r="B9586" s="83" t="s">
        <v>6474</v>
      </c>
      <c r="C9586" s="41" t="s">
        <v>4525</v>
      </c>
    </row>
    <row r="9587" spans="1:3">
      <c r="A9587" s="79">
        <v>34960821</v>
      </c>
      <c r="B9587" s="83" t="s">
        <v>6474</v>
      </c>
      <c r="C9587" s="41" t="s">
        <v>4525</v>
      </c>
    </row>
    <row r="9588" spans="1:3">
      <c r="A9588" s="110">
        <v>35001801</v>
      </c>
      <c r="B9588" s="111" t="s">
        <v>6475</v>
      </c>
      <c r="C9588" s="41" t="s">
        <v>4525</v>
      </c>
    </row>
    <row r="9589" spans="1:3">
      <c r="A9589" s="79">
        <v>35002801</v>
      </c>
      <c r="B9589" s="83" t="s">
        <v>6476</v>
      </c>
      <c r="C9589" s="41" t="s">
        <v>4525</v>
      </c>
    </row>
    <row r="9590" spans="1:3">
      <c r="A9590" s="79">
        <v>35033801</v>
      </c>
      <c r="B9590" s="83" t="s">
        <v>6477</v>
      </c>
      <c r="C9590" s="41" t="s">
        <v>4525</v>
      </c>
    </row>
    <row r="9591" spans="1:3">
      <c r="A9591" s="79">
        <v>35115801</v>
      </c>
      <c r="B9591" s="83" t="s">
        <v>6478</v>
      </c>
      <c r="C9591" s="41" t="s">
        <v>4525</v>
      </c>
    </row>
    <row r="9592" spans="1:3">
      <c r="A9592" s="79">
        <v>35116801</v>
      </c>
      <c r="B9592" s="83" t="s">
        <v>6479</v>
      </c>
      <c r="C9592" s="41" t="s">
        <v>4525</v>
      </c>
    </row>
    <row r="9593" spans="1:3">
      <c r="A9593" s="110">
        <v>35200801</v>
      </c>
      <c r="B9593" s="111" t="s">
        <v>6480</v>
      </c>
      <c r="C9593" s="41" t="s">
        <v>4525</v>
      </c>
    </row>
    <row r="9594" spans="1:3">
      <c r="A9594" s="79">
        <v>35202801</v>
      </c>
      <c r="B9594" s="83" t="s">
        <v>6481</v>
      </c>
      <c r="C9594" s="41" t="s">
        <v>4525</v>
      </c>
    </row>
    <row r="9595" spans="1:3">
      <c r="A9595" s="79">
        <v>35220800</v>
      </c>
      <c r="B9595" s="83" t="s">
        <v>6482</v>
      </c>
      <c r="C9595" s="41" t="s">
        <v>4525</v>
      </c>
    </row>
    <row r="9596" spans="1:3">
      <c r="A9596" s="79">
        <v>35375801</v>
      </c>
      <c r="B9596" s="83" t="s">
        <v>6483</v>
      </c>
      <c r="C9596" s="41" t="s">
        <v>4525</v>
      </c>
    </row>
    <row r="9597" spans="1:3">
      <c r="A9597" s="79">
        <v>35379801</v>
      </c>
      <c r="B9597" s="83" t="s">
        <v>6484</v>
      </c>
      <c r="C9597" s="41" t="s">
        <v>4525</v>
      </c>
    </row>
    <row r="9598" spans="1:3">
      <c r="A9598" s="79">
        <v>35408801</v>
      </c>
      <c r="B9598" s="83" t="s">
        <v>6485</v>
      </c>
      <c r="C9598" s="41" t="s">
        <v>4525</v>
      </c>
    </row>
    <row r="9599" spans="1:3">
      <c r="A9599" s="110">
        <v>35410801</v>
      </c>
      <c r="B9599" s="111" t="s">
        <v>6486</v>
      </c>
      <c r="C9599" s="41" t="s">
        <v>4525</v>
      </c>
    </row>
    <row r="9600" spans="1:3">
      <c r="A9600" s="79">
        <v>35412801</v>
      </c>
      <c r="B9600" s="83" t="s">
        <v>6487</v>
      </c>
      <c r="C9600" s="41" t="s">
        <v>4525</v>
      </c>
    </row>
    <row r="9601" spans="1:3">
      <c r="A9601" s="105">
        <v>35416801</v>
      </c>
      <c r="B9601" s="83" t="s">
        <v>6488</v>
      </c>
      <c r="C9601" s="41" t="s">
        <v>4525</v>
      </c>
    </row>
    <row r="9602" spans="1:3">
      <c r="A9602" s="84">
        <v>35418801</v>
      </c>
      <c r="B9602" s="83" t="s">
        <v>6489</v>
      </c>
      <c r="C9602" s="41" t="s">
        <v>4525</v>
      </c>
    </row>
    <row r="9603" spans="1:3">
      <c r="A9603" s="80">
        <v>35422800</v>
      </c>
      <c r="B9603" s="83" t="s">
        <v>6490</v>
      </c>
      <c r="C9603" s="41" t="s">
        <v>4525</v>
      </c>
    </row>
    <row r="9604" spans="1:3">
      <c r="A9604" s="79">
        <v>35444801</v>
      </c>
      <c r="B9604" s="83" t="s">
        <v>6491</v>
      </c>
      <c r="C9604" s="41" t="s">
        <v>4525</v>
      </c>
    </row>
    <row r="9605" spans="1:3">
      <c r="A9605" s="110">
        <v>35447801</v>
      </c>
      <c r="B9605" s="111" t="s">
        <v>6492</v>
      </c>
      <c r="C9605" s="41" t="s">
        <v>4525</v>
      </c>
    </row>
    <row r="9606" spans="1:3">
      <c r="A9606" s="84">
        <v>35480801</v>
      </c>
      <c r="B9606" s="83" t="s">
        <v>6493</v>
      </c>
      <c r="C9606" s="41" t="s">
        <v>4525</v>
      </c>
    </row>
    <row r="9607" spans="1:3">
      <c r="A9607" s="79">
        <v>35512800</v>
      </c>
      <c r="B9607" s="83" t="s">
        <v>6494</v>
      </c>
      <c r="C9607" s="41" t="s">
        <v>4525</v>
      </c>
    </row>
    <row r="9608" spans="1:3">
      <c r="A9608" s="84">
        <v>35715801</v>
      </c>
      <c r="B9608" s="83" t="s">
        <v>6495</v>
      </c>
      <c r="C9608" s="41" t="s">
        <v>4525</v>
      </c>
    </row>
    <row r="9609" spans="1:3">
      <c r="A9609" s="79">
        <v>35807801</v>
      </c>
      <c r="B9609" s="83" t="s">
        <v>6496</v>
      </c>
      <c r="C9609" s="41" t="s">
        <v>4525</v>
      </c>
    </row>
    <row r="9610" spans="1:3">
      <c r="A9610" s="110">
        <v>35827801</v>
      </c>
      <c r="B9610" s="111" t="s">
        <v>6497</v>
      </c>
      <c r="C9610" s="41" t="s">
        <v>4525</v>
      </c>
    </row>
    <row r="9611" spans="1:3">
      <c r="A9611" s="79">
        <v>35852800</v>
      </c>
      <c r="B9611" s="118" t="s">
        <v>6498</v>
      </c>
      <c r="C9611" s="41" t="s">
        <v>4525</v>
      </c>
    </row>
    <row r="9612" spans="1:3">
      <c r="A9612" s="79">
        <v>35852801</v>
      </c>
      <c r="B9612" s="83" t="s">
        <v>6499</v>
      </c>
      <c r="C9612" s="41" t="s">
        <v>4525</v>
      </c>
    </row>
    <row r="9613" spans="1:3">
      <c r="A9613" s="80">
        <v>35882801</v>
      </c>
      <c r="B9613" s="83" t="s">
        <v>6500</v>
      </c>
      <c r="C9613" s="41" t="s">
        <v>4525</v>
      </c>
    </row>
    <row r="9614" spans="1:3">
      <c r="A9614" s="79">
        <v>35884801</v>
      </c>
      <c r="B9614" s="83" t="s">
        <v>6501</v>
      </c>
      <c r="C9614" s="41" t="s">
        <v>4525</v>
      </c>
    </row>
    <row r="9615" spans="1:3">
      <c r="A9615" s="79">
        <v>35885801</v>
      </c>
      <c r="B9615" s="83" t="s">
        <v>6502</v>
      </c>
      <c r="C9615" s="41" t="s">
        <v>4525</v>
      </c>
    </row>
    <row r="9616" spans="1:3">
      <c r="A9616" s="79">
        <v>35888801</v>
      </c>
      <c r="B9616" s="83" t="s">
        <v>6503</v>
      </c>
      <c r="C9616" s="41" t="s">
        <v>4525</v>
      </c>
    </row>
    <row r="9617" spans="1:3">
      <c r="A9617" s="84">
        <v>35930801</v>
      </c>
      <c r="B9617" s="83" t="s">
        <v>6504</v>
      </c>
      <c r="C9617" s="41" t="s">
        <v>4525</v>
      </c>
    </row>
    <row r="9618" spans="1:3">
      <c r="A9618" s="79">
        <v>35933801</v>
      </c>
      <c r="B9618" s="83" t="s">
        <v>6505</v>
      </c>
      <c r="C9618" s="41" t="s">
        <v>4525</v>
      </c>
    </row>
    <row r="9619" spans="1:3">
      <c r="A9619" s="84">
        <v>35970801</v>
      </c>
      <c r="B9619" s="83" t="s">
        <v>6506</v>
      </c>
      <c r="C9619" s="41" t="s">
        <v>4525</v>
      </c>
    </row>
    <row r="9620" spans="1:3">
      <c r="A9620" s="79">
        <v>35976801</v>
      </c>
      <c r="B9620" s="83" t="s">
        <v>6507</v>
      </c>
      <c r="C9620" s="41" t="s">
        <v>4525</v>
      </c>
    </row>
    <row r="9621" spans="1:3">
      <c r="A9621" s="79">
        <v>36001001</v>
      </c>
      <c r="B9621" s="115" t="s">
        <v>6508</v>
      </c>
      <c r="C9621" s="41" t="s">
        <v>4525</v>
      </c>
    </row>
    <row r="9622" spans="1:3">
      <c r="A9622" s="79">
        <v>36001091</v>
      </c>
      <c r="B9622" s="115" t="s">
        <v>6508</v>
      </c>
      <c r="C9622" s="41" t="s">
        <v>4525</v>
      </c>
    </row>
    <row r="9623" spans="1:3">
      <c r="A9623" s="79">
        <v>36001881</v>
      </c>
      <c r="B9623" s="115" t="s">
        <v>6508</v>
      </c>
      <c r="C9623" s="41" t="s">
        <v>4525</v>
      </c>
    </row>
    <row r="9624" spans="1:3">
      <c r="A9624" s="79">
        <v>36010001</v>
      </c>
      <c r="B9624" s="115" t="s">
        <v>6509</v>
      </c>
      <c r="C9624" s="41" t="s">
        <v>4525</v>
      </c>
    </row>
    <row r="9625" spans="1:3">
      <c r="A9625" s="79">
        <v>36010091</v>
      </c>
      <c r="B9625" s="115" t="s">
        <v>6509</v>
      </c>
      <c r="C9625" s="41" t="s">
        <v>4525</v>
      </c>
    </row>
    <row r="9626" spans="1:3">
      <c r="A9626" s="79">
        <v>36010881</v>
      </c>
      <c r="B9626" s="115" t="s">
        <v>6509</v>
      </c>
      <c r="C9626" s="41" t="s">
        <v>4525</v>
      </c>
    </row>
    <row r="9627" spans="1:3">
      <c r="A9627" s="110">
        <v>36135001</v>
      </c>
      <c r="B9627" s="111" t="s">
        <v>6510</v>
      </c>
      <c r="C9627" s="41" t="s">
        <v>4525</v>
      </c>
    </row>
    <row r="9628" spans="1:3">
      <c r="A9628" s="110">
        <v>36135091</v>
      </c>
      <c r="B9628" s="111" t="s">
        <v>6510</v>
      </c>
      <c r="C9628" s="41" t="s">
        <v>4525</v>
      </c>
    </row>
    <row r="9629" spans="1:3">
      <c r="A9629" s="110">
        <v>36135881</v>
      </c>
      <c r="B9629" s="111" t="s">
        <v>6510</v>
      </c>
      <c r="C9629" s="41" t="s">
        <v>4525</v>
      </c>
    </row>
    <row r="9630" spans="1:3">
      <c r="A9630" s="79">
        <v>36200001</v>
      </c>
      <c r="B9630" s="115" t="s">
        <v>6511</v>
      </c>
      <c r="C9630" s="41" t="s">
        <v>4525</v>
      </c>
    </row>
    <row r="9631" spans="1:3">
      <c r="A9631" s="79">
        <v>36200091</v>
      </c>
      <c r="B9631" s="115" t="s">
        <v>6511</v>
      </c>
      <c r="C9631" s="41" t="s">
        <v>4525</v>
      </c>
    </row>
    <row r="9632" spans="1:3">
      <c r="A9632" s="79">
        <v>36200881</v>
      </c>
      <c r="B9632" s="115" t="s">
        <v>6511</v>
      </c>
      <c r="C9632" s="41" t="s">
        <v>4525</v>
      </c>
    </row>
    <row r="9633" spans="1:3">
      <c r="A9633" s="79">
        <v>36220000</v>
      </c>
      <c r="B9633" s="83" t="s">
        <v>6512</v>
      </c>
      <c r="C9633" s="41" t="s">
        <v>4525</v>
      </c>
    </row>
    <row r="9634" spans="1:3">
      <c r="A9634" s="79">
        <v>36220090</v>
      </c>
      <c r="B9634" s="83" t="s">
        <v>6512</v>
      </c>
      <c r="C9634" s="41" t="s">
        <v>4525</v>
      </c>
    </row>
    <row r="9635" spans="1:3">
      <c r="A9635" s="79">
        <v>36220880</v>
      </c>
      <c r="B9635" s="83" t="s">
        <v>6512</v>
      </c>
      <c r="C9635" s="41" t="s">
        <v>4525</v>
      </c>
    </row>
    <row r="9636" spans="1:3">
      <c r="A9636" s="79">
        <v>36375001</v>
      </c>
      <c r="B9636" s="115" t="s">
        <v>6513</v>
      </c>
      <c r="C9636" s="41" t="s">
        <v>4525</v>
      </c>
    </row>
    <row r="9637" spans="1:3">
      <c r="A9637" s="79">
        <v>36375091</v>
      </c>
      <c r="B9637" s="115" t="s">
        <v>6513</v>
      </c>
      <c r="C9637" s="41" t="s">
        <v>4525</v>
      </c>
    </row>
    <row r="9638" spans="1:3">
      <c r="A9638" s="79">
        <v>36375881</v>
      </c>
      <c r="B9638" s="115" t="s">
        <v>6513</v>
      </c>
      <c r="C9638" s="41" t="s">
        <v>4525</v>
      </c>
    </row>
    <row r="9639" spans="1:3">
      <c r="A9639" s="79">
        <v>36379001</v>
      </c>
      <c r="B9639" s="115" t="s">
        <v>6514</v>
      </c>
      <c r="C9639" s="41" t="s">
        <v>4525</v>
      </c>
    </row>
    <row r="9640" spans="1:3">
      <c r="A9640" s="79">
        <v>36379091</v>
      </c>
      <c r="B9640" s="115" t="s">
        <v>6514</v>
      </c>
      <c r="C9640" s="41" t="s">
        <v>4525</v>
      </c>
    </row>
    <row r="9641" spans="1:3">
      <c r="A9641" s="79">
        <v>36379881</v>
      </c>
      <c r="B9641" s="115" t="s">
        <v>6514</v>
      </c>
      <c r="C9641" s="41" t="s">
        <v>4525</v>
      </c>
    </row>
    <row r="9642" spans="1:3">
      <c r="A9642" s="79">
        <v>36408001</v>
      </c>
      <c r="B9642" s="115" t="s">
        <v>6515</v>
      </c>
      <c r="C9642" s="41" t="s">
        <v>4525</v>
      </c>
    </row>
    <row r="9643" spans="1:3">
      <c r="A9643" s="79">
        <v>36408091</v>
      </c>
      <c r="B9643" s="115" t="s">
        <v>6515</v>
      </c>
      <c r="C9643" s="41" t="s">
        <v>4525</v>
      </c>
    </row>
    <row r="9644" spans="1:3">
      <c r="A9644" s="79">
        <v>36408881</v>
      </c>
      <c r="B9644" s="115" t="s">
        <v>6515</v>
      </c>
      <c r="C9644" s="41" t="s">
        <v>4525</v>
      </c>
    </row>
    <row r="9645" spans="1:3">
      <c r="A9645" s="80">
        <v>36422000</v>
      </c>
      <c r="B9645" s="83" t="s">
        <v>6516</v>
      </c>
      <c r="C9645" s="41" t="s">
        <v>4525</v>
      </c>
    </row>
    <row r="9646" spans="1:3">
      <c r="A9646" s="80">
        <v>36422090</v>
      </c>
      <c r="B9646" s="83" t="s">
        <v>6516</v>
      </c>
      <c r="C9646" s="41" t="s">
        <v>4525</v>
      </c>
    </row>
    <row r="9647" spans="1:3">
      <c r="A9647" s="80">
        <v>36422880</v>
      </c>
      <c r="B9647" s="83" t="s">
        <v>6516</v>
      </c>
      <c r="C9647" s="41" t="s">
        <v>4525</v>
      </c>
    </row>
    <row r="9648" spans="1:3">
      <c r="A9648" s="79">
        <v>36447001</v>
      </c>
      <c r="B9648" s="115" t="s">
        <v>6517</v>
      </c>
      <c r="C9648" s="41" t="s">
        <v>4525</v>
      </c>
    </row>
    <row r="9649" spans="1:3">
      <c r="A9649" s="79">
        <v>36447091</v>
      </c>
      <c r="B9649" s="115" t="s">
        <v>6517</v>
      </c>
      <c r="C9649" s="41" t="s">
        <v>4525</v>
      </c>
    </row>
    <row r="9650" spans="1:3">
      <c r="A9650" s="79">
        <v>36447881</v>
      </c>
      <c r="B9650" s="115" t="s">
        <v>6517</v>
      </c>
      <c r="C9650" s="41" t="s">
        <v>4525</v>
      </c>
    </row>
    <row r="9651" spans="1:3">
      <c r="A9651" s="79">
        <v>36547001</v>
      </c>
      <c r="B9651" s="115" t="s">
        <v>6518</v>
      </c>
      <c r="C9651" s="41" t="s">
        <v>4525</v>
      </c>
    </row>
    <row r="9652" spans="1:3">
      <c r="A9652" s="79">
        <v>36547091</v>
      </c>
      <c r="B9652" s="115" t="s">
        <v>6518</v>
      </c>
      <c r="C9652" s="41" t="s">
        <v>4525</v>
      </c>
    </row>
    <row r="9653" spans="1:3">
      <c r="A9653" s="79">
        <v>36547881</v>
      </c>
      <c r="B9653" s="115" t="s">
        <v>6518</v>
      </c>
      <c r="C9653" s="41" t="s">
        <v>4525</v>
      </c>
    </row>
    <row r="9654" spans="1:3">
      <c r="A9654" s="79">
        <v>36725001</v>
      </c>
      <c r="B9654" s="78" t="s">
        <v>6519</v>
      </c>
      <c r="C9654" s="41" t="s">
        <v>4525</v>
      </c>
    </row>
    <row r="9655" spans="1:3">
      <c r="A9655" s="79">
        <v>36850001</v>
      </c>
      <c r="B9655" s="115" t="s">
        <v>6520</v>
      </c>
      <c r="C9655" s="41" t="s">
        <v>4525</v>
      </c>
    </row>
    <row r="9656" spans="1:3">
      <c r="A9656" s="79">
        <v>36850091</v>
      </c>
      <c r="B9656" s="115" t="s">
        <v>6520</v>
      </c>
      <c r="C9656" s="41" t="s">
        <v>4525</v>
      </c>
    </row>
    <row r="9657" spans="1:3">
      <c r="A9657" s="79">
        <v>36850811</v>
      </c>
      <c r="B9657" s="115" t="s">
        <v>6520</v>
      </c>
      <c r="C9657" s="41" t="s">
        <v>4525</v>
      </c>
    </row>
    <row r="9658" spans="1:3">
      <c r="A9658" s="79">
        <v>36850821</v>
      </c>
      <c r="B9658" s="116" t="s">
        <v>6520</v>
      </c>
      <c r="C9658" s="41" t="s">
        <v>4525</v>
      </c>
    </row>
    <row r="9659" spans="1:3">
      <c r="A9659" s="79">
        <v>36850881</v>
      </c>
      <c r="B9659" s="115" t="s">
        <v>6520</v>
      </c>
      <c r="C9659" s="41" t="s">
        <v>4525</v>
      </c>
    </row>
    <row r="9660" spans="1:3">
      <c r="A9660" s="79">
        <v>36885001</v>
      </c>
      <c r="B9660" s="115" t="s">
        <v>6521</v>
      </c>
      <c r="C9660" s="41" t="s">
        <v>4525</v>
      </c>
    </row>
    <row r="9661" spans="1:3">
      <c r="A9661" s="79">
        <v>36885091</v>
      </c>
      <c r="B9661" s="115" t="s">
        <v>6521</v>
      </c>
      <c r="C9661" s="41" t="s">
        <v>4525</v>
      </c>
    </row>
    <row r="9662" spans="1:3">
      <c r="A9662" s="79">
        <v>36885881</v>
      </c>
      <c r="B9662" s="115" t="s">
        <v>6521</v>
      </c>
      <c r="C9662" s="41" t="s">
        <v>4525</v>
      </c>
    </row>
    <row r="9663" spans="1:3">
      <c r="A9663" s="79">
        <v>36933001</v>
      </c>
      <c r="B9663" s="115" t="s">
        <v>6522</v>
      </c>
      <c r="C9663" s="41" t="s">
        <v>4525</v>
      </c>
    </row>
    <row r="9664" spans="1:3">
      <c r="A9664" s="79">
        <v>36933091</v>
      </c>
      <c r="B9664" s="115" t="s">
        <v>6522</v>
      </c>
      <c r="C9664" s="41" t="s">
        <v>4525</v>
      </c>
    </row>
    <row r="9665" spans="1:3">
      <c r="A9665" s="79">
        <v>36933881</v>
      </c>
      <c r="B9665" s="115" t="s">
        <v>6522</v>
      </c>
      <c r="C9665" s="41" t="s">
        <v>4525</v>
      </c>
    </row>
    <row r="9666" spans="1:3">
      <c r="A9666" s="79">
        <v>36976001</v>
      </c>
      <c r="B9666" s="115" t="s">
        <v>6523</v>
      </c>
      <c r="C9666" s="41" t="s">
        <v>4525</v>
      </c>
    </row>
    <row r="9667" spans="1:3">
      <c r="A9667" s="79">
        <v>36976091</v>
      </c>
      <c r="B9667" s="115" t="s">
        <v>6523</v>
      </c>
      <c r="C9667" s="41" t="s">
        <v>4525</v>
      </c>
    </row>
    <row r="9668" spans="1:3">
      <c r="A9668" s="79">
        <v>36976881</v>
      </c>
      <c r="B9668" s="115" t="s">
        <v>6523</v>
      </c>
      <c r="C9668" s="41" t="s">
        <v>4525</v>
      </c>
    </row>
    <row r="9669" spans="1:3">
      <c r="A9669" s="79">
        <v>37001001</v>
      </c>
      <c r="B9669" s="83" t="s">
        <v>6524</v>
      </c>
      <c r="C9669" s="41" t="s">
        <v>4525</v>
      </c>
    </row>
    <row r="9670" spans="1:3">
      <c r="A9670" s="79">
        <v>37001811</v>
      </c>
      <c r="B9670" s="115" t="s">
        <v>6524</v>
      </c>
      <c r="C9670" s="41" t="s">
        <v>4525</v>
      </c>
    </row>
    <row r="9671" spans="1:3">
      <c r="A9671" s="79">
        <v>37001821</v>
      </c>
      <c r="B9671" s="83" t="s">
        <v>6524</v>
      </c>
      <c r="C9671" s="41" t="s">
        <v>4525</v>
      </c>
    </row>
    <row r="9672" spans="1:3">
      <c r="A9672" s="79">
        <v>37020001</v>
      </c>
      <c r="B9672" s="83" t="s">
        <v>6525</v>
      </c>
      <c r="C9672" s="41" t="s">
        <v>4525</v>
      </c>
    </row>
    <row r="9673" spans="1:3">
      <c r="A9673" s="79">
        <v>37020811</v>
      </c>
      <c r="B9673" s="115" t="s">
        <v>6525</v>
      </c>
      <c r="C9673" s="41" t="s">
        <v>4525</v>
      </c>
    </row>
    <row r="9674" spans="1:3">
      <c r="A9674" s="79">
        <v>37020821</v>
      </c>
      <c r="B9674" s="83" t="s">
        <v>6525</v>
      </c>
      <c r="C9674" s="41" t="s">
        <v>4525</v>
      </c>
    </row>
    <row r="9675" spans="1:3">
      <c r="A9675" s="79">
        <v>37028001</v>
      </c>
      <c r="B9675" s="83" t="s">
        <v>6526</v>
      </c>
      <c r="C9675" s="41" t="s">
        <v>4525</v>
      </c>
    </row>
    <row r="9676" spans="1:3">
      <c r="A9676" s="79">
        <v>37028811</v>
      </c>
      <c r="B9676" s="83" t="s">
        <v>6526</v>
      </c>
      <c r="C9676" s="41" t="s">
        <v>4525</v>
      </c>
    </row>
    <row r="9677" spans="1:3">
      <c r="A9677" s="79">
        <v>37028821</v>
      </c>
      <c r="B9677" s="83" t="s">
        <v>6526</v>
      </c>
      <c r="C9677" s="41" t="s">
        <v>4525</v>
      </c>
    </row>
    <row r="9678" spans="1:3">
      <c r="A9678" s="79">
        <v>37030001</v>
      </c>
      <c r="B9678" s="83" t="s">
        <v>6527</v>
      </c>
      <c r="C9678" s="41" t="s">
        <v>4525</v>
      </c>
    </row>
    <row r="9679" spans="1:3">
      <c r="A9679" s="79">
        <v>37030811</v>
      </c>
      <c r="B9679" s="115" t="s">
        <v>6527</v>
      </c>
      <c r="C9679" s="41" t="s">
        <v>4525</v>
      </c>
    </row>
    <row r="9680" spans="1:3">
      <c r="A9680" s="79">
        <v>37030821</v>
      </c>
      <c r="B9680" s="83" t="s">
        <v>6527</v>
      </c>
      <c r="C9680" s="41" t="s">
        <v>4525</v>
      </c>
    </row>
    <row r="9681" spans="1:3">
      <c r="A9681" s="79">
        <v>37133001</v>
      </c>
      <c r="B9681" s="83" t="s">
        <v>6528</v>
      </c>
      <c r="C9681" s="41" t="s">
        <v>4525</v>
      </c>
    </row>
    <row r="9682" spans="1:3">
      <c r="A9682" s="79">
        <v>37133811</v>
      </c>
      <c r="B9682" s="115" t="s">
        <v>6528</v>
      </c>
      <c r="C9682" s="41" t="s">
        <v>4525</v>
      </c>
    </row>
    <row r="9683" spans="1:3">
      <c r="A9683" s="79">
        <v>37133821</v>
      </c>
      <c r="B9683" s="83" t="s">
        <v>6528</v>
      </c>
      <c r="C9683" s="41" t="s">
        <v>4525</v>
      </c>
    </row>
    <row r="9684" spans="1:3">
      <c r="A9684" s="79">
        <v>37134001</v>
      </c>
      <c r="B9684" s="83" t="s">
        <v>6529</v>
      </c>
      <c r="C9684" s="41" t="s">
        <v>4525</v>
      </c>
    </row>
    <row r="9685" spans="1:3">
      <c r="A9685" s="79">
        <v>37134811</v>
      </c>
      <c r="B9685" s="115" t="s">
        <v>6529</v>
      </c>
      <c r="C9685" s="41" t="s">
        <v>4525</v>
      </c>
    </row>
    <row r="9686" spans="1:3">
      <c r="A9686" s="79">
        <v>37134821</v>
      </c>
      <c r="B9686" s="83" t="s">
        <v>6529</v>
      </c>
      <c r="C9686" s="41" t="s">
        <v>4525</v>
      </c>
    </row>
    <row r="9687" spans="1:3">
      <c r="A9687" s="79">
        <v>37135001</v>
      </c>
      <c r="B9687" s="83" t="s">
        <v>6530</v>
      </c>
      <c r="C9687" s="41" t="s">
        <v>4525</v>
      </c>
    </row>
    <row r="9688" spans="1:3">
      <c r="A9688" s="79">
        <v>37135811</v>
      </c>
      <c r="B9688" s="115" t="s">
        <v>6530</v>
      </c>
      <c r="C9688" s="41" t="s">
        <v>4525</v>
      </c>
    </row>
    <row r="9689" spans="1:3">
      <c r="A9689" s="79">
        <v>37135821</v>
      </c>
      <c r="B9689" s="83" t="s">
        <v>6530</v>
      </c>
      <c r="C9689" s="41" t="s">
        <v>4525</v>
      </c>
    </row>
    <row r="9690" spans="1:3">
      <c r="A9690" s="79">
        <v>37136001</v>
      </c>
      <c r="B9690" s="83" t="s">
        <v>6531</v>
      </c>
      <c r="C9690" s="41" t="s">
        <v>4525</v>
      </c>
    </row>
    <row r="9691" spans="1:3">
      <c r="A9691" s="79">
        <v>37136811</v>
      </c>
      <c r="B9691" s="115" t="s">
        <v>6531</v>
      </c>
      <c r="C9691" s="41" t="s">
        <v>4525</v>
      </c>
    </row>
    <row r="9692" spans="1:3">
      <c r="A9692" s="79">
        <v>37136821</v>
      </c>
      <c r="B9692" s="83" t="s">
        <v>6531</v>
      </c>
      <c r="C9692" s="41" t="s">
        <v>4525</v>
      </c>
    </row>
    <row r="9693" spans="1:3">
      <c r="A9693" s="79">
        <v>37146001</v>
      </c>
      <c r="B9693" s="83" t="s">
        <v>6532</v>
      </c>
      <c r="C9693" s="41" t="s">
        <v>4525</v>
      </c>
    </row>
    <row r="9694" spans="1:3">
      <c r="A9694" s="79">
        <v>37146811</v>
      </c>
      <c r="B9694" s="83" t="s">
        <v>6532</v>
      </c>
      <c r="C9694" s="41" t="s">
        <v>4525</v>
      </c>
    </row>
    <row r="9695" spans="1:3">
      <c r="A9695" s="79">
        <v>37146821</v>
      </c>
      <c r="B9695" s="83" t="s">
        <v>6532</v>
      </c>
      <c r="C9695" s="41" t="s">
        <v>4525</v>
      </c>
    </row>
    <row r="9696" spans="1:3">
      <c r="A9696" s="79">
        <v>37147001</v>
      </c>
      <c r="B9696" s="83" t="s">
        <v>6533</v>
      </c>
      <c r="C9696" s="41" t="s">
        <v>4525</v>
      </c>
    </row>
    <row r="9697" spans="1:3">
      <c r="A9697" s="79">
        <v>37147811</v>
      </c>
      <c r="B9697" s="83" t="s">
        <v>6533</v>
      </c>
      <c r="C9697" s="41" t="s">
        <v>4525</v>
      </c>
    </row>
    <row r="9698" spans="1:3">
      <c r="A9698" s="79">
        <v>37147821</v>
      </c>
      <c r="B9698" s="83" t="s">
        <v>6533</v>
      </c>
      <c r="C9698" s="41" t="s">
        <v>4525</v>
      </c>
    </row>
    <row r="9699" spans="1:3">
      <c r="A9699" s="79">
        <v>37200001</v>
      </c>
      <c r="B9699" s="83" t="s">
        <v>6534</v>
      </c>
      <c r="C9699" s="41" t="s">
        <v>4525</v>
      </c>
    </row>
    <row r="9700" spans="1:3">
      <c r="A9700" s="79">
        <v>37200811</v>
      </c>
      <c r="B9700" s="115" t="s">
        <v>6534</v>
      </c>
      <c r="C9700" s="41" t="s">
        <v>4525</v>
      </c>
    </row>
    <row r="9701" spans="1:3">
      <c r="A9701" s="79">
        <v>37200821</v>
      </c>
      <c r="B9701" s="83" t="s">
        <v>6534</v>
      </c>
      <c r="C9701" s="41" t="s">
        <v>4525</v>
      </c>
    </row>
    <row r="9702" spans="1:3">
      <c r="A9702" s="79">
        <v>37224000</v>
      </c>
      <c r="B9702" s="83" t="s">
        <v>6535</v>
      </c>
      <c r="C9702" s="41" t="s">
        <v>4525</v>
      </c>
    </row>
    <row r="9703" spans="1:3">
      <c r="A9703" s="79">
        <v>37224810</v>
      </c>
      <c r="B9703" s="83" t="s">
        <v>6535</v>
      </c>
      <c r="C9703" s="41" t="s">
        <v>4525</v>
      </c>
    </row>
    <row r="9704" spans="1:3">
      <c r="A9704" s="79">
        <v>37224820</v>
      </c>
      <c r="B9704" s="83" t="s">
        <v>6535</v>
      </c>
      <c r="C9704" s="41" t="s">
        <v>4525</v>
      </c>
    </row>
    <row r="9705" spans="1:3">
      <c r="A9705" s="79">
        <v>37225000</v>
      </c>
      <c r="B9705" s="83" t="s">
        <v>6536</v>
      </c>
      <c r="C9705" s="41" t="s">
        <v>4525</v>
      </c>
    </row>
    <row r="9706" spans="1:3">
      <c r="A9706" s="79">
        <v>37225810</v>
      </c>
      <c r="B9706" s="83" t="s">
        <v>6536</v>
      </c>
      <c r="C9706" s="41" t="s">
        <v>4525</v>
      </c>
    </row>
    <row r="9707" spans="1:3">
      <c r="A9707" s="79">
        <v>37225820</v>
      </c>
      <c r="B9707" s="83" t="s">
        <v>6536</v>
      </c>
      <c r="C9707" s="41" t="s">
        <v>4525</v>
      </c>
    </row>
    <row r="9708" spans="1:3">
      <c r="A9708" s="79">
        <v>37230001</v>
      </c>
      <c r="B9708" s="83" t="s">
        <v>6537</v>
      </c>
      <c r="C9708" s="41" t="s">
        <v>4525</v>
      </c>
    </row>
    <row r="9709" spans="1:3">
      <c r="A9709" s="79">
        <v>37230811</v>
      </c>
      <c r="B9709" s="115" t="s">
        <v>6537</v>
      </c>
      <c r="C9709" s="41" t="s">
        <v>4525</v>
      </c>
    </row>
    <row r="9710" spans="1:3">
      <c r="A9710" s="79">
        <v>37230821</v>
      </c>
      <c r="B9710" s="83" t="s">
        <v>6537</v>
      </c>
      <c r="C9710" s="41" t="s">
        <v>4525</v>
      </c>
    </row>
    <row r="9711" spans="1:3">
      <c r="A9711" s="79">
        <v>37313001</v>
      </c>
      <c r="B9711" s="83" t="s">
        <v>6538</v>
      </c>
      <c r="C9711" s="41" t="s">
        <v>4525</v>
      </c>
    </row>
    <row r="9712" spans="1:3">
      <c r="A9712" s="79">
        <v>37313811</v>
      </c>
      <c r="B9712" s="115" t="s">
        <v>6538</v>
      </c>
      <c r="C9712" s="41" t="s">
        <v>4525</v>
      </c>
    </row>
    <row r="9713" spans="1:3">
      <c r="A9713" s="79">
        <v>37313821</v>
      </c>
      <c r="B9713" s="83" t="s">
        <v>6538</v>
      </c>
      <c r="C9713" s="41" t="s">
        <v>4525</v>
      </c>
    </row>
    <row r="9714" spans="1:3">
      <c r="A9714" s="79">
        <v>37315001</v>
      </c>
      <c r="B9714" s="83" t="s">
        <v>6539</v>
      </c>
      <c r="C9714" s="41" t="s">
        <v>4525</v>
      </c>
    </row>
    <row r="9715" spans="1:3">
      <c r="A9715" s="79">
        <v>37315811</v>
      </c>
      <c r="B9715" s="115" t="s">
        <v>6539</v>
      </c>
      <c r="C9715" s="41" t="s">
        <v>4525</v>
      </c>
    </row>
    <row r="9716" spans="1:3">
      <c r="A9716" s="79">
        <v>37315821</v>
      </c>
      <c r="B9716" s="83" t="s">
        <v>6539</v>
      </c>
      <c r="C9716" s="41" t="s">
        <v>4525</v>
      </c>
    </row>
    <row r="9717" spans="1:3">
      <c r="A9717" s="79">
        <v>37374001</v>
      </c>
      <c r="B9717" s="83" t="s">
        <v>6540</v>
      </c>
      <c r="C9717" s="41" t="s">
        <v>4525</v>
      </c>
    </row>
    <row r="9718" spans="1:3">
      <c r="A9718" s="79">
        <v>37374811</v>
      </c>
      <c r="B9718" s="115" t="s">
        <v>6540</v>
      </c>
      <c r="C9718" s="41" t="s">
        <v>4525</v>
      </c>
    </row>
    <row r="9719" spans="1:3">
      <c r="A9719" s="79">
        <v>37374821</v>
      </c>
      <c r="B9719" s="83" t="s">
        <v>6540</v>
      </c>
      <c r="C9719" s="41" t="s">
        <v>4525</v>
      </c>
    </row>
    <row r="9720" spans="1:3">
      <c r="A9720" s="79">
        <v>37375001</v>
      </c>
      <c r="B9720" s="83" t="s">
        <v>6541</v>
      </c>
      <c r="C9720" s="41" t="s">
        <v>4525</v>
      </c>
    </row>
    <row r="9721" spans="1:3">
      <c r="A9721" s="79">
        <v>37375811</v>
      </c>
      <c r="B9721" s="115" t="s">
        <v>6541</v>
      </c>
      <c r="C9721" s="41" t="s">
        <v>4525</v>
      </c>
    </row>
    <row r="9722" spans="1:3">
      <c r="A9722" s="79">
        <v>37375821</v>
      </c>
      <c r="B9722" s="83" t="s">
        <v>6541</v>
      </c>
      <c r="C9722" s="41" t="s">
        <v>4525</v>
      </c>
    </row>
    <row r="9723" spans="1:3">
      <c r="A9723" s="79">
        <v>37379001</v>
      </c>
      <c r="B9723" s="83" t="s">
        <v>6542</v>
      </c>
      <c r="C9723" s="41" t="s">
        <v>4525</v>
      </c>
    </row>
    <row r="9724" spans="1:3">
      <c r="A9724" s="79">
        <v>37379811</v>
      </c>
      <c r="B9724" s="115" t="s">
        <v>6542</v>
      </c>
      <c r="C9724" s="41" t="s">
        <v>4525</v>
      </c>
    </row>
    <row r="9725" spans="1:3">
      <c r="A9725" s="79">
        <v>37379821</v>
      </c>
      <c r="B9725" s="83" t="s">
        <v>6542</v>
      </c>
      <c r="C9725" s="41" t="s">
        <v>4525</v>
      </c>
    </row>
    <row r="9726" spans="1:3">
      <c r="A9726" s="84">
        <v>37404001</v>
      </c>
      <c r="B9726" s="83" t="s">
        <v>6543</v>
      </c>
      <c r="C9726" s="41" t="s">
        <v>4525</v>
      </c>
    </row>
    <row r="9727" spans="1:3">
      <c r="A9727" s="84">
        <v>37404821</v>
      </c>
      <c r="B9727" s="83" t="s">
        <v>6543</v>
      </c>
      <c r="C9727" s="41" t="s">
        <v>4525</v>
      </c>
    </row>
    <row r="9728" spans="1:3">
      <c r="A9728" s="79">
        <v>37408001</v>
      </c>
      <c r="B9728" s="83" t="s">
        <v>6544</v>
      </c>
      <c r="C9728" s="41" t="s">
        <v>4525</v>
      </c>
    </row>
    <row r="9729" spans="1:3">
      <c r="A9729" s="79">
        <v>37408811</v>
      </c>
      <c r="B9729" s="115" t="s">
        <v>6544</v>
      </c>
      <c r="C9729" s="41" t="s">
        <v>4525</v>
      </c>
    </row>
    <row r="9730" spans="1:3">
      <c r="A9730" s="79">
        <v>37408821</v>
      </c>
      <c r="B9730" s="83" t="s">
        <v>6544</v>
      </c>
      <c r="C9730" s="41" t="s">
        <v>4525</v>
      </c>
    </row>
    <row r="9731" spans="1:3">
      <c r="A9731" s="79">
        <v>37410001</v>
      </c>
      <c r="B9731" s="83" t="s">
        <v>6545</v>
      </c>
      <c r="C9731" s="41" t="s">
        <v>4525</v>
      </c>
    </row>
    <row r="9732" spans="1:3">
      <c r="A9732" s="79">
        <v>37410811</v>
      </c>
      <c r="B9732" s="115" t="s">
        <v>6545</v>
      </c>
      <c r="C9732" s="41" t="s">
        <v>4525</v>
      </c>
    </row>
    <row r="9733" spans="1:3">
      <c r="A9733" s="79">
        <v>37410821</v>
      </c>
      <c r="B9733" s="83" t="s">
        <v>6545</v>
      </c>
      <c r="C9733" s="41" t="s">
        <v>4525</v>
      </c>
    </row>
    <row r="9734" spans="1:3">
      <c r="A9734" s="105">
        <v>37416001</v>
      </c>
      <c r="B9734" s="83" t="s">
        <v>6546</v>
      </c>
      <c r="C9734" s="41" t="s">
        <v>4525</v>
      </c>
    </row>
    <row r="9735" spans="1:3">
      <c r="A9735" s="105">
        <v>37416821</v>
      </c>
      <c r="B9735" s="83" t="s">
        <v>6546</v>
      </c>
      <c r="C9735" s="41" t="s">
        <v>4525</v>
      </c>
    </row>
    <row r="9736" spans="1:3">
      <c r="A9736" s="80">
        <v>37426000</v>
      </c>
      <c r="B9736" s="83" t="s">
        <v>6547</v>
      </c>
      <c r="C9736" s="41" t="s">
        <v>4525</v>
      </c>
    </row>
    <row r="9737" spans="1:3">
      <c r="A9737" s="80">
        <v>37426810</v>
      </c>
      <c r="B9737" s="83" t="s">
        <v>6547</v>
      </c>
      <c r="C9737" s="41" t="s">
        <v>4525</v>
      </c>
    </row>
    <row r="9738" spans="1:3">
      <c r="A9738" s="79">
        <v>37426820</v>
      </c>
      <c r="B9738" s="116" t="s">
        <v>6548</v>
      </c>
      <c r="C9738" s="41" t="s">
        <v>4525</v>
      </c>
    </row>
    <row r="9739" spans="1:3">
      <c r="A9739" s="80">
        <v>37427000</v>
      </c>
      <c r="B9739" s="83" t="s">
        <v>6549</v>
      </c>
      <c r="C9739" s="41" t="s">
        <v>4525</v>
      </c>
    </row>
    <row r="9740" spans="1:3">
      <c r="A9740" s="80">
        <v>37427810</v>
      </c>
      <c r="B9740" s="83" t="s">
        <v>6549</v>
      </c>
      <c r="C9740" s="41" t="s">
        <v>4525</v>
      </c>
    </row>
    <row r="9741" spans="1:3">
      <c r="A9741" s="79">
        <v>37427820</v>
      </c>
      <c r="B9741" s="116" t="s">
        <v>6550</v>
      </c>
      <c r="C9741" s="41" t="s">
        <v>4525</v>
      </c>
    </row>
    <row r="9742" spans="1:3">
      <c r="A9742" s="79">
        <v>37447001</v>
      </c>
      <c r="B9742" s="83" t="s">
        <v>6551</v>
      </c>
      <c r="C9742" s="41" t="s">
        <v>4525</v>
      </c>
    </row>
    <row r="9743" spans="1:3">
      <c r="A9743" s="79">
        <v>37447811</v>
      </c>
      <c r="B9743" s="115" t="s">
        <v>6551</v>
      </c>
      <c r="C9743" s="41" t="s">
        <v>4525</v>
      </c>
    </row>
    <row r="9744" spans="1:3">
      <c r="A9744" s="79">
        <v>37447821</v>
      </c>
      <c r="B9744" s="83" t="s">
        <v>6551</v>
      </c>
      <c r="C9744" s="41" t="s">
        <v>4525</v>
      </c>
    </row>
    <row r="9745" spans="1:3">
      <c r="A9745" s="79">
        <v>37475001</v>
      </c>
      <c r="B9745" s="83" t="s">
        <v>6552</v>
      </c>
      <c r="C9745" s="41" t="s">
        <v>4525</v>
      </c>
    </row>
    <row r="9746" spans="1:3">
      <c r="A9746" s="79">
        <v>37475811</v>
      </c>
      <c r="B9746" s="115" t="s">
        <v>6552</v>
      </c>
      <c r="C9746" s="41" t="s">
        <v>4525</v>
      </c>
    </row>
    <row r="9747" spans="1:3">
      <c r="A9747" s="79">
        <v>37475821</v>
      </c>
      <c r="B9747" s="83" t="s">
        <v>6552</v>
      </c>
      <c r="C9747" s="41" t="s">
        <v>4525</v>
      </c>
    </row>
    <row r="9748" spans="1:3">
      <c r="A9748" s="84">
        <v>37480001</v>
      </c>
      <c r="B9748" s="83" t="s">
        <v>6553</v>
      </c>
      <c r="C9748" s="41" t="s">
        <v>4525</v>
      </c>
    </row>
    <row r="9749" spans="1:3">
      <c r="A9749" s="84">
        <v>37480811</v>
      </c>
      <c r="B9749" s="128" t="s">
        <v>6553</v>
      </c>
      <c r="C9749" s="41" t="s">
        <v>4525</v>
      </c>
    </row>
    <row r="9750" spans="1:3">
      <c r="A9750" s="84">
        <v>37480821</v>
      </c>
      <c r="B9750" s="83" t="s">
        <v>6553</v>
      </c>
      <c r="C9750" s="41" t="s">
        <v>4525</v>
      </c>
    </row>
    <row r="9751" spans="1:3">
      <c r="A9751" s="84">
        <v>37482001</v>
      </c>
      <c r="B9751" s="83" t="s">
        <v>6554</v>
      </c>
      <c r="C9751" s="41" t="s">
        <v>4525</v>
      </c>
    </row>
    <row r="9752" spans="1:3">
      <c r="A9752" s="84">
        <v>37482811</v>
      </c>
      <c r="B9752" s="128" t="s">
        <v>6554</v>
      </c>
      <c r="C9752" s="41" t="s">
        <v>4525</v>
      </c>
    </row>
    <row r="9753" spans="1:3">
      <c r="A9753" s="84">
        <v>37482821</v>
      </c>
      <c r="B9753" s="83" t="s">
        <v>6554</v>
      </c>
      <c r="C9753" s="41" t="s">
        <v>4525</v>
      </c>
    </row>
    <row r="9754" spans="1:3">
      <c r="A9754" s="79">
        <v>37508001</v>
      </c>
      <c r="B9754" s="83" t="s">
        <v>6555</v>
      </c>
      <c r="C9754" s="41" t="s">
        <v>4525</v>
      </c>
    </row>
    <row r="9755" spans="1:3">
      <c r="A9755" s="79">
        <v>37508811</v>
      </c>
      <c r="B9755" s="115" t="s">
        <v>6555</v>
      </c>
      <c r="C9755" s="41" t="s">
        <v>4525</v>
      </c>
    </row>
    <row r="9756" spans="1:3">
      <c r="A9756" s="79">
        <v>37508821</v>
      </c>
      <c r="B9756" s="83" t="s">
        <v>6555</v>
      </c>
      <c r="C9756" s="41" t="s">
        <v>4525</v>
      </c>
    </row>
    <row r="9757" spans="1:3">
      <c r="A9757" s="79">
        <v>37547001</v>
      </c>
      <c r="B9757" s="83" t="s">
        <v>6556</v>
      </c>
      <c r="C9757" s="41" t="s">
        <v>4525</v>
      </c>
    </row>
    <row r="9758" spans="1:3">
      <c r="A9758" s="79">
        <v>37547811</v>
      </c>
      <c r="B9758" s="115" t="s">
        <v>6556</v>
      </c>
      <c r="C9758" s="41" t="s">
        <v>4525</v>
      </c>
    </row>
    <row r="9759" spans="1:3">
      <c r="A9759" s="79">
        <v>37547821</v>
      </c>
      <c r="B9759" s="83" t="s">
        <v>6556</v>
      </c>
      <c r="C9759" s="41" t="s">
        <v>4525</v>
      </c>
    </row>
    <row r="9760" spans="1:3">
      <c r="A9760" s="79">
        <v>37670001</v>
      </c>
      <c r="B9760" s="83" t="s">
        <v>6557</v>
      </c>
      <c r="C9760" s="41" t="s">
        <v>4525</v>
      </c>
    </row>
    <row r="9761" spans="1:3">
      <c r="A9761" s="79">
        <v>37670811</v>
      </c>
      <c r="B9761" s="83" t="s">
        <v>6557</v>
      </c>
      <c r="C9761" s="41" t="s">
        <v>4525</v>
      </c>
    </row>
    <row r="9762" spans="1:3">
      <c r="A9762" s="79">
        <v>37670821</v>
      </c>
      <c r="B9762" s="83" t="s">
        <v>6557</v>
      </c>
      <c r="C9762" s="41" t="s">
        <v>4525</v>
      </c>
    </row>
    <row r="9763" spans="1:3">
      <c r="A9763" s="84">
        <v>37711001</v>
      </c>
      <c r="B9763" s="83" t="s">
        <v>6558</v>
      </c>
      <c r="C9763" s="41" t="s">
        <v>4525</v>
      </c>
    </row>
    <row r="9764" spans="1:3">
      <c r="A9764" s="84">
        <v>37711821</v>
      </c>
      <c r="B9764" s="83" t="s">
        <v>6558</v>
      </c>
      <c r="C9764" s="41" t="s">
        <v>4525</v>
      </c>
    </row>
    <row r="9765" spans="1:3">
      <c r="A9765" s="84">
        <v>37716001</v>
      </c>
      <c r="B9765" s="83" t="s">
        <v>6559</v>
      </c>
      <c r="C9765" s="41" t="s">
        <v>4525</v>
      </c>
    </row>
    <row r="9766" spans="1:3">
      <c r="A9766" s="84">
        <v>37716821</v>
      </c>
      <c r="B9766" s="83" t="s">
        <v>6559</v>
      </c>
      <c r="C9766" s="41" t="s">
        <v>4525</v>
      </c>
    </row>
    <row r="9767" spans="1:3">
      <c r="A9767" s="79">
        <v>37882001</v>
      </c>
      <c r="B9767" s="83" t="s">
        <v>6560</v>
      </c>
      <c r="C9767" s="41" t="s">
        <v>4525</v>
      </c>
    </row>
    <row r="9768" spans="1:3">
      <c r="A9768" s="79">
        <v>37882811</v>
      </c>
      <c r="B9768" s="115" t="s">
        <v>6560</v>
      </c>
      <c r="C9768" s="41" t="s">
        <v>4525</v>
      </c>
    </row>
    <row r="9769" spans="1:3">
      <c r="A9769" s="79">
        <v>37882821</v>
      </c>
      <c r="B9769" s="83" t="s">
        <v>6560</v>
      </c>
      <c r="C9769" s="41" t="s">
        <v>4525</v>
      </c>
    </row>
    <row r="9770" spans="1:3">
      <c r="A9770" s="79">
        <v>37883001</v>
      </c>
      <c r="B9770" s="83" t="s">
        <v>6561</v>
      </c>
      <c r="C9770" s="41" t="s">
        <v>4525</v>
      </c>
    </row>
    <row r="9771" spans="1:3">
      <c r="A9771" s="79">
        <v>37883811</v>
      </c>
      <c r="B9771" s="115" t="s">
        <v>6561</v>
      </c>
      <c r="C9771" s="41" t="s">
        <v>4525</v>
      </c>
    </row>
    <row r="9772" spans="1:3">
      <c r="A9772" s="79">
        <v>37883821</v>
      </c>
      <c r="B9772" s="83" t="s">
        <v>6561</v>
      </c>
      <c r="C9772" s="41" t="s">
        <v>4525</v>
      </c>
    </row>
    <row r="9773" spans="1:3">
      <c r="A9773" s="79">
        <v>37885001</v>
      </c>
      <c r="B9773" s="83" t="s">
        <v>6562</v>
      </c>
      <c r="C9773" s="41" t="s">
        <v>4525</v>
      </c>
    </row>
    <row r="9774" spans="1:3">
      <c r="A9774" s="79">
        <v>37885811</v>
      </c>
      <c r="B9774" s="115" t="s">
        <v>6562</v>
      </c>
      <c r="C9774" s="41" t="s">
        <v>4525</v>
      </c>
    </row>
    <row r="9775" spans="1:3">
      <c r="A9775" s="79">
        <v>37885821</v>
      </c>
      <c r="B9775" s="83" t="s">
        <v>6562</v>
      </c>
      <c r="C9775" s="41" t="s">
        <v>4525</v>
      </c>
    </row>
    <row r="9776" spans="1:3">
      <c r="A9776" s="79">
        <v>37886001</v>
      </c>
      <c r="B9776" s="83" t="s">
        <v>6563</v>
      </c>
      <c r="C9776" s="41" t="s">
        <v>4525</v>
      </c>
    </row>
    <row r="9777" spans="1:3">
      <c r="A9777" s="79">
        <v>37886811</v>
      </c>
      <c r="B9777" s="115" t="s">
        <v>6563</v>
      </c>
      <c r="C9777" s="41" t="s">
        <v>4525</v>
      </c>
    </row>
    <row r="9778" spans="1:3">
      <c r="A9778" s="79">
        <v>37886821</v>
      </c>
      <c r="B9778" s="83" t="s">
        <v>6563</v>
      </c>
      <c r="C9778" s="41" t="s">
        <v>4525</v>
      </c>
    </row>
    <row r="9779" spans="1:3">
      <c r="A9779" s="84">
        <v>37920001</v>
      </c>
      <c r="B9779" s="83" t="s">
        <v>6564</v>
      </c>
      <c r="C9779" s="41" t="s">
        <v>4525</v>
      </c>
    </row>
    <row r="9780" spans="1:3">
      <c r="A9780" s="84">
        <v>37920821</v>
      </c>
      <c r="B9780" s="83" t="s">
        <v>6564</v>
      </c>
      <c r="C9780" s="41" t="s">
        <v>4525</v>
      </c>
    </row>
    <row r="9781" spans="1:3">
      <c r="A9781" s="84">
        <v>37925001</v>
      </c>
      <c r="B9781" s="83" t="s">
        <v>6565</v>
      </c>
      <c r="C9781" s="41" t="s">
        <v>4525</v>
      </c>
    </row>
    <row r="9782" spans="1:3">
      <c r="A9782" s="84">
        <v>37925821</v>
      </c>
      <c r="B9782" s="83" t="s">
        <v>6565</v>
      </c>
      <c r="C9782" s="41" t="s">
        <v>4525</v>
      </c>
    </row>
    <row r="9783" spans="1:3">
      <c r="A9783" s="79">
        <v>37930001</v>
      </c>
      <c r="B9783" s="83" t="s">
        <v>6566</v>
      </c>
      <c r="C9783" s="41" t="s">
        <v>4525</v>
      </c>
    </row>
    <row r="9784" spans="1:3">
      <c r="A9784" s="79">
        <v>37930811</v>
      </c>
      <c r="B9784" s="115" t="s">
        <v>6566</v>
      </c>
      <c r="C9784" s="41" t="s">
        <v>4525</v>
      </c>
    </row>
    <row r="9785" spans="1:3">
      <c r="A9785" s="79">
        <v>37930821</v>
      </c>
      <c r="B9785" s="83" t="s">
        <v>6566</v>
      </c>
      <c r="C9785" s="41" t="s">
        <v>4525</v>
      </c>
    </row>
    <row r="9786" spans="1:3">
      <c r="A9786" s="79">
        <v>37933001</v>
      </c>
      <c r="B9786" s="83" t="s">
        <v>6567</v>
      </c>
      <c r="C9786" s="41" t="s">
        <v>4525</v>
      </c>
    </row>
    <row r="9787" spans="1:3">
      <c r="A9787" s="79">
        <v>37933811</v>
      </c>
      <c r="B9787" s="115" t="s">
        <v>6567</v>
      </c>
      <c r="C9787" s="41" t="s">
        <v>4525</v>
      </c>
    </row>
    <row r="9788" spans="1:3">
      <c r="A9788" s="79">
        <v>37933821</v>
      </c>
      <c r="B9788" s="83" t="s">
        <v>6567</v>
      </c>
      <c r="C9788" s="41" t="s">
        <v>4525</v>
      </c>
    </row>
    <row r="9789" spans="1:3">
      <c r="A9789" s="84">
        <v>37960001</v>
      </c>
      <c r="B9789" s="83" t="s">
        <v>6568</v>
      </c>
      <c r="C9789" s="41" t="s">
        <v>4525</v>
      </c>
    </row>
    <row r="9790" spans="1:3">
      <c r="A9790" s="84">
        <v>37960821</v>
      </c>
      <c r="B9790" s="83" t="s">
        <v>6568</v>
      </c>
      <c r="C9790" s="41" t="s">
        <v>4525</v>
      </c>
    </row>
    <row r="9791" spans="1:3">
      <c r="A9791" s="84">
        <v>37965001</v>
      </c>
      <c r="B9791" s="83" t="s">
        <v>6569</v>
      </c>
      <c r="C9791" s="41" t="s">
        <v>4525</v>
      </c>
    </row>
    <row r="9792" spans="1:3">
      <c r="A9792" s="84">
        <v>37965821</v>
      </c>
      <c r="B9792" s="83" t="s">
        <v>6569</v>
      </c>
      <c r="C9792" s="41" t="s">
        <v>4525</v>
      </c>
    </row>
    <row r="9793" spans="1:3">
      <c r="A9793" s="79">
        <v>37970001</v>
      </c>
      <c r="B9793" s="83" t="s">
        <v>6570</v>
      </c>
      <c r="C9793" s="41" t="s">
        <v>4525</v>
      </c>
    </row>
    <row r="9794" spans="1:3">
      <c r="A9794" s="79">
        <v>37970811</v>
      </c>
      <c r="B9794" s="115" t="s">
        <v>6570</v>
      </c>
      <c r="C9794" s="41" t="s">
        <v>4525</v>
      </c>
    </row>
    <row r="9795" spans="1:3">
      <c r="A9795" s="79">
        <v>37970821</v>
      </c>
      <c r="B9795" s="83" t="s">
        <v>6570</v>
      </c>
      <c r="C9795" s="41" t="s">
        <v>4525</v>
      </c>
    </row>
    <row r="9796" spans="1:3">
      <c r="A9796" s="79">
        <v>37976001</v>
      </c>
      <c r="B9796" s="83" t="s">
        <v>6571</v>
      </c>
      <c r="C9796" s="41" t="s">
        <v>4525</v>
      </c>
    </row>
    <row r="9797" spans="1:3">
      <c r="A9797" s="79">
        <v>37976811</v>
      </c>
      <c r="B9797" s="115" t="s">
        <v>6571</v>
      </c>
      <c r="C9797" s="41" t="s">
        <v>4525</v>
      </c>
    </row>
    <row r="9798" spans="1:3">
      <c r="A9798" s="79">
        <v>37976821</v>
      </c>
      <c r="B9798" s="83" t="s">
        <v>6571</v>
      </c>
      <c r="C9798" s="41" t="s">
        <v>4525</v>
      </c>
    </row>
    <row r="9799" spans="1:3">
      <c r="A9799" s="79">
        <v>38000001</v>
      </c>
      <c r="B9799" s="83" t="s">
        <v>6572</v>
      </c>
      <c r="C9799" s="41" t="s">
        <v>4525</v>
      </c>
    </row>
    <row r="9800" spans="1:3">
      <c r="A9800" s="79">
        <v>38000811</v>
      </c>
      <c r="B9800" s="115" t="s">
        <v>6572</v>
      </c>
      <c r="C9800" s="41" t="s">
        <v>4525</v>
      </c>
    </row>
    <row r="9801" spans="1:3">
      <c r="A9801" s="65">
        <v>38000821</v>
      </c>
      <c r="B9801" s="83" t="s">
        <v>6572</v>
      </c>
      <c r="C9801" s="41" t="s">
        <v>4525</v>
      </c>
    </row>
    <row r="9802" spans="1:3">
      <c r="A9802" s="84">
        <v>38010001</v>
      </c>
      <c r="B9802" s="78" t="s">
        <v>6573</v>
      </c>
      <c r="C9802" s="41" t="s">
        <v>4525</v>
      </c>
    </row>
    <row r="9803" spans="1:3">
      <c r="A9803" s="79">
        <v>38030001</v>
      </c>
      <c r="B9803" s="83" t="s">
        <v>6574</v>
      </c>
      <c r="C9803" s="41" t="s">
        <v>4525</v>
      </c>
    </row>
    <row r="9804" spans="1:3">
      <c r="A9804" s="79">
        <v>38030821</v>
      </c>
      <c r="B9804" s="83" t="s">
        <v>6574</v>
      </c>
      <c r="C9804" s="41" t="s">
        <v>4525</v>
      </c>
    </row>
    <row r="9805" spans="1:3">
      <c r="A9805" s="79">
        <v>38033001</v>
      </c>
      <c r="B9805" s="83" t="s">
        <v>6575</v>
      </c>
      <c r="C9805" s="41" t="s">
        <v>4525</v>
      </c>
    </row>
    <row r="9806" spans="1:3">
      <c r="A9806" s="79">
        <v>38033811</v>
      </c>
      <c r="B9806" s="115" t="s">
        <v>6575</v>
      </c>
      <c r="C9806" s="41" t="s">
        <v>4525</v>
      </c>
    </row>
    <row r="9807" spans="1:3">
      <c r="A9807" s="65">
        <v>38033821</v>
      </c>
      <c r="B9807" s="83" t="s">
        <v>6575</v>
      </c>
      <c r="C9807" s="41" t="s">
        <v>4525</v>
      </c>
    </row>
    <row r="9808" spans="1:3">
      <c r="A9808" s="79">
        <v>38040001</v>
      </c>
      <c r="B9808" s="87" t="s">
        <v>6576</v>
      </c>
      <c r="C9808" s="41" t="s">
        <v>4525</v>
      </c>
    </row>
    <row r="9809" spans="1:3">
      <c r="A9809" s="79">
        <v>38040821</v>
      </c>
      <c r="B9809" s="87" t="s">
        <v>6576</v>
      </c>
      <c r="C9809" s="41" t="s">
        <v>4525</v>
      </c>
    </row>
    <row r="9810" spans="1:3">
      <c r="A9810" s="79">
        <v>38043001</v>
      </c>
      <c r="B9810" s="83" t="s">
        <v>6577</v>
      </c>
      <c r="C9810" s="41" t="s">
        <v>4525</v>
      </c>
    </row>
    <row r="9811" spans="1:3">
      <c r="A9811" s="79">
        <v>38043811</v>
      </c>
      <c r="B9811" s="115" t="s">
        <v>6577</v>
      </c>
      <c r="C9811" s="41" t="s">
        <v>4525</v>
      </c>
    </row>
    <row r="9812" spans="1:3">
      <c r="A9812" s="65">
        <v>38043821</v>
      </c>
      <c r="B9812" s="83" t="s">
        <v>6577</v>
      </c>
      <c r="C9812" s="41" t="s">
        <v>4525</v>
      </c>
    </row>
    <row r="9813" spans="1:3">
      <c r="A9813" s="79">
        <v>38053001</v>
      </c>
      <c r="B9813" s="83" t="s">
        <v>6578</v>
      </c>
      <c r="C9813" s="41" t="s">
        <v>4525</v>
      </c>
    </row>
    <row r="9814" spans="1:3">
      <c r="A9814" s="79">
        <v>38053821</v>
      </c>
      <c r="B9814" s="83" t="s">
        <v>6578</v>
      </c>
      <c r="C9814" s="41" t="s">
        <v>4525</v>
      </c>
    </row>
    <row r="9815" spans="1:3">
      <c r="A9815" s="79">
        <v>38111181</v>
      </c>
      <c r="B9815" s="83" t="s">
        <v>6579</v>
      </c>
      <c r="C9815" s="41" t="s">
        <v>4525</v>
      </c>
    </row>
    <row r="9816" spans="1:3">
      <c r="A9816" s="79">
        <v>38117811</v>
      </c>
      <c r="B9816" s="83" t="s">
        <v>6580</v>
      </c>
      <c r="C9816" s="41" t="s">
        <v>4525</v>
      </c>
    </row>
    <row r="9817" spans="1:3">
      <c r="A9817" s="79">
        <v>38118811</v>
      </c>
      <c r="B9817" s="83" t="s">
        <v>6581</v>
      </c>
      <c r="C9817" s="41" t="s">
        <v>4525</v>
      </c>
    </row>
    <row r="9818" spans="1:3">
      <c r="A9818" s="100">
        <v>38120001</v>
      </c>
      <c r="B9818" s="83" t="s">
        <v>6582</v>
      </c>
      <c r="C9818" s="41" t="s">
        <v>4525</v>
      </c>
    </row>
    <row r="9819" spans="1:3">
      <c r="A9819" s="84">
        <v>38131001</v>
      </c>
      <c r="B9819" s="87" t="s">
        <v>6583</v>
      </c>
      <c r="C9819" s="41" t="s">
        <v>4525</v>
      </c>
    </row>
    <row r="9820" spans="1:3">
      <c r="A9820" s="84">
        <v>38131801</v>
      </c>
      <c r="B9820" s="87" t="s">
        <v>6583</v>
      </c>
      <c r="C9820" s="41" t="s">
        <v>4525</v>
      </c>
    </row>
    <row r="9821" spans="1:3">
      <c r="A9821" s="79">
        <v>38200001</v>
      </c>
      <c r="B9821" s="83" t="s">
        <v>6584</v>
      </c>
      <c r="C9821" s="41" t="s">
        <v>4525</v>
      </c>
    </row>
    <row r="9822" spans="1:3">
      <c r="A9822" s="79">
        <v>38200811</v>
      </c>
      <c r="B9822" s="115" t="s">
        <v>6584</v>
      </c>
      <c r="C9822" s="41" t="s">
        <v>4525</v>
      </c>
    </row>
    <row r="9823" spans="1:3">
      <c r="A9823" s="65">
        <v>38200821</v>
      </c>
      <c r="B9823" s="83" t="s">
        <v>6584</v>
      </c>
      <c r="C9823" s="41" t="s">
        <v>4525</v>
      </c>
    </row>
    <row r="9824" spans="1:3">
      <c r="A9824" s="79">
        <v>38210001</v>
      </c>
      <c r="B9824" s="87" t="s">
        <v>6585</v>
      </c>
      <c r="C9824" s="41" t="s">
        <v>4525</v>
      </c>
    </row>
    <row r="9825" spans="1:3">
      <c r="A9825" s="79">
        <v>38210821</v>
      </c>
      <c r="B9825" s="87" t="s">
        <v>6585</v>
      </c>
      <c r="C9825" s="41" t="s">
        <v>4525</v>
      </c>
    </row>
    <row r="9826" spans="1:3">
      <c r="A9826" s="79">
        <v>38220000</v>
      </c>
      <c r="B9826" s="83" t="s">
        <v>6586</v>
      </c>
      <c r="C9826" s="41" t="s">
        <v>4525</v>
      </c>
    </row>
    <row r="9827" spans="1:3">
      <c r="A9827" s="79">
        <v>38220810</v>
      </c>
      <c r="B9827" s="83" t="s">
        <v>6587</v>
      </c>
      <c r="C9827" s="41" t="s">
        <v>4525</v>
      </c>
    </row>
    <row r="9828" spans="1:3">
      <c r="A9828" s="106">
        <v>38220820</v>
      </c>
      <c r="B9828" s="83" t="s">
        <v>6588</v>
      </c>
      <c r="C9828" s="41" t="s">
        <v>4525</v>
      </c>
    </row>
    <row r="9829" spans="1:3">
      <c r="A9829" s="79">
        <v>38222001</v>
      </c>
      <c r="B9829" s="83" t="s">
        <v>6585</v>
      </c>
      <c r="C9829" s="41" t="s">
        <v>4525</v>
      </c>
    </row>
    <row r="9830" spans="1:3">
      <c r="A9830" s="79">
        <v>38222821</v>
      </c>
      <c r="B9830" s="83" t="s">
        <v>6585</v>
      </c>
      <c r="C9830" s="41" t="s">
        <v>4525</v>
      </c>
    </row>
    <row r="9831" spans="1:3">
      <c r="A9831" s="79">
        <v>38379001</v>
      </c>
      <c r="B9831" s="83" t="s">
        <v>6589</v>
      </c>
      <c r="C9831" s="41" t="s">
        <v>4525</v>
      </c>
    </row>
    <row r="9832" spans="1:3">
      <c r="A9832" s="79">
        <v>38379811</v>
      </c>
      <c r="B9832" s="115" t="s">
        <v>6590</v>
      </c>
      <c r="C9832" s="41" t="s">
        <v>4525</v>
      </c>
    </row>
    <row r="9833" spans="1:3">
      <c r="A9833" s="65">
        <v>38379821</v>
      </c>
      <c r="B9833" s="83" t="s">
        <v>6589</v>
      </c>
      <c r="C9833" s="41" t="s">
        <v>4525</v>
      </c>
    </row>
    <row r="9834" spans="1:3">
      <c r="A9834" s="79">
        <v>38408001</v>
      </c>
      <c r="B9834" s="83" t="s">
        <v>6591</v>
      </c>
      <c r="C9834" s="41" t="s">
        <v>4525</v>
      </c>
    </row>
    <row r="9835" spans="1:3">
      <c r="A9835" s="79">
        <v>38408811</v>
      </c>
      <c r="B9835" s="115" t="s">
        <v>6592</v>
      </c>
      <c r="C9835" s="41" t="s">
        <v>4525</v>
      </c>
    </row>
    <row r="9836" spans="1:3">
      <c r="A9836" s="65">
        <v>38408821</v>
      </c>
      <c r="B9836" s="83" t="s">
        <v>6591</v>
      </c>
      <c r="C9836" s="41" t="s">
        <v>4525</v>
      </c>
    </row>
    <row r="9837" spans="1:3">
      <c r="A9837" s="79">
        <v>38410811</v>
      </c>
      <c r="B9837" s="115" t="s">
        <v>6593</v>
      </c>
      <c r="C9837" s="41" t="s">
        <v>4525</v>
      </c>
    </row>
    <row r="9838" spans="1:3">
      <c r="A9838" s="80">
        <v>38422000</v>
      </c>
      <c r="B9838" s="83" t="s">
        <v>6594</v>
      </c>
      <c r="C9838" s="41" t="s">
        <v>4525</v>
      </c>
    </row>
    <row r="9839" spans="1:3">
      <c r="A9839" s="80">
        <v>38422810</v>
      </c>
      <c r="B9839" s="83" t="s">
        <v>6594</v>
      </c>
      <c r="C9839" s="41" t="s">
        <v>4525</v>
      </c>
    </row>
    <row r="9840" spans="1:3">
      <c r="A9840" s="106">
        <v>38422820</v>
      </c>
      <c r="B9840" s="83" t="s">
        <v>6594</v>
      </c>
      <c r="C9840" s="41" t="s">
        <v>4525</v>
      </c>
    </row>
    <row r="9841" spans="1:3">
      <c r="A9841" s="79">
        <v>38447001</v>
      </c>
      <c r="B9841" s="83" t="s">
        <v>6595</v>
      </c>
      <c r="C9841" s="41" t="s">
        <v>4525</v>
      </c>
    </row>
    <row r="9842" spans="1:3">
      <c r="A9842" s="79">
        <v>38447811</v>
      </c>
      <c r="B9842" s="115" t="s">
        <v>6596</v>
      </c>
      <c r="C9842" s="41" t="s">
        <v>4525</v>
      </c>
    </row>
    <row r="9843" spans="1:3">
      <c r="A9843" s="65">
        <v>38447821</v>
      </c>
      <c r="B9843" s="83" t="s">
        <v>6595</v>
      </c>
      <c r="C9843" s="41" t="s">
        <v>4525</v>
      </c>
    </row>
    <row r="9844" spans="1:3">
      <c r="A9844" s="79">
        <v>38475001</v>
      </c>
      <c r="B9844" s="83" t="s">
        <v>6597</v>
      </c>
      <c r="C9844" s="41" t="s">
        <v>4525</v>
      </c>
    </row>
    <row r="9845" spans="1:3">
      <c r="A9845" s="79">
        <v>38475811</v>
      </c>
      <c r="B9845" s="115" t="s">
        <v>6598</v>
      </c>
      <c r="C9845" s="41" t="s">
        <v>4525</v>
      </c>
    </row>
    <row r="9846" spans="1:3">
      <c r="A9846" s="65">
        <v>38475821</v>
      </c>
      <c r="B9846" s="83" t="s">
        <v>6597</v>
      </c>
      <c r="C9846" s="41" t="s">
        <v>4525</v>
      </c>
    </row>
    <row r="9847" spans="1:3">
      <c r="A9847" s="84">
        <v>38480001</v>
      </c>
      <c r="B9847" s="83" t="s">
        <v>6599</v>
      </c>
      <c r="C9847" s="41" t="s">
        <v>4525</v>
      </c>
    </row>
    <row r="9848" spans="1:3">
      <c r="A9848" s="84">
        <v>38480821</v>
      </c>
      <c r="B9848" s="83" t="s">
        <v>6599</v>
      </c>
      <c r="C9848" s="41" t="s">
        <v>4525</v>
      </c>
    </row>
    <row r="9849" spans="1:3">
      <c r="A9849" s="79">
        <v>38830001</v>
      </c>
      <c r="B9849" s="87" t="s">
        <v>6600</v>
      </c>
      <c r="C9849" s="41" t="s">
        <v>4525</v>
      </c>
    </row>
    <row r="9850" spans="1:3">
      <c r="A9850" s="79">
        <v>38830801</v>
      </c>
      <c r="B9850" s="87" t="s">
        <v>6600</v>
      </c>
      <c r="C9850" s="41" t="s">
        <v>4525</v>
      </c>
    </row>
    <row r="9851" spans="1:3">
      <c r="A9851" s="79">
        <v>38840001</v>
      </c>
      <c r="B9851" s="83" t="s">
        <v>6600</v>
      </c>
      <c r="C9851" s="41" t="s">
        <v>4525</v>
      </c>
    </row>
    <row r="9852" spans="1:3">
      <c r="A9852" s="79">
        <v>38840801</v>
      </c>
      <c r="B9852" s="83" t="s">
        <v>6600</v>
      </c>
      <c r="C9852" s="41" t="s">
        <v>4525</v>
      </c>
    </row>
    <row r="9853" spans="1:3">
      <c r="A9853" s="79">
        <v>38850001</v>
      </c>
      <c r="B9853" s="87" t="s">
        <v>6601</v>
      </c>
      <c r="C9853" s="41" t="s">
        <v>4525</v>
      </c>
    </row>
    <row r="9854" spans="1:3">
      <c r="A9854" s="79">
        <v>38850421</v>
      </c>
      <c r="B9854" s="83" t="s">
        <v>6602</v>
      </c>
      <c r="C9854" s="41" t="s">
        <v>4525</v>
      </c>
    </row>
    <row r="9855" spans="1:3">
      <c r="A9855" s="79">
        <v>38850811</v>
      </c>
      <c r="B9855" s="115" t="s">
        <v>6603</v>
      </c>
      <c r="C9855" s="41" t="s">
        <v>4525</v>
      </c>
    </row>
    <row r="9856" spans="1:3">
      <c r="A9856" s="65">
        <v>38850821</v>
      </c>
      <c r="B9856" s="87" t="s">
        <v>6601</v>
      </c>
      <c r="C9856" s="41" t="s">
        <v>4525</v>
      </c>
    </row>
    <row r="9857" spans="1:3">
      <c r="A9857" s="79">
        <v>38882811</v>
      </c>
      <c r="B9857" s="115" t="s">
        <v>6604</v>
      </c>
      <c r="C9857" s="41" t="s">
        <v>4525</v>
      </c>
    </row>
    <row r="9858" spans="1:3">
      <c r="A9858" s="79">
        <v>38885001</v>
      </c>
      <c r="B9858" s="83" t="s">
        <v>6605</v>
      </c>
      <c r="C9858" s="41" t="s">
        <v>4525</v>
      </c>
    </row>
    <row r="9859" spans="1:3">
      <c r="A9859" s="79">
        <v>38885811</v>
      </c>
      <c r="B9859" s="115" t="s">
        <v>6606</v>
      </c>
      <c r="C9859" s="41" t="s">
        <v>4525</v>
      </c>
    </row>
    <row r="9860" spans="1:3">
      <c r="A9860" s="65">
        <v>38885821</v>
      </c>
      <c r="B9860" s="83" t="s">
        <v>6605</v>
      </c>
      <c r="C9860" s="41" t="s">
        <v>4525</v>
      </c>
    </row>
    <row r="9861" spans="1:3">
      <c r="A9861" s="79">
        <v>38933001</v>
      </c>
      <c r="B9861" s="83" t="s">
        <v>6607</v>
      </c>
      <c r="C9861" s="41" t="s">
        <v>4525</v>
      </c>
    </row>
    <row r="9862" spans="1:3">
      <c r="A9862" s="79">
        <v>38933811</v>
      </c>
      <c r="B9862" s="115" t="s">
        <v>6608</v>
      </c>
      <c r="C9862" s="41" t="s">
        <v>4525</v>
      </c>
    </row>
    <row r="9863" spans="1:3">
      <c r="A9863" s="65">
        <v>38933821</v>
      </c>
      <c r="B9863" s="83" t="s">
        <v>6607</v>
      </c>
      <c r="C9863" s="41" t="s">
        <v>4525</v>
      </c>
    </row>
    <row r="9864" spans="1:3">
      <c r="A9864" s="79">
        <v>38959001</v>
      </c>
      <c r="B9864" s="83" t="s">
        <v>6609</v>
      </c>
      <c r="C9864" s="41" t="s">
        <v>4525</v>
      </c>
    </row>
    <row r="9865" spans="1:3">
      <c r="A9865" s="79">
        <v>38960001</v>
      </c>
      <c r="B9865" s="83" t="s">
        <v>6610</v>
      </c>
      <c r="C9865" s="41" t="s">
        <v>4525</v>
      </c>
    </row>
    <row r="9866" spans="1:3">
      <c r="A9866" s="79">
        <v>38976001</v>
      </c>
      <c r="B9866" s="83" t="s">
        <v>6611</v>
      </c>
      <c r="C9866" s="41" t="s">
        <v>4525</v>
      </c>
    </row>
    <row r="9867" spans="1:3">
      <c r="A9867" s="79">
        <v>38976811</v>
      </c>
      <c r="B9867" s="115" t="s">
        <v>6612</v>
      </c>
      <c r="C9867" s="41" t="s">
        <v>4525</v>
      </c>
    </row>
    <row r="9868" spans="1:3">
      <c r="A9868" s="65">
        <v>38976821</v>
      </c>
      <c r="B9868" s="83" t="s">
        <v>6611</v>
      </c>
      <c r="C9868" s="41" t="s">
        <v>4525</v>
      </c>
    </row>
    <row r="9869" spans="1:3">
      <c r="A9869" s="79">
        <v>39010421</v>
      </c>
      <c r="B9869" s="83" t="s">
        <v>6613</v>
      </c>
      <c r="C9869" s="41" t="s">
        <v>4525</v>
      </c>
    </row>
    <row r="9870" spans="1:3">
      <c r="A9870" s="94">
        <v>39020421</v>
      </c>
      <c r="B9870" s="132" t="s">
        <v>6614</v>
      </c>
      <c r="C9870" s="41" t="s">
        <v>4525</v>
      </c>
    </row>
    <row r="9871" spans="1:3">
      <c r="A9871" s="79">
        <v>39034001</v>
      </c>
      <c r="B9871" s="83" t="s">
        <v>6615</v>
      </c>
      <c r="C9871" s="41" t="s">
        <v>4525</v>
      </c>
    </row>
    <row r="9872" spans="1:3">
      <c r="A9872" s="79">
        <v>39034821</v>
      </c>
      <c r="B9872" s="83" t="s">
        <v>6615</v>
      </c>
      <c r="C9872" s="41" t="s">
        <v>4525</v>
      </c>
    </row>
    <row r="9873" spans="1:4">
      <c r="A9873" s="94">
        <v>39115001</v>
      </c>
      <c r="B9873" s="83" t="s">
        <v>6616</v>
      </c>
      <c r="C9873" s="41" t="s">
        <v>4525</v>
      </c>
    </row>
    <row r="9874" spans="1:4">
      <c r="A9874" s="94">
        <v>39115421</v>
      </c>
      <c r="B9874" s="132" t="s">
        <v>6617</v>
      </c>
      <c r="C9874" s="41" t="s">
        <v>4525</v>
      </c>
    </row>
    <row r="9875" spans="1:4">
      <c r="A9875" s="94">
        <v>39115821</v>
      </c>
      <c r="B9875" s="83" t="s">
        <v>6616</v>
      </c>
      <c r="C9875" s="41" t="s">
        <v>4525</v>
      </c>
    </row>
    <row r="9876" spans="1:4">
      <c r="A9876" s="94">
        <v>39116421</v>
      </c>
      <c r="B9876" s="132" t="s">
        <v>6618</v>
      </c>
      <c r="C9876" s="41" t="s">
        <v>4525</v>
      </c>
    </row>
    <row r="9877" spans="1:4">
      <c r="A9877" s="79">
        <v>39133421</v>
      </c>
      <c r="B9877" s="83" t="s">
        <v>6619</v>
      </c>
      <c r="C9877" s="41" t="s">
        <v>4525</v>
      </c>
    </row>
    <row r="9878" spans="1:4">
      <c r="A9878" s="79">
        <v>39134001</v>
      </c>
      <c r="B9878" s="87" t="s">
        <v>6620</v>
      </c>
      <c r="C9878" s="41" t="s">
        <v>4525</v>
      </c>
    </row>
    <row r="9879" spans="1:4">
      <c r="A9879" s="79">
        <v>39134421</v>
      </c>
      <c r="B9879" s="83" t="s">
        <v>6621</v>
      </c>
      <c r="C9879" s="41" t="s">
        <v>4525</v>
      </c>
    </row>
    <row r="9880" spans="1:4">
      <c r="A9880" s="79">
        <v>39134821</v>
      </c>
      <c r="B9880" s="87" t="s">
        <v>6620</v>
      </c>
      <c r="C9880" s="41" t="s">
        <v>4525</v>
      </c>
    </row>
    <row r="9881" spans="1:4">
      <c r="A9881" s="79">
        <v>39135421</v>
      </c>
      <c r="B9881" s="83" t="s">
        <v>6622</v>
      </c>
      <c r="C9881" s="41" t="s">
        <v>4525</v>
      </c>
    </row>
    <row r="9882" spans="1:4">
      <c r="A9882" s="79">
        <v>39136001</v>
      </c>
      <c r="B9882" s="87" t="s">
        <v>6623</v>
      </c>
      <c r="C9882" s="41" t="s">
        <v>4525</v>
      </c>
    </row>
    <row r="9883" spans="1:4">
      <c r="A9883" s="79">
        <v>39136421</v>
      </c>
      <c r="B9883" s="83" t="s">
        <v>6624</v>
      </c>
      <c r="C9883" s="41" t="s">
        <v>4525</v>
      </c>
    </row>
    <row r="9884" spans="1:4">
      <c r="A9884" s="79">
        <v>39136821</v>
      </c>
      <c r="B9884" s="87" t="s">
        <v>6623</v>
      </c>
      <c r="C9884" s="41" t="s">
        <v>4525</v>
      </c>
    </row>
    <row r="9885" spans="1:4">
      <c r="A9885" s="79">
        <v>39143421</v>
      </c>
      <c r="B9885" s="83" t="s">
        <v>6625</v>
      </c>
      <c r="C9885" s="41" t="s">
        <v>4525</v>
      </c>
    </row>
    <row r="9886" spans="1:4">
      <c r="A9886" s="79">
        <v>39144001</v>
      </c>
      <c r="B9886" s="87" t="s">
        <v>6626</v>
      </c>
      <c r="C9886" s="41" t="s">
        <v>4525</v>
      </c>
    </row>
    <row r="9887" spans="1:4">
      <c r="A9887" s="79">
        <v>39144421</v>
      </c>
      <c r="B9887" s="83" t="s">
        <v>6627</v>
      </c>
      <c r="C9887" s="41" t="s">
        <v>4525</v>
      </c>
      <c r="D9887" s="19" t="s">
        <v>7145</v>
      </c>
    </row>
    <row r="9888" spans="1:4">
      <c r="A9888" s="79">
        <v>39144821</v>
      </c>
      <c r="B9888" s="87" t="s">
        <v>6626</v>
      </c>
      <c r="C9888" s="41" t="s">
        <v>4525</v>
      </c>
      <c r="D9888" s="150" t="s">
        <v>7147</v>
      </c>
    </row>
    <row r="9889" spans="1:4">
      <c r="A9889" s="79">
        <v>39147421</v>
      </c>
      <c r="B9889" s="83" t="s">
        <v>6628</v>
      </c>
      <c r="C9889" s="41" t="s">
        <v>4525</v>
      </c>
      <c r="D9889" s="150" t="s">
        <v>7147</v>
      </c>
    </row>
    <row r="9890" spans="1:4">
      <c r="A9890" s="79">
        <v>39148001</v>
      </c>
      <c r="B9890" s="87" t="s">
        <v>6629</v>
      </c>
      <c r="C9890" s="41" t="s">
        <v>4525</v>
      </c>
      <c r="D9890" s="150" t="s">
        <v>7147</v>
      </c>
    </row>
    <row r="9891" spans="1:4">
      <c r="A9891" s="79">
        <v>39148421</v>
      </c>
      <c r="B9891" s="83" t="s">
        <v>6630</v>
      </c>
      <c r="C9891" s="41" t="s">
        <v>4525</v>
      </c>
      <c r="D9891" s="150" t="s">
        <v>7147</v>
      </c>
    </row>
    <row r="9892" spans="1:4">
      <c r="A9892" s="79">
        <v>39148821</v>
      </c>
      <c r="B9892" s="87" t="s">
        <v>6629</v>
      </c>
      <c r="C9892" s="41" t="s">
        <v>4525</v>
      </c>
      <c r="D9892" s="150" t="s">
        <v>7147</v>
      </c>
    </row>
    <row r="9893" spans="1:4">
      <c r="A9893" s="79">
        <v>39200001</v>
      </c>
      <c r="B9893" s="83" t="s">
        <v>6631</v>
      </c>
      <c r="C9893" s="41" t="s">
        <v>4525</v>
      </c>
      <c r="D9893" s="150" t="s">
        <v>7147</v>
      </c>
    </row>
    <row r="9894" spans="1:4">
      <c r="A9894" s="79">
        <v>39200421</v>
      </c>
      <c r="B9894" s="83" t="s">
        <v>6632</v>
      </c>
      <c r="C9894" s="41" t="s">
        <v>4525</v>
      </c>
      <c r="D9894" s="150" t="s">
        <v>7147</v>
      </c>
    </row>
    <row r="9895" spans="1:4">
      <c r="A9895" s="79">
        <v>39200821</v>
      </c>
      <c r="B9895" s="83" t="s">
        <v>6631</v>
      </c>
      <c r="C9895" s="41" t="s">
        <v>4525</v>
      </c>
      <c r="D9895" s="150" t="s">
        <v>7147</v>
      </c>
    </row>
    <row r="9896" spans="1:4">
      <c r="A9896" s="79">
        <v>39210001</v>
      </c>
      <c r="B9896" s="83" t="s">
        <v>6633</v>
      </c>
      <c r="C9896" s="41" t="s">
        <v>4525</v>
      </c>
      <c r="D9896" s="150" t="s">
        <v>7147</v>
      </c>
    </row>
    <row r="9897" spans="1:4">
      <c r="A9897" s="79">
        <v>39210821</v>
      </c>
      <c r="B9897" s="83" t="s">
        <v>6633</v>
      </c>
      <c r="C9897" s="41" t="s">
        <v>4525</v>
      </c>
      <c r="D9897" s="150" t="s">
        <v>7147</v>
      </c>
    </row>
    <row r="9898" spans="1:4">
      <c r="A9898" s="79">
        <v>39224000</v>
      </c>
      <c r="B9898" s="83" t="s">
        <v>6634</v>
      </c>
      <c r="C9898" s="41" t="s">
        <v>4525</v>
      </c>
      <c r="D9898" s="150" t="s">
        <v>7147</v>
      </c>
    </row>
    <row r="9899" spans="1:4">
      <c r="A9899" s="79">
        <v>39224420</v>
      </c>
      <c r="B9899" s="83" t="s">
        <v>6635</v>
      </c>
      <c r="C9899" s="41" t="s">
        <v>4525</v>
      </c>
      <c r="D9899" s="150" t="s">
        <v>7147</v>
      </c>
    </row>
    <row r="9900" spans="1:4">
      <c r="A9900" s="79">
        <v>39224820</v>
      </c>
      <c r="B9900" s="83" t="s">
        <v>6634</v>
      </c>
      <c r="C9900" s="41" t="s">
        <v>4525</v>
      </c>
      <c r="D9900" s="150" t="s">
        <v>7147</v>
      </c>
    </row>
    <row r="9901" spans="1:4">
      <c r="A9901" s="79">
        <v>39225000</v>
      </c>
      <c r="B9901" s="83" t="s">
        <v>6636</v>
      </c>
      <c r="C9901" s="41" t="s">
        <v>4525</v>
      </c>
      <c r="D9901" s="150" t="s">
        <v>7147</v>
      </c>
    </row>
    <row r="9902" spans="1:4">
      <c r="A9902" s="79">
        <v>39225420</v>
      </c>
      <c r="B9902" s="83" t="s">
        <v>6637</v>
      </c>
      <c r="C9902" s="41" t="s">
        <v>4525</v>
      </c>
      <c r="D9902" s="150" t="s">
        <v>7147</v>
      </c>
    </row>
    <row r="9903" spans="1:4">
      <c r="A9903" s="79">
        <v>39225820</v>
      </c>
      <c r="B9903" s="83" t="s">
        <v>6636</v>
      </c>
      <c r="C9903" s="41" t="s">
        <v>4525</v>
      </c>
      <c r="D9903" s="150" t="s">
        <v>7147</v>
      </c>
    </row>
    <row r="9904" spans="1:4">
      <c r="A9904" s="79">
        <v>39233001</v>
      </c>
      <c r="B9904" s="83" t="s">
        <v>6638</v>
      </c>
      <c r="C9904" s="41" t="s">
        <v>4525</v>
      </c>
      <c r="D9904" s="150" t="s">
        <v>7147</v>
      </c>
    </row>
    <row r="9905" spans="1:4">
      <c r="A9905" s="79">
        <v>39233421</v>
      </c>
      <c r="B9905" s="83" t="s">
        <v>6638</v>
      </c>
      <c r="C9905" s="41" t="s">
        <v>4525</v>
      </c>
      <c r="D9905" s="150" t="s">
        <v>7147</v>
      </c>
    </row>
    <row r="9906" spans="1:4">
      <c r="A9906" s="79">
        <v>39233821</v>
      </c>
      <c r="B9906" s="83" t="s">
        <v>6638</v>
      </c>
      <c r="C9906" s="41" t="s">
        <v>4525</v>
      </c>
      <c r="D9906" s="150" t="s">
        <v>7147</v>
      </c>
    </row>
    <row r="9907" spans="1:4">
      <c r="A9907" s="79">
        <v>39234001</v>
      </c>
      <c r="B9907" s="83" t="s">
        <v>6639</v>
      </c>
      <c r="C9907" s="41" t="s">
        <v>4525</v>
      </c>
      <c r="D9907" s="150" t="s">
        <v>7147</v>
      </c>
    </row>
    <row r="9908" spans="1:4">
      <c r="A9908" s="79">
        <v>39234421</v>
      </c>
      <c r="B9908" s="83" t="s">
        <v>6639</v>
      </c>
      <c r="C9908" s="41" t="s">
        <v>4525</v>
      </c>
      <c r="D9908" s="150" t="s">
        <v>7147</v>
      </c>
    </row>
    <row r="9909" spans="1:4">
      <c r="A9909" s="79">
        <v>39235001</v>
      </c>
      <c r="B9909" s="83" t="s">
        <v>6640</v>
      </c>
      <c r="C9909" s="41" t="s">
        <v>4525</v>
      </c>
      <c r="D9909" s="150" t="s">
        <v>7147</v>
      </c>
    </row>
    <row r="9910" spans="1:4">
      <c r="A9910" s="79">
        <v>39235421</v>
      </c>
      <c r="B9910" s="83" t="s">
        <v>6640</v>
      </c>
      <c r="C9910" s="41" t="s">
        <v>4525</v>
      </c>
      <c r="D9910" s="150" t="s">
        <v>7147</v>
      </c>
    </row>
    <row r="9911" spans="1:4">
      <c r="A9911" s="79">
        <v>39235821</v>
      </c>
      <c r="B9911" s="83" t="s">
        <v>6640</v>
      </c>
      <c r="C9911" s="41" t="s">
        <v>4525</v>
      </c>
      <c r="D9911" s="150" t="s">
        <v>7147</v>
      </c>
    </row>
    <row r="9912" spans="1:4">
      <c r="A9912" s="79">
        <v>39236001</v>
      </c>
      <c r="B9912" s="83" t="s">
        <v>6641</v>
      </c>
      <c r="C9912" s="41" t="s">
        <v>4525</v>
      </c>
      <c r="D9912" s="150" t="s">
        <v>7147</v>
      </c>
    </row>
    <row r="9913" spans="1:4">
      <c r="A9913" s="79">
        <v>39236421</v>
      </c>
      <c r="B9913" s="83" t="s">
        <v>6641</v>
      </c>
      <c r="C9913" s="41" t="s">
        <v>4525</v>
      </c>
      <c r="D9913" s="150" t="s">
        <v>7147</v>
      </c>
    </row>
    <row r="9914" spans="1:4">
      <c r="A9914" s="79">
        <v>39384001</v>
      </c>
      <c r="B9914" s="83" t="s">
        <v>6642</v>
      </c>
      <c r="C9914" s="41" t="s">
        <v>4525</v>
      </c>
      <c r="D9914" s="150" t="s">
        <v>7147</v>
      </c>
    </row>
    <row r="9915" spans="1:4">
      <c r="A9915" s="79">
        <v>39384421</v>
      </c>
      <c r="B9915" s="83" t="s">
        <v>6643</v>
      </c>
      <c r="C9915" s="41" t="s">
        <v>4525</v>
      </c>
      <c r="D9915" s="150" t="s">
        <v>7147</v>
      </c>
    </row>
    <row r="9916" spans="1:4">
      <c r="A9916" s="79">
        <v>39384821</v>
      </c>
      <c r="B9916" s="83" t="s">
        <v>6642</v>
      </c>
      <c r="C9916" s="41" t="s">
        <v>4525</v>
      </c>
      <c r="D9916" s="150" t="s">
        <v>7147</v>
      </c>
    </row>
    <row r="9917" spans="1:4">
      <c r="A9917" s="79">
        <v>39385001</v>
      </c>
      <c r="B9917" s="83" t="s">
        <v>6644</v>
      </c>
      <c r="C9917" s="41" t="s">
        <v>4525</v>
      </c>
      <c r="D9917" s="150" t="s">
        <v>7147</v>
      </c>
    </row>
    <row r="9918" spans="1:4">
      <c r="A9918" s="79">
        <v>39385421</v>
      </c>
      <c r="B9918" s="83" t="s">
        <v>6645</v>
      </c>
      <c r="C9918" s="41" t="s">
        <v>4525</v>
      </c>
      <c r="D9918" s="150" t="s">
        <v>7147</v>
      </c>
    </row>
    <row r="9919" spans="1:4">
      <c r="A9919" s="79">
        <v>39385821</v>
      </c>
      <c r="B9919" s="83" t="s">
        <v>6644</v>
      </c>
      <c r="C9919" s="41" t="s">
        <v>4525</v>
      </c>
      <c r="D9919" s="150" t="s">
        <v>7147</v>
      </c>
    </row>
    <row r="9920" spans="1:4">
      <c r="A9920" s="79">
        <v>39386001</v>
      </c>
      <c r="B9920" s="83" t="s">
        <v>6646</v>
      </c>
      <c r="C9920" s="41" t="s">
        <v>4525</v>
      </c>
      <c r="D9920" s="150" t="s">
        <v>7147</v>
      </c>
    </row>
    <row r="9921" spans="1:4">
      <c r="A9921" s="79">
        <v>39386421</v>
      </c>
      <c r="B9921" s="83" t="s">
        <v>6647</v>
      </c>
      <c r="C9921" s="41" t="s">
        <v>4525</v>
      </c>
      <c r="D9921" s="150" t="s">
        <v>7147</v>
      </c>
    </row>
    <row r="9922" spans="1:4">
      <c r="A9922" s="79">
        <v>39386821</v>
      </c>
      <c r="B9922" s="83" t="s">
        <v>6646</v>
      </c>
      <c r="C9922" s="41" t="s">
        <v>4525</v>
      </c>
      <c r="D9922" s="150" t="s">
        <v>7147</v>
      </c>
    </row>
    <row r="9923" spans="1:4">
      <c r="A9923" s="79">
        <v>39387001</v>
      </c>
      <c r="B9923" s="83" t="s">
        <v>6648</v>
      </c>
      <c r="C9923" s="41" t="s">
        <v>4525</v>
      </c>
      <c r="D9923" s="150" t="s">
        <v>7147</v>
      </c>
    </row>
    <row r="9924" spans="1:4">
      <c r="A9924" s="79">
        <v>39387421</v>
      </c>
      <c r="B9924" s="83" t="s">
        <v>6649</v>
      </c>
      <c r="C9924" s="41" t="s">
        <v>4525</v>
      </c>
      <c r="D9924" s="150" t="s">
        <v>7147</v>
      </c>
    </row>
    <row r="9925" spans="1:4">
      <c r="A9925" s="79">
        <v>39387821</v>
      </c>
      <c r="B9925" s="83" t="s">
        <v>6648</v>
      </c>
      <c r="C9925" s="41" t="s">
        <v>4525</v>
      </c>
      <c r="D9925" s="150" t="s">
        <v>7147</v>
      </c>
    </row>
    <row r="9926" spans="1:4">
      <c r="A9926" s="79">
        <v>39400001</v>
      </c>
      <c r="B9926" s="83" t="s">
        <v>6650</v>
      </c>
      <c r="C9926" s="41" t="s">
        <v>4525</v>
      </c>
      <c r="D9926" s="150" t="s">
        <v>7147</v>
      </c>
    </row>
    <row r="9927" spans="1:4">
      <c r="A9927" s="79">
        <v>39400421</v>
      </c>
      <c r="B9927" s="83" t="s">
        <v>6651</v>
      </c>
      <c r="C9927" s="41" t="s">
        <v>4525</v>
      </c>
      <c r="D9927" s="150" t="s">
        <v>7147</v>
      </c>
    </row>
    <row r="9928" spans="1:4">
      <c r="A9928" s="79">
        <v>39400821</v>
      </c>
      <c r="B9928" s="83" t="s">
        <v>6650</v>
      </c>
      <c r="C9928" s="41" t="s">
        <v>4525</v>
      </c>
      <c r="D9928" s="150" t="s">
        <v>7147</v>
      </c>
    </row>
    <row r="9929" spans="1:4">
      <c r="A9929" s="79">
        <v>39410421</v>
      </c>
      <c r="B9929" s="83" t="s">
        <v>6652</v>
      </c>
      <c r="C9929" s="41" t="s">
        <v>4525</v>
      </c>
      <c r="D9929" s="150" t="s">
        <v>7147</v>
      </c>
    </row>
    <row r="9930" spans="1:4">
      <c r="A9930" s="79">
        <v>39411001</v>
      </c>
      <c r="B9930" s="87" t="s">
        <v>6653</v>
      </c>
      <c r="C9930" s="41" t="s">
        <v>4525</v>
      </c>
      <c r="D9930" s="150" t="s">
        <v>7147</v>
      </c>
    </row>
    <row r="9931" spans="1:4">
      <c r="A9931" s="79">
        <v>39411821</v>
      </c>
      <c r="B9931" s="87" t="s">
        <v>6653</v>
      </c>
      <c r="C9931" s="41" t="s">
        <v>4525</v>
      </c>
      <c r="D9931" s="150" t="s">
        <v>7147</v>
      </c>
    </row>
    <row r="9932" spans="1:4">
      <c r="A9932" s="105">
        <v>39415001</v>
      </c>
      <c r="B9932" s="87" t="s">
        <v>6654</v>
      </c>
      <c r="C9932" s="41" t="s">
        <v>4525</v>
      </c>
      <c r="D9932" s="150" t="s">
        <v>7147</v>
      </c>
    </row>
    <row r="9933" spans="1:4">
      <c r="A9933" s="105">
        <v>39415821</v>
      </c>
      <c r="B9933" s="87" t="s">
        <v>6654</v>
      </c>
      <c r="C9933" s="41" t="s">
        <v>4525</v>
      </c>
      <c r="D9933" s="150" t="s">
        <v>7147</v>
      </c>
    </row>
    <row r="9934" spans="1:4">
      <c r="A9934" s="79">
        <v>39417001</v>
      </c>
      <c r="B9934" s="83" t="s">
        <v>6655</v>
      </c>
      <c r="C9934" s="41" t="s">
        <v>4525</v>
      </c>
      <c r="D9934" s="150" t="s">
        <v>7147</v>
      </c>
    </row>
    <row r="9935" spans="1:4">
      <c r="A9935" s="79">
        <v>39417421</v>
      </c>
      <c r="B9935" s="83" t="s">
        <v>6656</v>
      </c>
      <c r="C9935" s="41" t="s">
        <v>4525</v>
      </c>
      <c r="D9935" s="150" t="s">
        <v>7147</v>
      </c>
    </row>
    <row r="9936" spans="1:4">
      <c r="A9936" s="79">
        <v>39417821</v>
      </c>
      <c r="B9936" s="83" t="s">
        <v>6655</v>
      </c>
      <c r="C9936" s="41" t="s">
        <v>4525</v>
      </c>
      <c r="D9936" s="150" t="s">
        <v>7147</v>
      </c>
    </row>
    <row r="9937" spans="1:4">
      <c r="A9937" s="79">
        <v>39418001</v>
      </c>
      <c r="B9937" s="83" t="s">
        <v>6657</v>
      </c>
      <c r="C9937" s="41" t="s">
        <v>4525</v>
      </c>
      <c r="D9937" s="150" t="s">
        <v>7147</v>
      </c>
    </row>
    <row r="9938" spans="1:4">
      <c r="A9938" s="79">
        <v>39418421</v>
      </c>
      <c r="B9938" s="83" t="s">
        <v>6658</v>
      </c>
      <c r="C9938" s="41" t="s">
        <v>4525</v>
      </c>
      <c r="D9938" s="150" t="s">
        <v>7147</v>
      </c>
    </row>
    <row r="9939" spans="1:4">
      <c r="A9939" s="79">
        <v>39418821</v>
      </c>
      <c r="B9939" s="83" t="s">
        <v>6657</v>
      </c>
      <c r="C9939" s="41" t="s">
        <v>4525</v>
      </c>
      <c r="D9939" s="150" t="s">
        <v>7147</v>
      </c>
    </row>
    <row r="9940" spans="1:4">
      <c r="A9940" s="79">
        <v>39426000</v>
      </c>
      <c r="B9940" s="83" t="s">
        <v>6659</v>
      </c>
      <c r="C9940" s="41" t="s">
        <v>4525</v>
      </c>
      <c r="D9940" s="150" t="s">
        <v>7147</v>
      </c>
    </row>
    <row r="9941" spans="1:4">
      <c r="A9941" s="79">
        <v>39426420</v>
      </c>
      <c r="B9941" s="83" t="s">
        <v>6659</v>
      </c>
      <c r="C9941" s="41" t="s">
        <v>4525</v>
      </c>
      <c r="D9941" s="150" t="s">
        <v>7147</v>
      </c>
    </row>
    <row r="9942" spans="1:4">
      <c r="A9942" s="79">
        <v>39426820</v>
      </c>
      <c r="B9942" s="83" t="s">
        <v>6659</v>
      </c>
      <c r="C9942" s="41" t="s">
        <v>4525</v>
      </c>
      <c r="D9942" s="150" t="s">
        <v>7147</v>
      </c>
    </row>
    <row r="9943" spans="1:4">
      <c r="A9943" s="79">
        <v>39427000</v>
      </c>
      <c r="B9943" s="83" t="s">
        <v>6660</v>
      </c>
      <c r="C9943" s="41" t="s">
        <v>4525</v>
      </c>
      <c r="D9943" s="150" t="s">
        <v>7147</v>
      </c>
    </row>
    <row r="9944" spans="1:4">
      <c r="A9944" s="79">
        <v>39427420</v>
      </c>
      <c r="B9944" s="83" t="s">
        <v>6660</v>
      </c>
      <c r="C9944" s="41" t="s">
        <v>4525</v>
      </c>
      <c r="D9944" s="150" t="s">
        <v>7147</v>
      </c>
    </row>
    <row r="9945" spans="1:4">
      <c r="A9945" s="79">
        <v>39427820</v>
      </c>
      <c r="B9945" s="83" t="s">
        <v>6660</v>
      </c>
      <c r="C9945" s="41" t="s">
        <v>4525</v>
      </c>
      <c r="D9945" s="150" t="s">
        <v>7147</v>
      </c>
    </row>
    <row r="9946" spans="1:4">
      <c r="A9946" s="79">
        <v>39432001</v>
      </c>
      <c r="B9946" s="83" t="s">
        <v>6661</v>
      </c>
      <c r="C9946" s="41" t="s">
        <v>4525</v>
      </c>
      <c r="D9946" s="150" t="s">
        <v>7147</v>
      </c>
    </row>
    <row r="9947" spans="1:4">
      <c r="A9947" s="79">
        <v>39432421</v>
      </c>
      <c r="B9947" s="83" t="s">
        <v>6661</v>
      </c>
      <c r="C9947" s="41" t="s">
        <v>4525</v>
      </c>
      <c r="D9947" s="150" t="s">
        <v>7147</v>
      </c>
    </row>
    <row r="9948" spans="1:4">
      <c r="A9948" s="79">
        <v>39432821</v>
      </c>
      <c r="B9948" s="83" t="s">
        <v>6661</v>
      </c>
      <c r="C9948" s="41" t="s">
        <v>4525</v>
      </c>
      <c r="D9948" s="150" t="s">
        <v>7147</v>
      </c>
    </row>
    <row r="9949" spans="1:4">
      <c r="A9949" s="79">
        <v>39433001</v>
      </c>
      <c r="B9949" s="83" t="s">
        <v>6662</v>
      </c>
      <c r="C9949" s="41" t="s">
        <v>4525</v>
      </c>
      <c r="D9949" s="150" t="s">
        <v>7147</v>
      </c>
    </row>
    <row r="9950" spans="1:4">
      <c r="A9950" s="79">
        <v>39433421</v>
      </c>
      <c r="B9950" s="83" t="s">
        <v>6663</v>
      </c>
      <c r="C9950" s="41" t="s">
        <v>4525</v>
      </c>
      <c r="D9950" s="150" t="s">
        <v>7147</v>
      </c>
    </row>
    <row r="9951" spans="1:4">
      <c r="A9951" s="79">
        <v>39433821</v>
      </c>
      <c r="B9951" s="83" t="s">
        <v>6662</v>
      </c>
      <c r="C9951" s="41" t="s">
        <v>4525</v>
      </c>
      <c r="D9951" s="150" t="s">
        <v>7147</v>
      </c>
    </row>
    <row r="9952" spans="1:4">
      <c r="A9952" s="79">
        <v>39434001</v>
      </c>
      <c r="B9952" s="83" t="s">
        <v>6664</v>
      </c>
      <c r="C9952" s="41" t="s">
        <v>4525</v>
      </c>
      <c r="D9952" s="150" t="s">
        <v>7147</v>
      </c>
    </row>
    <row r="9953" spans="1:4">
      <c r="A9953" s="79">
        <v>39434421</v>
      </c>
      <c r="B9953" s="83" t="s">
        <v>6664</v>
      </c>
      <c r="C9953" s="41" t="s">
        <v>4525</v>
      </c>
      <c r="D9953" s="150" t="s">
        <v>7147</v>
      </c>
    </row>
    <row r="9954" spans="1:4">
      <c r="A9954" s="79">
        <v>39434821</v>
      </c>
      <c r="B9954" s="83" t="s">
        <v>6664</v>
      </c>
      <c r="C9954" s="41" t="s">
        <v>4525</v>
      </c>
      <c r="D9954" s="150" t="s">
        <v>7147</v>
      </c>
    </row>
    <row r="9955" spans="1:4">
      <c r="A9955" s="79">
        <v>39435001</v>
      </c>
      <c r="B9955" s="83" t="s">
        <v>6665</v>
      </c>
      <c r="C9955" s="41" t="s">
        <v>4525</v>
      </c>
      <c r="D9955" s="150" t="s">
        <v>7147</v>
      </c>
    </row>
    <row r="9956" spans="1:4">
      <c r="A9956" s="79">
        <v>39435421</v>
      </c>
      <c r="B9956" s="83" t="s">
        <v>6666</v>
      </c>
      <c r="C9956" s="41" t="s">
        <v>4525</v>
      </c>
      <c r="D9956" s="150" t="s">
        <v>7147</v>
      </c>
    </row>
    <row r="9957" spans="1:4">
      <c r="A9957" s="79">
        <v>39435821</v>
      </c>
      <c r="B9957" s="83" t="s">
        <v>6665</v>
      </c>
      <c r="C9957" s="41" t="s">
        <v>4525</v>
      </c>
      <c r="D9957" s="150" t="s">
        <v>7147</v>
      </c>
    </row>
    <row r="9958" spans="1:4">
      <c r="A9958" s="79">
        <v>39441001</v>
      </c>
      <c r="B9958" s="83" t="s">
        <v>6667</v>
      </c>
      <c r="C9958" s="41" t="s">
        <v>4525</v>
      </c>
      <c r="D9958" s="150" t="s">
        <v>7147</v>
      </c>
    </row>
    <row r="9959" spans="1:4">
      <c r="A9959" s="79">
        <v>39441421</v>
      </c>
      <c r="B9959" s="83" t="s">
        <v>6667</v>
      </c>
      <c r="C9959" s="41" t="s">
        <v>4525</v>
      </c>
      <c r="D9959" s="150" t="s">
        <v>7147</v>
      </c>
    </row>
    <row r="9960" spans="1:4">
      <c r="A9960" s="79">
        <v>39441821</v>
      </c>
      <c r="B9960" s="83" t="s">
        <v>6667</v>
      </c>
      <c r="C9960" s="41" t="s">
        <v>4525</v>
      </c>
      <c r="D9960" s="150" t="s">
        <v>7147</v>
      </c>
    </row>
    <row r="9961" spans="1:4">
      <c r="A9961" s="79">
        <v>39442001</v>
      </c>
      <c r="B9961" s="83" t="s">
        <v>6668</v>
      </c>
      <c r="C9961" s="41" t="s">
        <v>4525</v>
      </c>
      <c r="D9961" s="150" t="s">
        <v>7147</v>
      </c>
    </row>
    <row r="9962" spans="1:4">
      <c r="A9962" s="79">
        <v>39442421</v>
      </c>
      <c r="B9962" s="83" t="s">
        <v>6668</v>
      </c>
      <c r="C9962" s="41" t="s">
        <v>4525</v>
      </c>
      <c r="D9962" s="150" t="s">
        <v>7147</v>
      </c>
    </row>
    <row r="9963" spans="1:4">
      <c r="A9963" s="79">
        <v>39442821</v>
      </c>
      <c r="B9963" s="83" t="s">
        <v>6668</v>
      </c>
      <c r="C9963" s="41" t="s">
        <v>4525</v>
      </c>
      <c r="D9963" s="150" t="s">
        <v>7147</v>
      </c>
    </row>
    <row r="9964" spans="1:4">
      <c r="A9964" s="79">
        <v>39447421</v>
      </c>
      <c r="B9964" s="83" t="s">
        <v>2609</v>
      </c>
      <c r="C9964" s="41" t="s">
        <v>4525</v>
      </c>
      <c r="D9964" s="150" t="s">
        <v>7147</v>
      </c>
    </row>
    <row r="9965" spans="1:4">
      <c r="A9965" s="79">
        <v>39448421</v>
      </c>
      <c r="B9965" s="83" t="s">
        <v>2614</v>
      </c>
      <c r="C9965" s="41" t="s">
        <v>4525</v>
      </c>
      <c r="D9965" s="150" t="s">
        <v>7147</v>
      </c>
    </row>
    <row r="9966" spans="1:4">
      <c r="A9966" s="79">
        <v>39452001</v>
      </c>
      <c r="B9966" s="83" t="s">
        <v>6669</v>
      </c>
      <c r="C9966" s="41" t="s">
        <v>4525</v>
      </c>
      <c r="D9966" s="150" t="s">
        <v>7147</v>
      </c>
    </row>
    <row r="9967" spans="1:4">
      <c r="A9967" s="79">
        <v>39452421</v>
      </c>
      <c r="B9967" s="83" t="s">
        <v>6669</v>
      </c>
      <c r="C9967" s="41" t="s">
        <v>4525</v>
      </c>
      <c r="D9967" s="150" t="s">
        <v>7147</v>
      </c>
    </row>
    <row r="9968" spans="1:4">
      <c r="A9968" s="79">
        <v>39452821</v>
      </c>
      <c r="B9968" s="83" t="s">
        <v>6669</v>
      </c>
      <c r="C9968" s="41" t="s">
        <v>4525</v>
      </c>
      <c r="D9968" s="150" t="s">
        <v>7147</v>
      </c>
    </row>
    <row r="9969" spans="1:4">
      <c r="A9969" s="79">
        <v>39453421</v>
      </c>
      <c r="B9969" s="83" t="s">
        <v>6670</v>
      </c>
      <c r="C9969" s="41" t="s">
        <v>4525</v>
      </c>
      <c r="D9969" s="150" t="s">
        <v>7147</v>
      </c>
    </row>
    <row r="9970" spans="1:4">
      <c r="A9970" s="79">
        <v>39454421</v>
      </c>
      <c r="B9970" s="83" t="s">
        <v>6671</v>
      </c>
      <c r="C9970" s="41" t="s">
        <v>4525</v>
      </c>
      <c r="D9970" s="150" t="s">
        <v>7147</v>
      </c>
    </row>
    <row r="9971" spans="1:4">
      <c r="A9971" s="79">
        <v>39456001</v>
      </c>
      <c r="B9971" s="83" t="s">
        <v>6672</v>
      </c>
      <c r="C9971" s="41" t="s">
        <v>4525</v>
      </c>
      <c r="D9971" s="150" t="s">
        <v>7147</v>
      </c>
    </row>
    <row r="9972" spans="1:4">
      <c r="A9972" s="79">
        <v>39456421</v>
      </c>
      <c r="B9972" s="83" t="s">
        <v>6672</v>
      </c>
      <c r="C9972" s="41" t="s">
        <v>4525</v>
      </c>
      <c r="D9972" s="150" t="s">
        <v>7147</v>
      </c>
    </row>
    <row r="9973" spans="1:4">
      <c r="A9973" s="79">
        <v>39456821</v>
      </c>
      <c r="B9973" s="83" t="s">
        <v>6672</v>
      </c>
      <c r="C9973" s="41" t="s">
        <v>4525</v>
      </c>
      <c r="D9973" s="150" t="s">
        <v>7147</v>
      </c>
    </row>
    <row r="9974" spans="1:4">
      <c r="A9974" s="84">
        <v>39480001</v>
      </c>
      <c r="B9974" s="83" t="s">
        <v>6673</v>
      </c>
      <c r="C9974" s="41" t="s">
        <v>4525</v>
      </c>
      <c r="D9974" s="150" t="s">
        <v>7147</v>
      </c>
    </row>
    <row r="9975" spans="1:4">
      <c r="A9975" s="84">
        <v>39480421</v>
      </c>
      <c r="B9975" s="128" t="s">
        <v>6674</v>
      </c>
      <c r="C9975" s="41" t="s">
        <v>4525</v>
      </c>
      <c r="D9975" s="150" t="s">
        <v>7147</v>
      </c>
    </row>
    <row r="9976" spans="1:4">
      <c r="A9976" s="84">
        <v>39480821</v>
      </c>
      <c r="B9976" s="83" t="s">
        <v>6673</v>
      </c>
      <c r="C9976" s="41" t="s">
        <v>4525</v>
      </c>
      <c r="D9976" s="150" t="s">
        <v>7147</v>
      </c>
    </row>
    <row r="9977" spans="1:4">
      <c r="A9977" s="84">
        <v>39482001</v>
      </c>
      <c r="B9977" s="83" t="s">
        <v>6675</v>
      </c>
      <c r="C9977" s="41" t="s">
        <v>4525</v>
      </c>
      <c r="D9977" s="150" t="s">
        <v>7147</v>
      </c>
    </row>
    <row r="9978" spans="1:4">
      <c r="A9978" s="84">
        <v>39482421</v>
      </c>
      <c r="B9978" s="128" t="s">
        <v>6676</v>
      </c>
      <c r="C9978" s="41" t="s">
        <v>4525</v>
      </c>
      <c r="D9978" s="150" t="s">
        <v>7147</v>
      </c>
    </row>
    <row r="9979" spans="1:4">
      <c r="A9979" s="84">
        <v>39482821</v>
      </c>
      <c r="B9979" s="83" t="s">
        <v>6675</v>
      </c>
      <c r="C9979" s="41" t="s">
        <v>4525</v>
      </c>
      <c r="D9979" s="150" t="s">
        <v>7147</v>
      </c>
    </row>
    <row r="9980" spans="1:4">
      <c r="A9980" s="79">
        <v>39525420</v>
      </c>
      <c r="B9980" s="83" t="s">
        <v>6677</v>
      </c>
      <c r="C9980" s="41" t="s">
        <v>4525</v>
      </c>
      <c r="D9980" s="150" t="s">
        <v>7147</v>
      </c>
    </row>
    <row r="9981" spans="1:4">
      <c r="A9981" s="79">
        <v>39620001</v>
      </c>
      <c r="B9981" s="83" t="s">
        <v>6678</v>
      </c>
      <c r="C9981" s="41" t="s">
        <v>4525</v>
      </c>
      <c r="D9981" s="150" t="s">
        <v>7147</v>
      </c>
    </row>
    <row r="9982" spans="1:4">
      <c r="A9982" s="79">
        <v>39620421</v>
      </c>
      <c r="B9982" s="83" t="s">
        <v>6679</v>
      </c>
      <c r="C9982" s="41" t="s">
        <v>4525</v>
      </c>
      <c r="D9982" s="150" t="s">
        <v>7147</v>
      </c>
    </row>
    <row r="9983" spans="1:4">
      <c r="A9983" s="79">
        <v>39620821</v>
      </c>
      <c r="B9983" s="83" t="s">
        <v>6678</v>
      </c>
      <c r="C9983" s="41" t="s">
        <v>4525</v>
      </c>
      <c r="D9983" s="150" t="s">
        <v>7147</v>
      </c>
    </row>
    <row r="9984" spans="1:4">
      <c r="A9984" s="79">
        <v>39739001</v>
      </c>
      <c r="B9984" s="83" t="s">
        <v>6680</v>
      </c>
      <c r="C9984" s="41" t="s">
        <v>4525</v>
      </c>
      <c r="D9984" s="150" t="s">
        <v>7147</v>
      </c>
    </row>
    <row r="9985" spans="1:4">
      <c r="A9985" s="79">
        <v>39739821</v>
      </c>
      <c r="B9985" s="83" t="s">
        <v>6680</v>
      </c>
      <c r="C9985" s="41" t="s">
        <v>4525</v>
      </c>
      <c r="D9985" s="150" t="s">
        <v>7147</v>
      </c>
    </row>
    <row r="9986" spans="1:4">
      <c r="A9986" s="79">
        <v>39838001</v>
      </c>
      <c r="B9986" s="71" t="s">
        <v>6681</v>
      </c>
      <c r="C9986" s="41" t="s">
        <v>4525</v>
      </c>
      <c r="D9986" s="150" t="s">
        <v>7147</v>
      </c>
    </row>
    <row r="9987" spans="1:4">
      <c r="A9987" s="79">
        <v>39838801</v>
      </c>
      <c r="B9987" s="71" t="s">
        <v>6682</v>
      </c>
      <c r="C9987" s="41" t="s">
        <v>4525</v>
      </c>
      <c r="D9987" s="150" t="s">
        <v>7147</v>
      </c>
    </row>
    <row r="9988" spans="1:4">
      <c r="A9988" s="79">
        <v>39882421</v>
      </c>
      <c r="B9988" s="83" t="s">
        <v>6683</v>
      </c>
      <c r="C9988" s="41" t="s">
        <v>4525</v>
      </c>
      <c r="D9988" s="150" t="s">
        <v>7147</v>
      </c>
    </row>
    <row r="9989" spans="1:4">
      <c r="A9989" s="79">
        <v>39883421</v>
      </c>
      <c r="B9989" s="83" t="s">
        <v>6684</v>
      </c>
      <c r="C9989" s="41" t="s">
        <v>4525</v>
      </c>
      <c r="D9989" s="150" t="s">
        <v>7147</v>
      </c>
    </row>
    <row r="9990" spans="1:4">
      <c r="A9990" s="79">
        <v>39894001</v>
      </c>
      <c r="B9990" s="83" t="s">
        <v>6685</v>
      </c>
      <c r="C9990" s="41" t="s">
        <v>4525</v>
      </c>
      <c r="D9990" s="150" t="s">
        <v>7147</v>
      </c>
    </row>
    <row r="9991" spans="1:4">
      <c r="A9991" s="79">
        <v>39894421</v>
      </c>
      <c r="B9991" s="83" t="s">
        <v>6686</v>
      </c>
      <c r="C9991" s="41" t="s">
        <v>4525</v>
      </c>
      <c r="D9991" s="150" t="s">
        <v>7147</v>
      </c>
    </row>
    <row r="9992" spans="1:4">
      <c r="A9992" s="79">
        <v>39894821</v>
      </c>
      <c r="B9992" s="83" t="s">
        <v>6685</v>
      </c>
      <c r="C9992" s="41" t="s">
        <v>4525</v>
      </c>
      <c r="D9992" s="150" t="s">
        <v>7147</v>
      </c>
    </row>
    <row r="9993" spans="1:4">
      <c r="A9993" s="79">
        <v>39895001</v>
      </c>
      <c r="B9993" s="83" t="s">
        <v>6687</v>
      </c>
      <c r="C9993" s="41" t="s">
        <v>4525</v>
      </c>
      <c r="D9993" s="150" t="s">
        <v>7147</v>
      </c>
    </row>
    <row r="9994" spans="1:4">
      <c r="A9994" s="79">
        <v>39895421</v>
      </c>
      <c r="B9994" s="83" t="s">
        <v>6688</v>
      </c>
      <c r="C9994" s="41" t="s">
        <v>4525</v>
      </c>
      <c r="D9994" s="150" t="s">
        <v>7147</v>
      </c>
    </row>
    <row r="9995" spans="1:4">
      <c r="A9995" s="79">
        <v>39895821</v>
      </c>
      <c r="B9995" s="83" t="s">
        <v>6687</v>
      </c>
      <c r="C9995" s="41" t="s">
        <v>4525</v>
      </c>
      <c r="D9995" s="150" t="s">
        <v>7147</v>
      </c>
    </row>
    <row r="9996" spans="1:4">
      <c r="A9996" s="79">
        <v>39920001</v>
      </c>
      <c r="B9996" s="83" t="s">
        <v>6689</v>
      </c>
      <c r="C9996" s="41" t="s">
        <v>4525</v>
      </c>
      <c r="D9996" s="150" t="s">
        <v>7147</v>
      </c>
    </row>
    <row r="9997" spans="1:4">
      <c r="A9997" s="79">
        <v>39920421</v>
      </c>
      <c r="B9997" s="83" t="s">
        <v>6690</v>
      </c>
      <c r="C9997" s="41" t="s">
        <v>4525</v>
      </c>
      <c r="D9997" s="150" t="s">
        <v>7147</v>
      </c>
    </row>
    <row r="9998" spans="1:4">
      <c r="A9998" s="79">
        <v>39920821</v>
      </c>
      <c r="B9998" s="83" t="s">
        <v>6689</v>
      </c>
      <c r="C9998" s="41" t="s">
        <v>4525</v>
      </c>
      <c r="D9998" s="150" t="s">
        <v>7147</v>
      </c>
    </row>
    <row r="9999" spans="1:4">
      <c r="A9999" s="79">
        <v>39925001</v>
      </c>
      <c r="B9999" s="83" t="s">
        <v>6691</v>
      </c>
      <c r="C9999" s="41" t="s">
        <v>4525</v>
      </c>
      <c r="D9999" s="150" t="s">
        <v>7147</v>
      </c>
    </row>
    <row r="10000" spans="1:4">
      <c r="A10000" s="79">
        <v>39925421</v>
      </c>
      <c r="B10000" s="83" t="s">
        <v>6692</v>
      </c>
      <c r="C10000" s="41" t="s">
        <v>4525</v>
      </c>
      <c r="D10000" s="150" t="s">
        <v>7147</v>
      </c>
    </row>
    <row r="10001" spans="1:4">
      <c r="A10001" s="79">
        <v>39925821</v>
      </c>
      <c r="B10001" s="83" t="s">
        <v>6691</v>
      </c>
      <c r="C10001" s="41" t="s">
        <v>4525</v>
      </c>
      <c r="D10001" s="150" t="s">
        <v>7147</v>
      </c>
    </row>
    <row r="10002" spans="1:4">
      <c r="A10002" s="84">
        <v>39927001</v>
      </c>
      <c r="B10002" s="83" t="s">
        <v>6693</v>
      </c>
      <c r="C10002" s="41" t="s">
        <v>4525</v>
      </c>
      <c r="D10002" s="150" t="s">
        <v>7147</v>
      </c>
    </row>
    <row r="10003" spans="1:4">
      <c r="A10003" s="84">
        <v>39927821</v>
      </c>
      <c r="B10003" s="83" t="s">
        <v>6693</v>
      </c>
      <c r="C10003" s="41" t="s">
        <v>4525</v>
      </c>
      <c r="D10003" s="150" t="s">
        <v>7147</v>
      </c>
    </row>
    <row r="10004" spans="1:4">
      <c r="A10004" s="79">
        <v>39950000</v>
      </c>
      <c r="B10004" s="83" t="s">
        <v>6694</v>
      </c>
      <c r="C10004" s="41" t="s">
        <v>4525</v>
      </c>
      <c r="D10004" s="150" t="s">
        <v>7147</v>
      </c>
    </row>
    <row r="10005" spans="1:4">
      <c r="A10005" s="79">
        <v>39951000</v>
      </c>
      <c r="B10005" s="83" t="s">
        <v>6695</v>
      </c>
      <c r="C10005" s="41" t="s">
        <v>4525</v>
      </c>
      <c r="D10005" s="150" t="s">
        <v>7147</v>
      </c>
    </row>
    <row r="10006" spans="1:4">
      <c r="A10006" s="79">
        <v>39952000</v>
      </c>
      <c r="B10006" s="83" t="s">
        <v>6696</v>
      </c>
      <c r="C10006" s="41" t="s">
        <v>4525</v>
      </c>
      <c r="D10006" s="150" t="s">
        <v>7147</v>
      </c>
    </row>
    <row r="10007" spans="1:4">
      <c r="A10007" s="79">
        <v>39953000</v>
      </c>
      <c r="B10007" s="83" t="s">
        <v>6697</v>
      </c>
      <c r="C10007" s="41" t="s">
        <v>4525</v>
      </c>
      <c r="D10007" s="150" t="s">
        <v>7147</v>
      </c>
    </row>
    <row r="10008" spans="1:4">
      <c r="A10008" s="79">
        <v>39960001</v>
      </c>
      <c r="B10008" s="83" t="s">
        <v>6698</v>
      </c>
      <c r="C10008" s="41" t="s">
        <v>4525</v>
      </c>
      <c r="D10008" s="150" t="s">
        <v>7147</v>
      </c>
    </row>
    <row r="10009" spans="1:4">
      <c r="A10009" s="79">
        <v>39960421</v>
      </c>
      <c r="B10009" s="83" t="s">
        <v>6699</v>
      </c>
      <c r="C10009" s="41" t="s">
        <v>4525</v>
      </c>
      <c r="D10009" s="150" t="s">
        <v>7147</v>
      </c>
    </row>
    <row r="10010" spans="1:4">
      <c r="A10010" s="79">
        <v>39960821</v>
      </c>
      <c r="B10010" s="83" t="s">
        <v>6698</v>
      </c>
      <c r="C10010" s="41" t="s">
        <v>4525</v>
      </c>
      <c r="D10010" s="150" t="s">
        <v>7147</v>
      </c>
    </row>
    <row r="10011" spans="1:4">
      <c r="A10011" s="79">
        <v>39965001</v>
      </c>
      <c r="B10011" s="83" t="s">
        <v>6700</v>
      </c>
      <c r="C10011" s="41" t="s">
        <v>4525</v>
      </c>
      <c r="D10011" s="150" t="s">
        <v>7147</v>
      </c>
    </row>
    <row r="10012" spans="1:4">
      <c r="A10012" s="79">
        <v>39965421</v>
      </c>
      <c r="B10012" s="83" t="s">
        <v>6699</v>
      </c>
      <c r="C10012" s="41" t="s">
        <v>4525</v>
      </c>
      <c r="D10012" s="150" t="s">
        <v>7147</v>
      </c>
    </row>
    <row r="10013" spans="1:4">
      <c r="A10013" s="79">
        <v>39965821</v>
      </c>
      <c r="B10013" s="83" t="s">
        <v>6700</v>
      </c>
      <c r="C10013" s="41" t="s">
        <v>4525</v>
      </c>
      <c r="D10013" s="150" t="s">
        <v>7147</v>
      </c>
    </row>
    <row r="10014" spans="1:4">
      <c r="A10014" s="79">
        <v>39970000</v>
      </c>
      <c r="B10014" s="83" t="s">
        <v>6701</v>
      </c>
      <c r="C10014" s="41" t="s">
        <v>4525</v>
      </c>
      <c r="D10014" s="150" t="s">
        <v>7147</v>
      </c>
    </row>
    <row r="10015" spans="1:4">
      <c r="A10015" s="79">
        <v>39971000</v>
      </c>
      <c r="B10015" s="83" t="s">
        <v>6702</v>
      </c>
      <c r="C10015" s="41" t="s">
        <v>4525</v>
      </c>
      <c r="D10015" s="150" t="s">
        <v>7147</v>
      </c>
    </row>
    <row r="10016" spans="1:4">
      <c r="A10016" s="79">
        <v>39976000</v>
      </c>
      <c r="B10016" s="83" t="s">
        <v>6703</v>
      </c>
      <c r="C10016" s="41" t="s">
        <v>4525</v>
      </c>
      <c r="D10016" s="150" t="s">
        <v>7147</v>
      </c>
    </row>
    <row r="10017" spans="1:4">
      <c r="A10017" s="79">
        <v>39977000</v>
      </c>
      <c r="B10017" s="83" t="s">
        <v>6704</v>
      </c>
      <c r="C10017" s="41" t="s">
        <v>4525</v>
      </c>
      <c r="D10017" s="150" t="s">
        <v>7147</v>
      </c>
    </row>
    <row r="10018" spans="1:4">
      <c r="A10018" s="79">
        <v>39985000</v>
      </c>
      <c r="B10018" s="83" t="s">
        <v>6705</v>
      </c>
      <c r="C10018" s="41" t="s">
        <v>4525</v>
      </c>
      <c r="D10018" s="150" t="s">
        <v>7147</v>
      </c>
    </row>
    <row r="10019" spans="1:4">
      <c r="A10019" s="79">
        <v>39986000</v>
      </c>
      <c r="B10019" s="83" t="s">
        <v>6706</v>
      </c>
      <c r="C10019" s="41" t="s">
        <v>4525</v>
      </c>
      <c r="D10019" s="150" t="s">
        <v>7147</v>
      </c>
    </row>
    <row r="10020" spans="1:4">
      <c r="A10020" s="79">
        <v>40140000</v>
      </c>
      <c r="B10020" s="83" t="s">
        <v>6707</v>
      </c>
      <c r="C10020" s="41" t="s">
        <v>4525</v>
      </c>
      <c r="D10020" s="150" t="s">
        <v>7147</v>
      </c>
    </row>
    <row r="10021" spans="1:4">
      <c r="A10021" s="79">
        <v>40141000</v>
      </c>
      <c r="B10021" s="83" t="s">
        <v>6708</v>
      </c>
      <c r="C10021" s="41" t="s">
        <v>4525</v>
      </c>
      <c r="D10021" s="150" t="s">
        <v>7147</v>
      </c>
    </row>
    <row r="10022" spans="1:4">
      <c r="A10022" s="79">
        <v>40352000</v>
      </c>
      <c r="B10022" s="83" t="s">
        <v>6709</v>
      </c>
      <c r="C10022" s="41" t="s">
        <v>4525</v>
      </c>
      <c r="D10022" s="150" t="s">
        <v>7147</v>
      </c>
    </row>
    <row r="10023" spans="1:4">
      <c r="A10023" s="79">
        <v>40352090</v>
      </c>
      <c r="B10023" s="115" t="s">
        <v>6709</v>
      </c>
      <c r="C10023" s="41" t="s">
        <v>4525</v>
      </c>
      <c r="D10023" s="150" t="s">
        <v>7147</v>
      </c>
    </row>
    <row r="10024" spans="1:4">
      <c r="A10024" s="79">
        <v>40352810</v>
      </c>
      <c r="B10024" s="115" t="s">
        <v>6709</v>
      </c>
      <c r="C10024" s="41" t="s">
        <v>4525</v>
      </c>
      <c r="D10024" s="150" t="s">
        <v>7147</v>
      </c>
    </row>
    <row r="10025" spans="1:4">
      <c r="A10025" s="79">
        <v>40352820</v>
      </c>
      <c r="B10025" s="83" t="s">
        <v>6709</v>
      </c>
      <c r="C10025" s="41" t="s">
        <v>4525</v>
      </c>
      <c r="D10025" s="150" t="s">
        <v>7147</v>
      </c>
    </row>
    <row r="10026" spans="1:4">
      <c r="A10026" s="110">
        <v>40418450</v>
      </c>
      <c r="B10026" s="134" t="s">
        <v>6710</v>
      </c>
      <c r="C10026" s="41" t="s">
        <v>4525</v>
      </c>
      <c r="D10026" s="150" t="s">
        <v>7147</v>
      </c>
    </row>
    <row r="10027" spans="1:4">
      <c r="A10027" s="79">
        <v>40506000</v>
      </c>
      <c r="B10027" s="118" t="s">
        <v>6711</v>
      </c>
      <c r="C10027" s="41" t="s">
        <v>4525</v>
      </c>
      <c r="D10027" s="150" t="s">
        <v>7147</v>
      </c>
    </row>
    <row r="10028" spans="1:4">
      <c r="A10028" s="79">
        <v>40506090</v>
      </c>
      <c r="B10028" s="118" t="s">
        <v>6711</v>
      </c>
      <c r="C10028" s="41" t="s">
        <v>4525</v>
      </c>
      <c r="D10028" s="150" t="s">
        <v>7147</v>
      </c>
    </row>
    <row r="10029" spans="1:4">
      <c r="A10029" s="79">
        <v>40506880</v>
      </c>
      <c r="B10029" s="118" t="s">
        <v>6711</v>
      </c>
      <c r="C10029" s="41" t="s">
        <v>4525</v>
      </c>
      <c r="D10029" s="150" t="s">
        <v>7147</v>
      </c>
    </row>
    <row r="10030" spans="1:4">
      <c r="A10030" s="79">
        <v>40508000</v>
      </c>
      <c r="B10030" s="118" t="s">
        <v>6712</v>
      </c>
      <c r="C10030" s="41" t="s">
        <v>4525</v>
      </c>
      <c r="D10030" s="150" t="s">
        <v>7147</v>
      </c>
    </row>
    <row r="10031" spans="1:4">
      <c r="A10031" s="79">
        <v>40508090</v>
      </c>
      <c r="B10031" s="118" t="s">
        <v>6712</v>
      </c>
      <c r="C10031" s="41" t="s">
        <v>4525</v>
      </c>
      <c r="D10031" s="150" t="s">
        <v>7147</v>
      </c>
    </row>
    <row r="10032" spans="1:4">
      <c r="A10032" s="79">
        <v>40508880</v>
      </c>
      <c r="B10032" s="118" t="s">
        <v>6712</v>
      </c>
      <c r="C10032" s="41" t="s">
        <v>4525</v>
      </c>
      <c r="D10032" s="150" t="s">
        <v>7147</v>
      </c>
    </row>
    <row r="10033" spans="1:4">
      <c r="A10033" s="79">
        <v>40515000</v>
      </c>
      <c r="B10033" s="87" t="s">
        <v>6713</v>
      </c>
      <c r="C10033" s="41" t="s">
        <v>4525</v>
      </c>
      <c r="D10033" s="150" t="s">
        <v>7147</v>
      </c>
    </row>
    <row r="10034" spans="1:4">
      <c r="A10034" s="79">
        <v>40515820</v>
      </c>
      <c r="B10034" s="87" t="s">
        <v>6713</v>
      </c>
      <c r="C10034" s="41" t="s">
        <v>4525</v>
      </c>
      <c r="D10034" s="150" t="s">
        <v>7147</v>
      </c>
    </row>
    <row r="10035" spans="1:4">
      <c r="A10035" s="79">
        <v>40519000</v>
      </c>
      <c r="B10035" s="118" t="s">
        <v>6714</v>
      </c>
      <c r="C10035" s="41" t="s">
        <v>4525</v>
      </c>
      <c r="D10035" s="150" t="s">
        <v>7147</v>
      </c>
    </row>
    <row r="10036" spans="1:4">
      <c r="A10036" s="79">
        <v>40519090</v>
      </c>
      <c r="B10036" s="118" t="s">
        <v>6714</v>
      </c>
      <c r="C10036" s="41" t="s">
        <v>4525</v>
      </c>
      <c r="D10036" s="150" t="s">
        <v>7147</v>
      </c>
    </row>
    <row r="10037" spans="1:4">
      <c r="A10037" s="79">
        <v>40519880</v>
      </c>
      <c r="B10037" s="118" t="s">
        <v>6714</v>
      </c>
      <c r="C10037" s="41" t="s">
        <v>4525</v>
      </c>
      <c r="D10037" s="150" t="s">
        <v>7147</v>
      </c>
    </row>
    <row r="10038" spans="1:4">
      <c r="A10038" s="79">
        <v>40520000</v>
      </c>
      <c r="B10038" s="118" t="s">
        <v>6715</v>
      </c>
      <c r="C10038" s="41" t="s">
        <v>4525</v>
      </c>
      <c r="D10038" s="150" t="s">
        <v>7147</v>
      </c>
    </row>
    <row r="10039" spans="1:4">
      <c r="A10039" s="79">
        <v>40520090</v>
      </c>
      <c r="B10039" s="118" t="s">
        <v>6715</v>
      </c>
      <c r="C10039" s="41" t="s">
        <v>4525</v>
      </c>
      <c r="D10039" s="150" t="s">
        <v>7147</v>
      </c>
    </row>
    <row r="10040" spans="1:4">
      <c r="A10040" s="79">
        <v>40520880</v>
      </c>
      <c r="B10040" s="118" t="s">
        <v>6715</v>
      </c>
      <c r="C10040" s="41" t="s">
        <v>4525</v>
      </c>
      <c r="D10040" s="150" t="s">
        <v>7147</v>
      </c>
    </row>
    <row r="10041" spans="1:4">
      <c r="A10041" s="79">
        <v>40521000</v>
      </c>
      <c r="B10041" s="118" t="s">
        <v>6716</v>
      </c>
      <c r="C10041" s="41" t="s">
        <v>4525</v>
      </c>
      <c r="D10041" s="150" t="s">
        <v>7147</v>
      </c>
    </row>
    <row r="10042" spans="1:4">
      <c r="A10042" s="79">
        <v>40521090</v>
      </c>
      <c r="B10042" s="118" t="s">
        <v>6716</v>
      </c>
      <c r="C10042" s="41" t="s">
        <v>4525</v>
      </c>
      <c r="D10042" s="150" t="s">
        <v>7147</v>
      </c>
    </row>
    <row r="10043" spans="1:4">
      <c r="A10043" s="79">
        <v>40521880</v>
      </c>
      <c r="B10043" s="118" t="s">
        <v>6716</v>
      </c>
      <c r="C10043" s="41" t="s">
        <v>4525</v>
      </c>
      <c r="D10043" s="150" t="s">
        <v>7147</v>
      </c>
    </row>
    <row r="10044" spans="1:4">
      <c r="A10044" s="79">
        <v>40528000</v>
      </c>
      <c r="B10044" s="118" t="s">
        <v>6717</v>
      </c>
      <c r="C10044" s="41" t="s">
        <v>4525</v>
      </c>
      <c r="D10044" s="150" t="s">
        <v>7147</v>
      </c>
    </row>
    <row r="10045" spans="1:4">
      <c r="A10045" s="79">
        <v>40528090</v>
      </c>
      <c r="B10045" s="118" t="s">
        <v>6717</v>
      </c>
      <c r="C10045" s="41" t="s">
        <v>4525</v>
      </c>
      <c r="D10045" s="150" t="s">
        <v>7147</v>
      </c>
    </row>
    <row r="10046" spans="1:4">
      <c r="A10046" s="79">
        <v>40528880</v>
      </c>
      <c r="B10046" s="118" t="s">
        <v>6718</v>
      </c>
      <c r="C10046" s="41" t="s">
        <v>4525</v>
      </c>
      <c r="D10046" s="150" t="s">
        <v>7147</v>
      </c>
    </row>
    <row r="10047" spans="1:4">
      <c r="A10047" s="79">
        <v>40530000</v>
      </c>
      <c r="B10047" s="118" t="s">
        <v>6719</v>
      </c>
      <c r="C10047" s="41" t="s">
        <v>4525</v>
      </c>
      <c r="D10047" s="150" t="s">
        <v>7147</v>
      </c>
    </row>
    <row r="10048" spans="1:4">
      <c r="A10048" s="79">
        <v>40530090</v>
      </c>
      <c r="B10048" s="118" t="s">
        <v>6720</v>
      </c>
      <c r="C10048" s="41" t="s">
        <v>4525</v>
      </c>
      <c r="D10048" s="150" t="s">
        <v>7147</v>
      </c>
    </row>
    <row r="10049" spans="1:4">
      <c r="A10049" s="79">
        <v>40530880</v>
      </c>
      <c r="B10049" s="118" t="s">
        <v>6720</v>
      </c>
      <c r="C10049" s="41" t="s">
        <v>4525</v>
      </c>
      <c r="D10049" s="150" t="s">
        <v>7147</v>
      </c>
    </row>
    <row r="10050" spans="1:4">
      <c r="A10050" s="79">
        <v>40531000</v>
      </c>
      <c r="B10050" s="83" t="s">
        <v>6721</v>
      </c>
      <c r="C10050" s="41" t="s">
        <v>4525</v>
      </c>
      <c r="D10050" s="150" t="s">
        <v>7147</v>
      </c>
    </row>
    <row r="10051" spans="1:4">
      <c r="A10051" s="79">
        <v>40531090</v>
      </c>
      <c r="B10051" s="118" t="s">
        <v>6721</v>
      </c>
      <c r="C10051" s="41" t="s">
        <v>4525</v>
      </c>
      <c r="D10051" s="150" t="s">
        <v>7147</v>
      </c>
    </row>
    <row r="10052" spans="1:4">
      <c r="A10052" s="79">
        <v>40531620</v>
      </c>
      <c r="B10052" s="83" t="s">
        <v>6721</v>
      </c>
      <c r="C10052" s="41" t="s">
        <v>4525</v>
      </c>
      <c r="D10052" s="150" t="s">
        <v>7147</v>
      </c>
    </row>
    <row r="10053" spans="1:4">
      <c r="A10053" s="79">
        <v>40531810</v>
      </c>
      <c r="B10053" s="118" t="s">
        <v>6721</v>
      </c>
      <c r="C10053" s="41" t="s">
        <v>4525</v>
      </c>
      <c r="D10053" s="150" t="s">
        <v>7147</v>
      </c>
    </row>
    <row r="10054" spans="1:4">
      <c r="A10054" s="79">
        <v>40531820</v>
      </c>
      <c r="B10054" s="83" t="s">
        <v>6721</v>
      </c>
      <c r="C10054" s="41" t="s">
        <v>4525</v>
      </c>
      <c r="D10054" s="150" t="s">
        <v>7147</v>
      </c>
    </row>
    <row r="10055" spans="1:4">
      <c r="A10055" s="79">
        <v>40531880</v>
      </c>
      <c r="B10055" s="118" t="s">
        <v>6721</v>
      </c>
      <c r="C10055" s="41" t="s">
        <v>4525</v>
      </c>
      <c r="D10055" s="150" t="s">
        <v>7147</v>
      </c>
    </row>
    <row r="10056" spans="1:4">
      <c r="A10056" s="79">
        <v>40533000</v>
      </c>
      <c r="B10056" s="118" t="s">
        <v>6722</v>
      </c>
      <c r="C10056" s="41" t="s">
        <v>4525</v>
      </c>
      <c r="D10056" s="150" t="s">
        <v>7147</v>
      </c>
    </row>
    <row r="10057" spans="1:4">
      <c r="A10057" s="79">
        <v>40533090</v>
      </c>
      <c r="B10057" s="118" t="s">
        <v>6722</v>
      </c>
      <c r="C10057" s="41" t="s">
        <v>4525</v>
      </c>
      <c r="D10057" s="150" t="s">
        <v>7147</v>
      </c>
    </row>
    <row r="10058" spans="1:4">
      <c r="A10058" s="79">
        <v>40533880</v>
      </c>
      <c r="B10058" s="118" t="s">
        <v>6722</v>
      </c>
      <c r="C10058" s="41" t="s">
        <v>4525</v>
      </c>
      <c r="D10058" s="150" t="s">
        <v>7147</v>
      </c>
    </row>
    <row r="10059" spans="1:4">
      <c r="A10059" s="79">
        <v>40534000</v>
      </c>
      <c r="B10059" s="118" t="s">
        <v>6723</v>
      </c>
      <c r="C10059" s="41" t="s">
        <v>4525</v>
      </c>
      <c r="D10059" s="150" t="s">
        <v>7147</v>
      </c>
    </row>
    <row r="10060" spans="1:4">
      <c r="A10060" s="79">
        <v>40534090</v>
      </c>
      <c r="B10060" s="118" t="s">
        <v>6723</v>
      </c>
      <c r="C10060" s="41" t="s">
        <v>4525</v>
      </c>
      <c r="D10060" s="150" t="s">
        <v>7147</v>
      </c>
    </row>
    <row r="10061" spans="1:4">
      <c r="A10061" s="79">
        <v>40534880</v>
      </c>
      <c r="B10061" s="118" t="s">
        <v>6723</v>
      </c>
      <c r="C10061" s="41" t="s">
        <v>4525</v>
      </c>
      <c r="D10061" s="150" t="s">
        <v>7147</v>
      </c>
    </row>
    <row r="10062" spans="1:4">
      <c r="A10062" s="79">
        <v>40535000</v>
      </c>
      <c r="B10062" s="118" t="s">
        <v>6724</v>
      </c>
      <c r="C10062" s="41" t="s">
        <v>4525</v>
      </c>
      <c r="D10062" s="150" t="s">
        <v>7147</v>
      </c>
    </row>
    <row r="10063" spans="1:4">
      <c r="A10063" s="79">
        <v>40535090</v>
      </c>
      <c r="B10063" s="118" t="s">
        <v>6724</v>
      </c>
      <c r="C10063" s="41" t="s">
        <v>4525</v>
      </c>
      <c r="D10063" s="150" t="s">
        <v>7147</v>
      </c>
    </row>
    <row r="10064" spans="1:4">
      <c r="A10064" s="79">
        <v>40535880</v>
      </c>
      <c r="B10064" s="118" t="s">
        <v>6724</v>
      </c>
      <c r="C10064" s="41" t="s">
        <v>4525</v>
      </c>
      <c r="D10064" s="150" t="s">
        <v>7147</v>
      </c>
    </row>
    <row r="10065" spans="1:4">
      <c r="A10065" s="79">
        <v>40536000</v>
      </c>
      <c r="B10065" s="118" t="s">
        <v>6725</v>
      </c>
      <c r="C10065" s="41" t="s">
        <v>4525</v>
      </c>
      <c r="D10065" s="150" t="s">
        <v>7147</v>
      </c>
    </row>
    <row r="10066" spans="1:4">
      <c r="A10066" s="79">
        <v>40536090</v>
      </c>
      <c r="B10066" s="118" t="s">
        <v>6725</v>
      </c>
      <c r="C10066" s="41" t="s">
        <v>4525</v>
      </c>
      <c r="D10066" s="150" t="s">
        <v>7147</v>
      </c>
    </row>
    <row r="10067" spans="1:4">
      <c r="A10067" s="79">
        <v>40536880</v>
      </c>
      <c r="B10067" s="118" t="s">
        <v>6725</v>
      </c>
      <c r="C10067" s="41" t="s">
        <v>4525</v>
      </c>
      <c r="D10067" s="150" t="s">
        <v>7147</v>
      </c>
    </row>
    <row r="10068" spans="1:4">
      <c r="A10068" s="79">
        <v>40537000</v>
      </c>
      <c r="B10068" s="83" t="s">
        <v>6726</v>
      </c>
      <c r="C10068" s="41" t="s">
        <v>4525</v>
      </c>
      <c r="D10068" s="150" t="s">
        <v>7147</v>
      </c>
    </row>
    <row r="10069" spans="1:4">
      <c r="A10069" s="79">
        <v>40537090</v>
      </c>
      <c r="B10069" s="118" t="s">
        <v>6726</v>
      </c>
      <c r="C10069" s="41" t="s">
        <v>4525</v>
      </c>
      <c r="D10069" s="150" t="s">
        <v>7147</v>
      </c>
    </row>
    <row r="10070" spans="1:4">
      <c r="A10070" s="79">
        <v>40537620</v>
      </c>
      <c r="B10070" s="83" t="s">
        <v>6726</v>
      </c>
      <c r="C10070" s="41" t="s">
        <v>4525</v>
      </c>
      <c r="D10070" s="150" t="s">
        <v>7147</v>
      </c>
    </row>
    <row r="10071" spans="1:4">
      <c r="A10071" s="79">
        <v>40537810</v>
      </c>
      <c r="B10071" s="118" t="s">
        <v>6726</v>
      </c>
      <c r="C10071" s="41" t="s">
        <v>4525</v>
      </c>
      <c r="D10071" s="150" t="s">
        <v>7147</v>
      </c>
    </row>
    <row r="10072" spans="1:4">
      <c r="A10072" s="79">
        <v>40537820</v>
      </c>
      <c r="B10072" s="83" t="s">
        <v>6726</v>
      </c>
      <c r="C10072" s="41" t="s">
        <v>4525</v>
      </c>
      <c r="D10072" s="150" t="s">
        <v>7147</v>
      </c>
    </row>
    <row r="10073" spans="1:4">
      <c r="A10073" s="79">
        <v>40537880</v>
      </c>
      <c r="B10073" s="118" t="s">
        <v>6726</v>
      </c>
      <c r="C10073" s="41" t="s">
        <v>4525</v>
      </c>
      <c r="D10073" s="150" t="s">
        <v>7147</v>
      </c>
    </row>
    <row r="10074" spans="1:4">
      <c r="A10074" s="79">
        <v>40539000</v>
      </c>
      <c r="B10074" s="118" t="s">
        <v>6727</v>
      </c>
      <c r="C10074" s="41" t="s">
        <v>4525</v>
      </c>
      <c r="D10074" s="150" t="s">
        <v>7147</v>
      </c>
    </row>
    <row r="10075" spans="1:4">
      <c r="A10075" s="79">
        <v>40539090</v>
      </c>
      <c r="B10075" s="118" t="s">
        <v>6727</v>
      </c>
      <c r="C10075" s="41" t="s">
        <v>4525</v>
      </c>
      <c r="D10075" s="150" t="s">
        <v>7147</v>
      </c>
    </row>
    <row r="10076" spans="1:4">
      <c r="A10076" s="79">
        <v>40539880</v>
      </c>
      <c r="B10076" s="118" t="s">
        <v>6727</v>
      </c>
      <c r="C10076" s="41" t="s">
        <v>4525</v>
      </c>
      <c r="D10076" s="150" t="s">
        <v>7147</v>
      </c>
    </row>
    <row r="10077" spans="1:4">
      <c r="A10077" s="79">
        <v>40550000</v>
      </c>
      <c r="B10077" s="118" t="s">
        <v>6728</v>
      </c>
      <c r="C10077" s="41" t="s">
        <v>4525</v>
      </c>
      <c r="D10077" s="150" t="s">
        <v>7147</v>
      </c>
    </row>
    <row r="10078" spans="1:4">
      <c r="A10078" s="79">
        <v>40550880</v>
      </c>
      <c r="B10078" s="118" t="s">
        <v>6728</v>
      </c>
      <c r="C10078" s="41" t="s">
        <v>4525</v>
      </c>
      <c r="D10078" s="150" t="s">
        <v>7147</v>
      </c>
    </row>
    <row r="10079" spans="1:4">
      <c r="A10079" s="79">
        <v>40556001</v>
      </c>
      <c r="B10079" s="118" t="s">
        <v>6729</v>
      </c>
      <c r="C10079" s="41" t="s">
        <v>4525</v>
      </c>
      <c r="D10079" s="150" t="s">
        <v>7147</v>
      </c>
    </row>
    <row r="10080" spans="1:4">
      <c r="A10080" s="79">
        <v>40556091</v>
      </c>
      <c r="B10080" s="118" t="s">
        <v>6729</v>
      </c>
      <c r="C10080" s="41" t="s">
        <v>4525</v>
      </c>
      <c r="D10080" s="150" t="s">
        <v>7147</v>
      </c>
    </row>
    <row r="10081" spans="1:4">
      <c r="A10081" s="79">
        <v>40556881</v>
      </c>
      <c r="B10081" s="118" t="s">
        <v>6729</v>
      </c>
      <c r="C10081" s="41" t="s">
        <v>4525</v>
      </c>
      <c r="D10081" s="150" t="s">
        <v>7147</v>
      </c>
    </row>
    <row r="10082" spans="1:4">
      <c r="A10082" s="79">
        <v>40806000</v>
      </c>
      <c r="B10082" s="78" t="s">
        <v>6730</v>
      </c>
      <c r="C10082" s="41" t="s">
        <v>4525</v>
      </c>
      <c r="D10082" s="150" t="s">
        <v>7147</v>
      </c>
    </row>
    <row r="10083" spans="1:4">
      <c r="A10083" s="79">
        <v>40806810</v>
      </c>
      <c r="B10083" s="118" t="s">
        <v>6731</v>
      </c>
      <c r="C10083" s="41" t="s">
        <v>4525</v>
      </c>
      <c r="D10083" s="150" t="s">
        <v>7147</v>
      </c>
    </row>
    <row r="10084" spans="1:4">
      <c r="A10084" s="95">
        <v>40806820</v>
      </c>
      <c r="B10084" s="78" t="s">
        <v>6732</v>
      </c>
      <c r="C10084" s="41" t="s">
        <v>4525</v>
      </c>
      <c r="D10084" s="150" t="s">
        <v>7147</v>
      </c>
    </row>
    <row r="10085" spans="1:4">
      <c r="A10085" s="79">
        <v>40808000</v>
      </c>
      <c r="B10085" s="83" t="s">
        <v>6733</v>
      </c>
      <c r="C10085" s="41" t="s">
        <v>4525</v>
      </c>
      <c r="D10085" s="150" t="s">
        <v>7147</v>
      </c>
    </row>
    <row r="10086" spans="1:4">
      <c r="A10086" s="79">
        <v>40808810</v>
      </c>
      <c r="B10086" s="118" t="s">
        <v>6733</v>
      </c>
      <c r="C10086" s="41" t="s">
        <v>4525</v>
      </c>
      <c r="D10086" s="150" t="s">
        <v>7147</v>
      </c>
    </row>
    <row r="10087" spans="1:4">
      <c r="A10087" s="95">
        <v>40808820</v>
      </c>
      <c r="B10087" s="83" t="s">
        <v>6733</v>
      </c>
      <c r="C10087" s="41" t="s">
        <v>4525</v>
      </c>
      <c r="D10087" s="150" t="s">
        <v>7147</v>
      </c>
    </row>
    <row r="10088" spans="1:4">
      <c r="A10088" s="79">
        <v>40819000</v>
      </c>
      <c r="B10088" s="78" t="s">
        <v>6734</v>
      </c>
      <c r="C10088" s="41" t="s">
        <v>4525</v>
      </c>
      <c r="D10088" s="150" t="s">
        <v>7147</v>
      </c>
    </row>
    <row r="10089" spans="1:4">
      <c r="A10089" s="79">
        <v>40819810</v>
      </c>
      <c r="B10089" s="115" t="s">
        <v>6735</v>
      </c>
      <c r="C10089" s="41" t="s">
        <v>4525</v>
      </c>
      <c r="D10089" s="150" t="s">
        <v>7147</v>
      </c>
    </row>
    <row r="10090" spans="1:4">
      <c r="A10090" s="95">
        <v>40819820</v>
      </c>
      <c r="B10090" s="78" t="s">
        <v>6736</v>
      </c>
      <c r="C10090" s="41" t="s">
        <v>4525</v>
      </c>
      <c r="D10090" s="150" t="s">
        <v>7147</v>
      </c>
    </row>
    <row r="10091" spans="1:4">
      <c r="A10091" s="79">
        <v>40820000</v>
      </c>
      <c r="B10091" s="78" t="s">
        <v>6737</v>
      </c>
      <c r="C10091" s="41" t="s">
        <v>4525</v>
      </c>
      <c r="D10091" s="150" t="s">
        <v>7147</v>
      </c>
    </row>
    <row r="10092" spans="1:4">
      <c r="A10092" s="79">
        <v>40820420</v>
      </c>
      <c r="B10092" s="83" t="s">
        <v>6738</v>
      </c>
      <c r="C10092" s="41" t="s">
        <v>4525</v>
      </c>
      <c r="D10092" s="150" t="s">
        <v>7147</v>
      </c>
    </row>
    <row r="10093" spans="1:4">
      <c r="A10093" s="79">
        <v>40820820</v>
      </c>
      <c r="B10093" s="78" t="s">
        <v>6739</v>
      </c>
      <c r="C10093" s="41" t="s">
        <v>4525</v>
      </c>
      <c r="D10093" s="150" t="s">
        <v>7147</v>
      </c>
    </row>
    <row r="10094" spans="1:4">
      <c r="A10094" s="79">
        <v>40821000</v>
      </c>
      <c r="B10094" s="78" t="s">
        <v>6740</v>
      </c>
      <c r="C10094" s="41" t="s">
        <v>4525</v>
      </c>
      <c r="D10094" s="150" t="s">
        <v>7147</v>
      </c>
    </row>
    <row r="10095" spans="1:4">
      <c r="A10095" s="79">
        <v>40821810</v>
      </c>
      <c r="B10095" s="118" t="s">
        <v>6741</v>
      </c>
      <c r="C10095" s="41" t="s">
        <v>4525</v>
      </c>
      <c r="D10095" s="150" t="s">
        <v>7147</v>
      </c>
    </row>
    <row r="10096" spans="1:4">
      <c r="A10096" s="95">
        <v>40821820</v>
      </c>
      <c r="B10096" s="78" t="s">
        <v>6742</v>
      </c>
      <c r="C10096" s="41" t="s">
        <v>4525</v>
      </c>
      <c r="D10096" s="150" t="s">
        <v>7147</v>
      </c>
    </row>
    <row r="10097" spans="1:4">
      <c r="A10097" s="79">
        <v>40830000</v>
      </c>
      <c r="B10097" s="87" t="s">
        <v>6743</v>
      </c>
      <c r="C10097" s="41" t="s">
        <v>4525</v>
      </c>
      <c r="D10097" s="150" t="s">
        <v>7147</v>
      </c>
    </row>
    <row r="10098" spans="1:4">
      <c r="A10098" s="79">
        <v>40830810</v>
      </c>
      <c r="B10098" s="118" t="s">
        <v>6744</v>
      </c>
      <c r="C10098" s="41" t="s">
        <v>4525</v>
      </c>
      <c r="D10098" s="150" t="s">
        <v>7147</v>
      </c>
    </row>
    <row r="10099" spans="1:4">
      <c r="A10099" s="95">
        <v>40830820</v>
      </c>
      <c r="B10099" s="87" t="s">
        <v>6743</v>
      </c>
      <c r="C10099" s="41" t="s">
        <v>4525</v>
      </c>
      <c r="D10099" s="150" t="s">
        <v>7147</v>
      </c>
    </row>
    <row r="10100" spans="1:4">
      <c r="A10100" s="79">
        <v>40833000</v>
      </c>
      <c r="B10100" s="83" t="s">
        <v>6745</v>
      </c>
      <c r="C10100" s="41" t="s">
        <v>4525</v>
      </c>
      <c r="D10100" s="150" t="s">
        <v>7147</v>
      </c>
    </row>
    <row r="10101" spans="1:4">
      <c r="A10101" s="79">
        <v>40833810</v>
      </c>
      <c r="B10101" s="118" t="s">
        <v>6746</v>
      </c>
      <c r="C10101" s="41" t="s">
        <v>4525</v>
      </c>
      <c r="D10101" s="150" t="s">
        <v>7147</v>
      </c>
    </row>
    <row r="10102" spans="1:4">
      <c r="A10102" s="95">
        <v>40833820</v>
      </c>
      <c r="B10102" s="83" t="s">
        <v>6745</v>
      </c>
      <c r="C10102" s="41" t="s">
        <v>4525</v>
      </c>
      <c r="D10102" s="150" t="s">
        <v>7147</v>
      </c>
    </row>
    <row r="10103" spans="1:4">
      <c r="A10103" s="79">
        <v>40834000</v>
      </c>
      <c r="B10103" s="87" t="s">
        <v>6747</v>
      </c>
      <c r="C10103" s="41" t="s">
        <v>4525</v>
      </c>
      <c r="D10103" s="150" t="s">
        <v>7147</v>
      </c>
    </row>
    <row r="10104" spans="1:4">
      <c r="A10104" s="79">
        <v>40834810</v>
      </c>
      <c r="B10104" s="118" t="s">
        <v>6748</v>
      </c>
      <c r="C10104" s="41" t="s">
        <v>4525</v>
      </c>
      <c r="D10104" s="150" t="s">
        <v>7147</v>
      </c>
    </row>
    <row r="10105" spans="1:4">
      <c r="A10105" s="95">
        <v>40834820</v>
      </c>
      <c r="B10105" s="87" t="s">
        <v>6747</v>
      </c>
      <c r="C10105" s="41" t="s">
        <v>4525</v>
      </c>
      <c r="D10105" s="150" t="s">
        <v>7147</v>
      </c>
    </row>
    <row r="10106" spans="1:4">
      <c r="A10106" s="79">
        <v>40835000</v>
      </c>
      <c r="B10106" s="78" t="s">
        <v>6749</v>
      </c>
      <c r="C10106" s="41" t="s">
        <v>4525</v>
      </c>
      <c r="D10106" s="150" t="s">
        <v>7147</v>
      </c>
    </row>
    <row r="10107" spans="1:4">
      <c r="A10107" s="79">
        <v>40835810</v>
      </c>
      <c r="B10107" s="118" t="s">
        <v>6750</v>
      </c>
      <c r="C10107" s="41" t="s">
        <v>4525</v>
      </c>
      <c r="D10107" s="150" t="s">
        <v>7147</v>
      </c>
    </row>
    <row r="10108" spans="1:4">
      <c r="A10108" s="95">
        <v>40835820</v>
      </c>
      <c r="B10108" s="78" t="s">
        <v>6751</v>
      </c>
      <c r="C10108" s="41" t="s">
        <v>4525</v>
      </c>
      <c r="D10108" s="150" t="s">
        <v>7147</v>
      </c>
    </row>
    <row r="10109" spans="1:4">
      <c r="A10109" s="79">
        <v>40836000</v>
      </c>
      <c r="B10109" s="78" t="s">
        <v>6752</v>
      </c>
      <c r="C10109" s="41" t="s">
        <v>4525</v>
      </c>
      <c r="D10109" s="150" t="s">
        <v>7147</v>
      </c>
    </row>
    <row r="10110" spans="1:4">
      <c r="A10110" s="79">
        <v>40836810</v>
      </c>
      <c r="B10110" s="118" t="s">
        <v>6753</v>
      </c>
      <c r="C10110" s="41" t="s">
        <v>4525</v>
      </c>
      <c r="D10110" s="150" t="s">
        <v>7147</v>
      </c>
    </row>
    <row r="10111" spans="1:4">
      <c r="A10111" s="95">
        <v>40836820</v>
      </c>
      <c r="B10111" s="78" t="s">
        <v>6754</v>
      </c>
      <c r="C10111" s="41" t="s">
        <v>4525</v>
      </c>
      <c r="D10111" s="150" t="s">
        <v>7147</v>
      </c>
    </row>
    <row r="10112" spans="1:4">
      <c r="A10112" s="79">
        <v>40837000</v>
      </c>
      <c r="B10112" s="78" t="s">
        <v>6755</v>
      </c>
      <c r="C10112" s="41" t="s">
        <v>4525</v>
      </c>
      <c r="D10112" s="150" t="s">
        <v>7147</v>
      </c>
    </row>
    <row r="10113" spans="1:4">
      <c r="A10113" s="79">
        <v>40837810</v>
      </c>
      <c r="B10113" s="118" t="s">
        <v>6756</v>
      </c>
      <c r="C10113" s="41" t="s">
        <v>4525</v>
      </c>
      <c r="D10113" s="150" t="s">
        <v>7147</v>
      </c>
    </row>
    <row r="10114" spans="1:4">
      <c r="A10114" s="95">
        <v>40837820</v>
      </c>
      <c r="B10114" s="78" t="s">
        <v>6757</v>
      </c>
      <c r="C10114" s="41" t="s">
        <v>4525</v>
      </c>
      <c r="D10114" s="150" t="s">
        <v>7147</v>
      </c>
    </row>
    <row r="10115" spans="1:4">
      <c r="A10115" s="79">
        <v>40856000</v>
      </c>
      <c r="B10115" s="83" t="s">
        <v>6758</v>
      </c>
      <c r="C10115" s="41" t="s">
        <v>4525</v>
      </c>
      <c r="D10115" s="150" t="s">
        <v>7147</v>
      </c>
    </row>
    <row r="10116" spans="1:4">
      <c r="A10116" s="79">
        <v>40856810</v>
      </c>
      <c r="B10116" s="118" t="s">
        <v>6758</v>
      </c>
      <c r="C10116" s="41" t="s">
        <v>4525</v>
      </c>
      <c r="D10116" s="150" t="s">
        <v>7147</v>
      </c>
    </row>
    <row r="10117" spans="1:4">
      <c r="A10117" s="95">
        <v>40856820</v>
      </c>
      <c r="B10117" s="118" t="s">
        <v>6758</v>
      </c>
      <c r="C10117" s="41" t="s">
        <v>4525</v>
      </c>
      <c r="D10117" s="150" t="s">
        <v>7147</v>
      </c>
    </row>
    <row r="10118" spans="1:4">
      <c r="A10118" s="79">
        <v>40860000</v>
      </c>
      <c r="B10118" s="87" t="s">
        <v>6759</v>
      </c>
      <c r="C10118" s="41" t="s">
        <v>4525</v>
      </c>
      <c r="D10118" s="150" t="s">
        <v>7147</v>
      </c>
    </row>
    <row r="10119" spans="1:4">
      <c r="A10119" s="79">
        <v>40860810</v>
      </c>
      <c r="B10119" s="115" t="s">
        <v>6760</v>
      </c>
      <c r="C10119" s="41" t="s">
        <v>4525</v>
      </c>
      <c r="D10119" s="150" t="s">
        <v>7147</v>
      </c>
    </row>
    <row r="10120" spans="1:4">
      <c r="A10120" s="95">
        <v>40860820</v>
      </c>
      <c r="B10120" s="87" t="s">
        <v>6759</v>
      </c>
      <c r="C10120" s="41" t="s">
        <v>4525</v>
      </c>
      <c r="D10120" s="150" t="s">
        <v>7147</v>
      </c>
    </row>
    <row r="10121" spans="1:4">
      <c r="A10121" s="63">
        <v>40871821</v>
      </c>
      <c r="B10121" s="83" t="s">
        <v>6761</v>
      </c>
      <c r="C10121" s="41" t="s">
        <v>4525</v>
      </c>
      <c r="D10121" s="150" t="s">
        <v>7147</v>
      </c>
    </row>
    <row r="10122" spans="1:4">
      <c r="A10122" s="63">
        <v>40872820</v>
      </c>
      <c r="B10122" s="83" t="s">
        <v>6762</v>
      </c>
      <c r="C10122" s="41" t="s">
        <v>4525</v>
      </c>
      <c r="D10122" s="150" t="s">
        <v>7147</v>
      </c>
    </row>
    <row r="10123" spans="1:4">
      <c r="A10123" s="63">
        <v>40873820</v>
      </c>
      <c r="B10123" s="83" t="s">
        <v>6763</v>
      </c>
      <c r="C10123" s="41" t="s">
        <v>4525</v>
      </c>
      <c r="D10123" s="150" t="s">
        <v>7147</v>
      </c>
    </row>
    <row r="10124" spans="1:4">
      <c r="A10124" s="63">
        <v>40874000</v>
      </c>
      <c r="B10124" s="83" t="s">
        <v>6764</v>
      </c>
      <c r="C10124" s="41" t="s">
        <v>4525</v>
      </c>
      <c r="D10124" s="150" t="s">
        <v>7147</v>
      </c>
    </row>
    <row r="10125" spans="1:4">
      <c r="A10125" s="63">
        <v>40874001</v>
      </c>
      <c r="B10125" s="83" t="s">
        <v>6765</v>
      </c>
      <c r="C10125" s="41" t="s">
        <v>4525</v>
      </c>
      <c r="D10125" s="150" t="s">
        <v>7147</v>
      </c>
    </row>
    <row r="10126" spans="1:4">
      <c r="A10126" s="63">
        <v>40874820</v>
      </c>
      <c r="B10126" s="83" t="s">
        <v>6764</v>
      </c>
      <c r="C10126" s="41" t="s">
        <v>4525</v>
      </c>
      <c r="D10126" s="150" t="s">
        <v>7147</v>
      </c>
    </row>
    <row r="10127" spans="1:4">
      <c r="A10127" s="63">
        <v>40874821</v>
      </c>
      <c r="B10127" s="83" t="s">
        <v>6766</v>
      </c>
      <c r="C10127" s="41" t="s">
        <v>4525</v>
      </c>
      <c r="D10127" s="150" t="s">
        <v>7147</v>
      </c>
    </row>
    <row r="10128" spans="1:4">
      <c r="A10128" s="110">
        <v>41219800</v>
      </c>
      <c r="B10128" s="111" t="s">
        <v>6767</v>
      </c>
      <c r="C10128" s="41" t="s">
        <v>4525</v>
      </c>
      <c r="D10128" s="150" t="s">
        <v>7147</v>
      </c>
    </row>
    <row r="10129" spans="1:4">
      <c r="A10129" s="110">
        <v>41220800</v>
      </c>
      <c r="B10129" s="111" t="s">
        <v>6768</v>
      </c>
      <c r="C10129" s="41" t="s">
        <v>4525</v>
      </c>
      <c r="D10129" s="150" t="s">
        <v>7147</v>
      </c>
    </row>
    <row r="10130" spans="1:4">
      <c r="A10130" s="110">
        <v>41221800</v>
      </c>
      <c r="B10130" s="111" t="s">
        <v>6769</v>
      </c>
      <c r="C10130" s="41" t="s">
        <v>4525</v>
      </c>
      <c r="D10130" s="150" t="s">
        <v>7147</v>
      </c>
    </row>
    <row r="10131" spans="1:4">
      <c r="A10131" s="110">
        <v>41230800</v>
      </c>
      <c r="B10131" s="111" t="s">
        <v>6770</v>
      </c>
      <c r="C10131" s="41" t="s">
        <v>4525</v>
      </c>
      <c r="D10131" s="150" t="s">
        <v>7147</v>
      </c>
    </row>
    <row r="10132" spans="1:4">
      <c r="A10132" s="110">
        <v>41233800</v>
      </c>
      <c r="B10132" s="111" t="s">
        <v>6771</v>
      </c>
      <c r="C10132" s="41" t="s">
        <v>4525</v>
      </c>
      <c r="D10132" s="150" t="s">
        <v>7147</v>
      </c>
    </row>
    <row r="10133" spans="1:4">
      <c r="A10133" s="110">
        <v>41234800</v>
      </c>
      <c r="B10133" s="111" t="s">
        <v>6772</v>
      </c>
      <c r="C10133" s="41" t="s">
        <v>4525</v>
      </c>
      <c r="D10133" s="150" t="s">
        <v>7147</v>
      </c>
    </row>
    <row r="10134" spans="1:4">
      <c r="A10134" s="110">
        <v>41235800</v>
      </c>
      <c r="B10134" s="111" t="s">
        <v>6773</v>
      </c>
      <c r="C10134" s="41" t="s">
        <v>4525</v>
      </c>
      <c r="D10134" s="150" t="s">
        <v>7147</v>
      </c>
    </row>
    <row r="10135" spans="1:4">
      <c r="A10135" s="79">
        <v>41236800</v>
      </c>
      <c r="B10135" s="83" t="s">
        <v>6774</v>
      </c>
      <c r="C10135" s="41" t="s">
        <v>4525</v>
      </c>
      <c r="D10135" s="150" t="s">
        <v>7147</v>
      </c>
    </row>
    <row r="10136" spans="1:4">
      <c r="A10136" s="110">
        <v>41238800</v>
      </c>
      <c r="B10136" s="111" t="s">
        <v>6775</v>
      </c>
      <c r="C10136" s="41" t="s">
        <v>4525</v>
      </c>
      <c r="D10136" s="150" t="s">
        <v>7147</v>
      </c>
    </row>
    <row r="10137" spans="1:4">
      <c r="A10137" s="110">
        <v>41239800</v>
      </c>
      <c r="B10137" s="111" t="s">
        <v>6776</v>
      </c>
      <c r="C10137" s="41" t="s">
        <v>4525</v>
      </c>
      <c r="D10137" s="150" t="s">
        <v>7147</v>
      </c>
    </row>
    <row r="10138" spans="1:4">
      <c r="A10138" s="79">
        <v>41250800</v>
      </c>
      <c r="B10138" s="83" t="s">
        <v>6777</v>
      </c>
      <c r="C10138" s="41" t="s">
        <v>4525</v>
      </c>
      <c r="D10138" s="150" t="s">
        <v>7147</v>
      </c>
    </row>
    <row r="10139" spans="1:4">
      <c r="A10139" s="110">
        <v>41260800</v>
      </c>
      <c r="B10139" s="111" t="s">
        <v>6778</v>
      </c>
      <c r="C10139" s="41" t="s">
        <v>4525</v>
      </c>
      <c r="D10139" s="150" t="s">
        <v>7147</v>
      </c>
    </row>
    <row r="10140" spans="1:4">
      <c r="A10140" s="110">
        <v>41280800</v>
      </c>
      <c r="B10140" s="111" t="s">
        <v>6779</v>
      </c>
      <c r="C10140" s="41" t="s">
        <v>4525</v>
      </c>
      <c r="D10140" s="150" t="s">
        <v>7147</v>
      </c>
    </row>
    <row r="10141" spans="1:4">
      <c r="A10141" s="110">
        <v>41281800</v>
      </c>
      <c r="B10141" s="111" t="s">
        <v>6780</v>
      </c>
      <c r="C10141" s="41" t="s">
        <v>4525</v>
      </c>
      <c r="D10141" s="150" t="s">
        <v>7147</v>
      </c>
    </row>
    <row r="10142" spans="1:4">
      <c r="A10142" s="110">
        <v>41283800</v>
      </c>
      <c r="B10142" s="111" t="s">
        <v>6781</v>
      </c>
      <c r="C10142" s="41" t="s">
        <v>4525</v>
      </c>
      <c r="D10142" s="150" t="s">
        <v>7147</v>
      </c>
    </row>
    <row r="10143" spans="1:4">
      <c r="A10143" s="79">
        <v>41319000</v>
      </c>
      <c r="B10143" s="83" t="s">
        <v>6782</v>
      </c>
      <c r="C10143" s="41" t="s">
        <v>4525</v>
      </c>
      <c r="D10143" s="150" t="s">
        <v>7147</v>
      </c>
    </row>
    <row r="10144" spans="1:4">
      <c r="A10144" s="79">
        <v>41319810</v>
      </c>
      <c r="B10144" s="115" t="s">
        <v>6782</v>
      </c>
      <c r="C10144" s="41" t="s">
        <v>4525</v>
      </c>
      <c r="D10144" s="150" t="s">
        <v>7147</v>
      </c>
    </row>
    <row r="10145" spans="1:4">
      <c r="A10145" s="79">
        <v>41319820</v>
      </c>
      <c r="B10145" s="83" t="s">
        <v>6782</v>
      </c>
      <c r="C10145" s="41" t="s">
        <v>4525</v>
      </c>
      <c r="D10145" s="150" t="s">
        <v>7147</v>
      </c>
    </row>
    <row r="10146" spans="1:4">
      <c r="A10146" s="79">
        <v>41321000</v>
      </c>
      <c r="B10146" s="83" t="s">
        <v>6783</v>
      </c>
      <c r="C10146" s="41" t="s">
        <v>4525</v>
      </c>
      <c r="D10146" s="150" t="s">
        <v>7147</v>
      </c>
    </row>
    <row r="10147" spans="1:4">
      <c r="A10147" s="79">
        <v>41321810</v>
      </c>
      <c r="B10147" s="115" t="s">
        <v>6783</v>
      </c>
      <c r="C10147" s="41" t="s">
        <v>4525</v>
      </c>
      <c r="D10147" s="150" t="s">
        <v>7147</v>
      </c>
    </row>
    <row r="10148" spans="1:4">
      <c r="A10148" s="79">
        <v>41321820</v>
      </c>
      <c r="B10148" s="83" t="s">
        <v>6783</v>
      </c>
      <c r="C10148" s="41" t="s">
        <v>4525</v>
      </c>
      <c r="D10148" s="150" t="s">
        <v>7147</v>
      </c>
    </row>
    <row r="10149" spans="1:4">
      <c r="A10149" s="79">
        <v>41330000</v>
      </c>
      <c r="B10149" s="83" t="s">
        <v>6784</v>
      </c>
      <c r="C10149" s="41" t="s">
        <v>4525</v>
      </c>
      <c r="D10149" s="150" t="s">
        <v>7147</v>
      </c>
    </row>
    <row r="10150" spans="1:4">
      <c r="A10150" s="79">
        <v>41330810</v>
      </c>
      <c r="B10150" s="115" t="s">
        <v>6784</v>
      </c>
      <c r="C10150" s="41" t="s">
        <v>4525</v>
      </c>
      <c r="D10150" s="150" t="s">
        <v>7147</v>
      </c>
    </row>
    <row r="10151" spans="1:4">
      <c r="A10151" s="79">
        <v>41330820</v>
      </c>
      <c r="B10151" s="83" t="s">
        <v>6784</v>
      </c>
      <c r="C10151" s="41" t="s">
        <v>4525</v>
      </c>
      <c r="D10151" s="150" t="s">
        <v>7147</v>
      </c>
    </row>
    <row r="10152" spans="1:4">
      <c r="A10152" s="79">
        <v>41333000</v>
      </c>
      <c r="B10152" s="83" t="s">
        <v>6785</v>
      </c>
      <c r="C10152" s="41" t="s">
        <v>4525</v>
      </c>
      <c r="D10152" s="150" t="s">
        <v>7147</v>
      </c>
    </row>
    <row r="10153" spans="1:4">
      <c r="A10153" s="79">
        <v>41333810</v>
      </c>
      <c r="B10153" s="115" t="s">
        <v>6785</v>
      </c>
      <c r="C10153" s="41" t="s">
        <v>4525</v>
      </c>
      <c r="D10153" s="150" t="s">
        <v>7147</v>
      </c>
    </row>
    <row r="10154" spans="1:4">
      <c r="A10154" s="79">
        <v>41333820</v>
      </c>
      <c r="B10154" s="83" t="s">
        <v>6785</v>
      </c>
      <c r="C10154" s="41" t="s">
        <v>4525</v>
      </c>
      <c r="D10154" s="150" t="s">
        <v>7147</v>
      </c>
    </row>
    <row r="10155" spans="1:4">
      <c r="A10155" s="79">
        <v>41334000</v>
      </c>
      <c r="B10155" s="83" t="s">
        <v>6786</v>
      </c>
      <c r="C10155" s="41" t="s">
        <v>4525</v>
      </c>
      <c r="D10155" s="150" t="s">
        <v>7147</v>
      </c>
    </row>
    <row r="10156" spans="1:4">
      <c r="A10156" s="79">
        <v>41334810</v>
      </c>
      <c r="B10156" s="115" t="s">
        <v>6786</v>
      </c>
      <c r="C10156" s="41" t="s">
        <v>4525</v>
      </c>
      <c r="D10156" s="150" t="s">
        <v>7147</v>
      </c>
    </row>
    <row r="10157" spans="1:4">
      <c r="A10157" s="79">
        <v>41334820</v>
      </c>
      <c r="B10157" s="83" t="s">
        <v>6786</v>
      </c>
      <c r="C10157" s="41" t="s">
        <v>4525</v>
      </c>
      <c r="D10157" s="150" t="s">
        <v>7147</v>
      </c>
    </row>
    <row r="10158" spans="1:4">
      <c r="A10158" s="79">
        <v>41335000</v>
      </c>
      <c r="B10158" s="83" t="s">
        <v>6787</v>
      </c>
      <c r="C10158" s="41" t="s">
        <v>4525</v>
      </c>
      <c r="D10158" s="150" t="s">
        <v>7147</v>
      </c>
    </row>
    <row r="10159" spans="1:4">
      <c r="A10159" s="79">
        <v>41335810</v>
      </c>
      <c r="B10159" s="115" t="s">
        <v>6787</v>
      </c>
      <c r="C10159" s="41" t="s">
        <v>4525</v>
      </c>
      <c r="D10159" s="150" t="s">
        <v>7147</v>
      </c>
    </row>
    <row r="10160" spans="1:4">
      <c r="A10160" s="79">
        <v>41335820</v>
      </c>
      <c r="B10160" s="83" t="s">
        <v>6787</v>
      </c>
      <c r="C10160" s="41" t="s">
        <v>4525</v>
      </c>
      <c r="D10160" s="150" t="s">
        <v>7147</v>
      </c>
    </row>
    <row r="10161" spans="1:4">
      <c r="A10161" s="79">
        <v>41337000</v>
      </c>
      <c r="B10161" s="83" t="s">
        <v>6788</v>
      </c>
      <c r="C10161" s="41" t="s">
        <v>4525</v>
      </c>
      <c r="D10161" s="150" t="s">
        <v>7147</v>
      </c>
    </row>
    <row r="10162" spans="1:4">
      <c r="A10162" s="79">
        <v>41337810</v>
      </c>
      <c r="B10162" s="115" t="s">
        <v>6788</v>
      </c>
      <c r="C10162" s="41" t="s">
        <v>4525</v>
      </c>
      <c r="D10162" s="150" t="s">
        <v>7147</v>
      </c>
    </row>
    <row r="10163" spans="1:4">
      <c r="A10163" s="79">
        <v>41337820</v>
      </c>
      <c r="B10163" s="83" t="s">
        <v>6788</v>
      </c>
      <c r="C10163" s="41" t="s">
        <v>4525</v>
      </c>
      <c r="D10163" s="150" t="s">
        <v>7147</v>
      </c>
    </row>
    <row r="10164" spans="1:4">
      <c r="A10164" s="79">
        <v>41338000</v>
      </c>
      <c r="B10164" s="83" t="s">
        <v>6789</v>
      </c>
      <c r="C10164" s="41" t="s">
        <v>4525</v>
      </c>
      <c r="D10164" s="150" t="s">
        <v>7147</v>
      </c>
    </row>
    <row r="10165" spans="1:4">
      <c r="A10165" s="79">
        <v>41338810</v>
      </c>
      <c r="B10165" s="115" t="s">
        <v>6789</v>
      </c>
      <c r="C10165" s="41" t="s">
        <v>4525</v>
      </c>
      <c r="D10165" s="150" t="s">
        <v>7147</v>
      </c>
    </row>
    <row r="10166" spans="1:4">
      <c r="A10166" s="79">
        <v>41338820</v>
      </c>
      <c r="B10166" s="83" t="s">
        <v>6789</v>
      </c>
      <c r="C10166" s="41" t="s">
        <v>4525</v>
      </c>
      <c r="D10166" s="150" t="s">
        <v>7147</v>
      </c>
    </row>
    <row r="10167" spans="1:4">
      <c r="A10167" s="79">
        <v>41360000</v>
      </c>
      <c r="B10167" s="83" t="s">
        <v>6790</v>
      </c>
      <c r="C10167" s="41" t="s">
        <v>4525</v>
      </c>
      <c r="D10167" s="150" t="s">
        <v>7147</v>
      </c>
    </row>
    <row r="10168" spans="1:4">
      <c r="A10168" s="79">
        <v>41360810</v>
      </c>
      <c r="B10168" s="115" t="s">
        <v>6790</v>
      </c>
      <c r="C10168" s="41" t="s">
        <v>4525</v>
      </c>
      <c r="D10168" s="150" t="s">
        <v>7147</v>
      </c>
    </row>
    <row r="10169" spans="1:4">
      <c r="A10169" s="79">
        <v>41360820</v>
      </c>
      <c r="B10169" s="83" t="s">
        <v>6790</v>
      </c>
      <c r="C10169" s="41" t="s">
        <v>4525</v>
      </c>
      <c r="D10169" s="150" t="s">
        <v>7147</v>
      </c>
    </row>
    <row r="10170" spans="1:4">
      <c r="A10170" s="79">
        <v>41380000</v>
      </c>
      <c r="B10170" s="83" t="s">
        <v>6791</v>
      </c>
      <c r="C10170" s="41" t="s">
        <v>4525</v>
      </c>
      <c r="D10170" s="150" t="s">
        <v>7147</v>
      </c>
    </row>
    <row r="10171" spans="1:4">
      <c r="A10171" s="79">
        <v>41380810</v>
      </c>
      <c r="B10171" s="115" t="s">
        <v>6791</v>
      </c>
      <c r="C10171" s="41" t="s">
        <v>4525</v>
      </c>
      <c r="D10171" s="150" t="s">
        <v>7147</v>
      </c>
    </row>
    <row r="10172" spans="1:4">
      <c r="A10172" s="79">
        <v>41380820</v>
      </c>
      <c r="B10172" s="83" t="s">
        <v>6791</v>
      </c>
      <c r="C10172" s="41" t="s">
        <v>4525</v>
      </c>
      <c r="D10172" s="152" t="s">
        <v>7147</v>
      </c>
    </row>
    <row r="10173" spans="1:4">
      <c r="A10173" s="79">
        <v>41383000</v>
      </c>
      <c r="B10173" s="83" t="s">
        <v>6792</v>
      </c>
      <c r="C10173" s="41" t="s">
        <v>4525</v>
      </c>
      <c r="D10173" s="150" t="s">
        <v>7147</v>
      </c>
    </row>
    <row r="10174" spans="1:4">
      <c r="A10174" s="79">
        <v>41383810</v>
      </c>
      <c r="B10174" s="115" t="s">
        <v>6792</v>
      </c>
      <c r="C10174" s="41" t="s">
        <v>4525</v>
      </c>
      <c r="D10174" s="150" t="s">
        <v>7147</v>
      </c>
    </row>
    <row r="10175" spans="1:4">
      <c r="A10175" s="79">
        <v>41383820</v>
      </c>
      <c r="B10175" s="83" t="s">
        <v>6792</v>
      </c>
      <c r="C10175" s="41" t="s">
        <v>4525</v>
      </c>
      <c r="D10175" s="150" t="s">
        <v>7147</v>
      </c>
    </row>
    <row r="10176" spans="1:4">
      <c r="A10176" s="79">
        <v>41406000</v>
      </c>
      <c r="B10176" s="87" t="s">
        <v>6793</v>
      </c>
      <c r="C10176" s="41" t="s">
        <v>4525</v>
      </c>
      <c r="D10176" s="150" t="s">
        <v>7147</v>
      </c>
    </row>
    <row r="10177" spans="1:4">
      <c r="A10177" s="79">
        <v>41406090</v>
      </c>
      <c r="B10177" s="118" t="s">
        <v>6794</v>
      </c>
      <c r="C10177" s="41" t="s">
        <v>4525</v>
      </c>
      <c r="D10177" s="150" t="s">
        <v>7147</v>
      </c>
    </row>
    <row r="10178" spans="1:4">
      <c r="A10178" s="79">
        <v>41406620</v>
      </c>
      <c r="B10178" s="83" t="s">
        <v>6794</v>
      </c>
      <c r="C10178" s="41" t="s">
        <v>4525</v>
      </c>
      <c r="D10178" s="150" t="s">
        <v>7147</v>
      </c>
    </row>
    <row r="10179" spans="1:4">
      <c r="A10179" s="79">
        <v>41406810</v>
      </c>
      <c r="B10179" s="118" t="s">
        <v>6795</v>
      </c>
      <c r="C10179" s="41" t="s">
        <v>4525</v>
      </c>
      <c r="D10179" s="150" t="s">
        <v>7147</v>
      </c>
    </row>
    <row r="10180" spans="1:4">
      <c r="A10180" s="79">
        <v>41406820</v>
      </c>
      <c r="B10180" s="87" t="s">
        <v>6793</v>
      </c>
      <c r="C10180" s="41" t="s">
        <v>4525</v>
      </c>
      <c r="D10180" s="150" t="s">
        <v>7147</v>
      </c>
    </row>
    <row r="10181" spans="1:4">
      <c r="A10181" s="79">
        <v>41408000</v>
      </c>
      <c r="B10181" s="83" t="s">
        <v>6796</v>
      </c>
      <c r="C10181" s="41" t="s">
        <v>4525</v>
      </c>
      <c r="D10181" s="150" t="s">
        <v>7147</v>
      </c>
    </row>
    <row r="10182" spans="1:4">
      <c r="A10182" s="79">
        <v>41408090</v>
      </c>
      <c r="B10182" s="118" t="s">
        <v>6796</v>
      </c>
      <c r="C10182" s="41" t="s">
        <v>4525</v>
      </c>
      <c r="D10182" s="150" t="s">
        <v>7147</v>
      </c>
    </row>
    <row r="10183" spans="1:4">
      <c r="A10183" s="79">
        <v>41408620</v>
      </c>
      <c r="B10183" s="83" t="s">
        <v>6796</v>
      </c>
      <c r="C10183" s="41" t="s">
        <v>4525</v>
      </c>
      <c r="D10183" s="150" t="s">
        <v>7147</v>
      </c>
    </row>
    <row r="10184" spans="1:4">
      <c r="A10184" s="79">
        <v>41408810</v>
      </c>
      <c r="B10184" s="118" t="s">
        <v>6797</v>
      </c>
      <c r="C10184" s="41" t="s">
        <v>4525</v>
      </c>
      <c r="D10184" s="150" t="s">
        <v>7147</v>
      </c>
    </row>
    <row r="10185" spans="1:4">
      <c r="A10185" s="79">
        <v>41408820</v>
      </c>
      <c r="B10185" s="83" t="s">
        <v>6796</v>
      </c>
      <c r="C10185" s="41" t="s">
        <v>4525</v>
      </c>
      <c r="D10185" s="150" t="s">
        <v>7147</v>
      </c>
    </row>
    <row r="10186" spans="1:4">
      <c r="A10186" s="79">
        <v>41421000</v>
      </c>
      <c r="B10186" s="87" t="s">
        <v>6798</v>
      </c>
      <c r="C10186" s="41" t="s">
        <v>4525</v>
      </c>
      <c r="D10186" s="150" t="s">
        <v>7147</v>
      </c>
    </row>
    <row r="10187" spans="1:4">
      <c r="A10187" s="79">
        <v>41421090</v>
      </c>
      <c r="B10187" s="118" t="s">
        <v>6799</v>
      </c>
      <c r="C10187" s="41" t="s">
        <v>4525</v>
      </c>
      <c r="D10187" s="150" t="s">
        <v>7147</v>
      </c>
    </row>
    <row r="10188" spans="1:4">
      <c r="A10188" s="79">
        <v>41421620</v>
      </c>
      <c r="B10188" s="83" t="s">
        <v>6799</v>
      </c>
      <c r="C10188" s="41" t="s">
        <v>4525</v>
      </c>
      <c r="D10188" s="150" t="s">
        <v>7147</v>
      </c>
    </row>
    <row r="10189" spans="1:4">
      <c r="A10189" s="79">
        <v>41421810</v>
      </c>
      <c r="B10189" s="118" t="s">
        <v>6800</v>
      </c>
      <c r="C10189" s="41" t="s">
        <v>4525</v>
      </c>
      <c r="D10189" s="150" t="s">
        <v>7147</v>
      </c>
    </row>
    <row r="10190" spans="1:4">
      <c r="A10190" s="79">
        <v>41421820</v>
      </c>
      <c r="B10190" s="87" t="s">
        <v>6798</v>
      </c>
      <c r="C10190" s="41" t="s">
        <v>4525</v>
      </c>
      <c r="D10190" s="150" t="s">
        <v>7147</v>
      </c>
    </row>
    <row r="10191" spans="1:4">
      <c r="A10191" s="79">
        <v>41430000</v>
      </c>
      <c r="B10191" s="87" t="s">
        <v>6801</v>
      </c>
      <c r="C10191" s="41" t="s">
        <v>4525</v>
      </c>
      <c r="D10191" s="150" t="s">
        <v>7147</v>
      </c>
    </row>
    <row r="10192" spans="1:4">
      <c r="A10192" s="79">
        <v>41430090</v>
      </c>
      <c r="B10192" s="118" t="s">
        <v>6802</v>
      </c>
      <c r="C10192" s="41" t="s">
        <v>4525</v>
      </c>
      <c r="D10192" s="150" t="s">
        <v>7147</v>
      </c>
    </row>
    <row r="10193" spans="1:4">
      <c r="A10193" s="79">
        <v>41430620</v>
      </c>
      <c r="B10193" s="83" t="s">
        <v>6802</v>
      </c>
      <c r="C10193" s="41" t="s">
        <v>4525</v>
      </c>
      <c r="D10193" s="150" t="s">
        <v>7147</v>
      </c>
    </row>
    <row r="10194" spans="1:4">
      <c r="A10194" s="79">
        <v>41430810</v>
      </c>
      <c r="B10194" s="118" t="s">
        <v>6803</v>
      </c>
      <c r="C10194" s="41" t="s">
        <v>4525</v>
      </c>
      <c r="D10194" s="150" t="s">
        <v>7147</v>
      </c>
    </row>
    <row r="10195" spans="1:4">
      <c r="A10195" s="79">
        <v>41430820</v>
      </c>
      <c r="B10195" s="87" t="s">
        <v>6801</v>
      </c>
      <c r="C10195" s="41" t="s">
        <v>4525</v>
      </c>
      <c r="D10195" s="150" t="s">
        <v>7147</v>
      </c>
    </row>
    <row r="10196" spans="1:4">
      <c r="A10196" s="79">
        <v>41433000</v>
      </c>
      <c r="B10196" s="87" t="s">
        <v>6804</v>
      </c>
      <c r="C10196" s="41" t="s">
        <v>4525</v>
      </c>
      <c r="D10196" s="150" t="s">
        <v>7147</v>
      </c>
    </row>
    <row r="10197" spans="1:4">
      <c r="A10197" s="79">
        <v>41433090</v>
      </c>
      <c r="B10197" s="118" t="s">
        <v>6805</v>
      </c>
      <c r="C10197" s="41" t="s">
        <v>4525</v>
      </c>
      <c r="D10197" s="150" t="s">
        <v>7147</v>
      </c>
    </row>
    <row r="10198" spans="1:4">
      <c r="A10198" s="79">
        <v>41433620</v>
      </c>
      <c r="B10198" s="83" t="s">
        <v>6805</v>
      </c>
      <c r="C10198" s="41" t="s">
        <v>4525</v>
      </c>
      <c r="D10198" s="150" t="s">
        <v>7147</v>
      </c>
    </row>
    <row r="10199" spans="1:4">
      <c r="A10199" s="79">
        <v>41433810</v>
      </c>
      <c r="B10199" s="118" t="s">
        <v>6806</v>
      </c>
      <c r="C10199" s="41" t="s">
        <v>4525</v>
      </c>
      <c r="D10199" s="150" t="s">
        <v>7147</v>
      </c>
    </row>
    <row r="10200" spans="1:4">
      <c r="A10200" s="79">
        <v>41433820</v>
      </c>
      <c r="B10200" s="87" t="s">
        <v>6804</v>
      </c>
      <c r="C10200" s="41" t="s">
        <v>4525</v>
      </c>
      <c r="D10200" s="150" t="s">
        <v>7147</v>
      </c>
    </row>
    <row r="10201" spans="1:4">
      <c r="A10201" s="79">
        <v>41434000</v>
      </c>
      <c r="B10201" s="87" t="s">
        <v>6807</v>
      </c>
      <c r="C10201" s="41" t="s">
        <v>4525</v>
      </c>
      <c r="D10201" s="150" t="s">
        <v>7147</v>
      </c>
    </row>
    <row r="10202" spans="1:4">
      <c r="A10202" s="79">
        <v>41434090</v>
      </c>
      <c r="B10202" s="118" t="s">
        <v>6808</v>
      </c>
      <c r="C10202" s="41" t="s">
        <v>4525</v>
      </c>
      <c r="D10202" s="150" t="s">
        <v>7147</v>
      </c>
    </row>
    <row r="10203" spans="1:4">
      <c r="A10203" s="79">
        <v>41434620</v>
      </c>
      <c r="B10203" s="83" t="s">
        <v>6808</v>
      </c>
      <c r="C10203" s="41" t="s">
        <v>4525</v>
      </c>
      <c r="D10203" s="150" t="s">
        <v>7147</v>
      </c>
    </row>
    <row r="10204" spans="1:4">
      <c r="A10204" s="79">
        <v>41434810</v>
      </c>
      <c r="B10204" s="118" t="s">
        <v>6809</v>
      </c>
      <c r="C10204" s="41" t="s">
        <v>4525</v>
      </c>
      <c r="D10204" s="150" t="s">
        <v>7147</v>
      </c>
    </row>
    <row r="10205" spans="1:4">
      <c r="A10205" s="79">
        <v>41434820</v>
      </c>
      <c r="B10205" s="87" t="s">
        <v>6807</v>
      </c>
      <c r="C10205" s="41" t="s">
        <v>4525</v>
      </c>
      <c r="D10205" s="150" t="s">
        <v>7147</v>
      </c>
    </row>
    <row r="10206" spans="1:4">
      <c r="A10206" s="79">
        <v>41435000</v>
      </c>
      <c r="B10206" s="87" t="s">
        <v>6810</v>
      </c>
      <c r="C10206" s="41" t="s">
        <v>4525</v>
      </c>
      <c r="D10206" s="150" t="s">
        <v>7147</v>
      </c>
    </row>
    <row r="10207" spans="1:4">
      <c r="A10207" s="79">
        <v>41435090</v>
      </c>
      <c r="B10207" s="118" t="s">
        <v>6811</v>
      </c>
      <c r="C10207" s="41" t="s">
        <v>4525</v>
      </c>
      <c r="D10207" s="150" t="s">
        <v>7147</v>
      </c>
    </row>
    <row r="10208" spans="1:4">
      <c r="A10208" s="79">
        <v>41435620</v>
      </c>
      <c r="B10208" s="83" t="s">
        <v>6811</v>
      </c>
      <c r="C10208" s="41" t="s">
        <v>4525</v>
      </c>
      <c r="D10208" s="150" t="s">
        <v>7147</v>
      </c>
    </row>
    <row r="10209" spans="1:4">
      <c r="A10209" s="79">
        <v>41435810</v>
      </c>
      <c r="B10209" s="118" t="s">
        <v>6812</v>
      </c>
      <c r="C10209" s="41" t="s">
        <v>4525</v>
      </c>
      <c r="D10209" s="150" t="s">
        <v>7147</v>
      </c>
    </row>
    <row r="10210" spans="1:4">
      <c r="A10210" s="79">
        <v>41435820</v>
      </c>
      <c r="B10210" s="87" t="s">
        <v>6810</v>
      </c>
      <c r="C10210" s="41" t="s">
        <v>4525</v>
      </c>
      <c r="D10210" s="150" t="s">
        <v>7147</v>
      </c>
    </row>
    <row r="10211" spans="1:4">
      <c r="A10211" s="79">
        <v>41438000</v>
      </c>
      <c r="B10211" s="87" t="s">
        <v>6813</v>
      </c>
      <c r="C10211" s="41" t="s">
        <v>4525</v>
      </c>
      <c r="D10211" s="150" t="s">
        <v>7147</v>
      </c>
    </row>
    <row r="10212" spans="1:4">
      <c r="A10212" s="79">
        <v>41438090</v>
      </c>
      <c r="B10212" s="118" t="s">
        <v>6814</v>
      </c>
      <c r="C10212" s="41" t="s">
        <v>4525</v>
      </c>
      <c r="D10212" s="150" t="s">
        <v>7147</v>
      </c>
    </row>
    <row r="10213" spans="1:4">
      <c r="A10213" s="79">
        <v>41438620</v>
      </c>
      <c r="B10213" s="83" t="s">
        <v>6814</v>
      </c>
      <c r="C10213" s="41" t="s">
        <v>4525</v>
      </c>
      <c r="D10213" s="150" t="s">
        <v>7147</v>
      </c>
    </row>
    <row r="10214" spans="1:4">
      <c r="A10214" s="79">
        <v>41438810</v>
      </c>
      <c r="B10214" s="118" t="s">
        <v>6815</v>
      </c>
      <c r="C10214" s="41" t="s">
        <v>4525</v>
      </c>
      <c r="D10214" s="150" t="s">
        <v>7147</v>
      </c>
    </row>
    <row r="10215" spans="1:4">
      <c r="A10215" s="79">
        <v>41438820</v>
      </c>
      <c r="B10215" s="87" t="s">
        <v>6813</v>
      </c>
      <c r="C10215" s="41" t="s">
        <v>4525</v>
      </c>
      <c r="D10215" s="150" t="s">
        <v>7147</v>
      </c>
    </row>
    <row r="10216" spans="1:4">
      <c r="A10216" s="99">
        <v>41501000</v>
      </c>
      <c r="B10216" s="78" t="s">
        <v>6816</v>
      </c>
      <c r="C10216" s="41" t="s">
        <v>4525</v>
      </c>
      <c r="D10216" s="150" t="s">
        <v>7147</v>
      </c>
    </row>
    <row r="10217" spans="1:4">
      <c r="A10217" s="99">
        <v>41502000</v>
      </c>
      <c r="B10217" s="78" t="s">
        <v>6817</v>
      </c>
      <c r="C10217" s="41" t="s">
        <v>4525</v>
      </c>
      <c r="D10217" s="150" t="s">
        <v>7147</v>
      </c>
    </row>
    <row r="10218" spans="1:4">
      <c r="A10218" s="99">
        <v>41503000</v>
      </c>
      <c r="B10218" s="78" t="s">
        <v>6818</v>
      </c>
      <c r="C10218" s="41" t="s">
        <v>4525</v>
      </c>
      <c r="D10218" s="150" t="s">
        <v>7147</v>
      </c>
    </row>
    <row r="10219" spans="1:4">
      <c r="A10219" s="99">
        <v>41504000</v>
      </c>
      <c r="B10219" s="78" t="s">
        <v>6819</v>
      </c>
      <c r="C10219" s="41" t="s">
        <v>4525</v>
      </c>
      <c r="D10219" s="150" t="s">
        <v>7147</v>
      </c>
    </row>
    <row r="10220" spans="1:4">
      <c r="A10220" s="99">
        <v>41505000</v>
      </c>
      <c r="B10220" s="78" t="s">
        <v>6820</v>
      </c>
      <c r="C10220" s="41" t="s">
        <v>4525</v>
      </c>
      <c r="D10220" s="150" t="s">
        <v>7147</v>
      </c>
    </row>
    <row r="10221" spans="1:4">
      <c r="A10221" s="99">
        <v>41506000</v>
      </c>
      <c r="B10221" s="78" t="s">
        <v>6821</v>
      </c>
      <c r="C10221" s="41" t="s">
        <v>4525</v>
      </c>
      <c r="D10221" s="150" t="s">
        <v>7147</v>
      </c>
    </row>
    <row r="10222" spans="1:4">
      <c r="A10222" s="99">
        <v>41508000</v>
      </c>
      <c r="B10222" s="78" t="s">
        <v>6822</v>
      </c>
      <c r="C10222" s="41" t="s">
        <v>4525</v>
      </c>
      <c r="D10222" s="150" t="s">
        <v>7147</v>
      </c>
    </row>
    <row r="10223" spans="1:4">
      <c r="A10223" s="99">
        <v>41512000</v>
      </c>
      <c r="B10223" s="78" t="s">
        <v>6823</v>
      </c>
      <c r="C10223" s="41" t="s">
        <v>4525</v>
      </c>
      <c r="D10223" s="150" t="s">
        <v>7147</v>
      </c>
    </row>
    <row r="10224" spans="1:4">
      <c r="A10224" s="99">
        <v>41513000</v>
      </c>
      <c r="B10224" s="78" t="s">
        <v>6824</v>
      </c>
      <c r="C10224" s="41" t="s">
        <v>4525</v>
      </c>
      <c r="D10224" s="150" t="s">
        <v>7147</v>
      </c>
    </row>
    <row r="10225" spans="1:4">
      <c r="A10225" s="99">
        <v>41518000</v>
      </c>
      <c r="B10225" s="78" t="s">
        <v>6825</v>
      </c>
      <c r="C10225" s="41" t="s">
        <v>4525</v>
      </c>
      <c r="D10225" s="150" t="s">
        <v>7147</v>
      </c>
    </row>
    <row r="10226" spans="1:4">
      <c r="A10226" s="79">
        <v>41519000</v>
      </c>
      <c r="B10226" s="87" t="s">
        <v>6826</v>
      </c>
      <c r="C10226" s="41" t="s">
        <v>4525</v>
      </c>
      <c r="D10226" s="150" t="s">
        <v>7147</v>
      </c>
    </row>
    <row r="10227" spans="1:4">
      <c r="A10227" s="79">
        <v>41519810</v>
      </c>
      <c r="B10227" s="118" t="s">
        <v>6827</v>
      </c>
      <c r="C10227" s="41" t="s">
        <v>4525</v>
      </c>
      <c r="D10227" s="150" t="s">
        <v>7147</v>
      </c>
    </row>
    <row r="10228" spans="1:4">
      <c r="A10228" s="103">
        <v>41519820</v>
      </c>
      <c r="B10228" s="87" t="s">
        <v>6826</v>
      </c>
      <c r="C10228" s="41" t="s">
        <v>4525</v>
      </c>
      <c r="D10228" s="150" t="s">
        <v>7147</v>
      </c>
    </row>
    <row r="10229" spans="1:4">
      <c r="A10229" s="79">
        <v>41521000</v>
      </c>
      <c r="B10229" s="78" t="s">
        <v>6828</v>
      </c>
      <c r="C10229" s="41" t="s">
        <v>4525</v>
      </c>
      <c r="D10229" s="150" t="s">
        <v>7147</v>
      </c>
    </row>
    <row r="10230" spans="1:4">
      <c r="A10230" s="79">
        <v>41521810</v>
      </c>
      <c r="B10230" s="118" t="s">
        <v>6829</v>
      </c>
      <c r="C10230" s="41" t="s">
        <v>4525</v>
      </c>
      <c r="D10230" s="150" t="s">
        <v>7147</v>
      </c>
    </row>
    <row r="10231" spans="1:4">
      <c r="A10231" s="103">
        <v>41521820</v>
      </c>
      <c r="B10231" s="78" t="s">
        <v>6830</v>
      </c>
      <c r="C10231" s="41" t="s">
        <v>4525</v>
      </c>
      <c r="D10231" s="150" t="s">
        <v>7147</v>
      </c>
    </row>
    <row r="10232" spans="1:4">
      <c r="A10232" s="79">
        <v>41528000</v>
      </c>
      <c r="B10232" s="78" t="s">
        <v>6831</v>
      </c>
      <c r="C10232" s="41" t="s">
        <v>4525</v>
      </c>
      <c r="D10232" s="150" t="s">
        <v>7147</v>
      </c>
    </row>
    <row r="10233" spans="1:4">
      <c r="A10233" s="79">
        <v>41528420</v>
      </c>
      <c r="B10233" s="83" t="s">
        <v>6832</v>
      </c>
      <c r="C10233" s="41" t="s">
        <v>4525</v>
      </c>
      <c r="D10233" s="150" t="s">
        <v>7147</v>
      </c>
    </row>
    <row r="10234" spans="1:4">
      <c r="A10234" s="79">
        <v>41528820</v>
      </c>
      <c r="B10234" s="78" t="s">
        <v>6833</v>
      </c>
      <c r="C10234" s="41" t="s">
        <v>4525</v>
      </c>
      <c r="D10234" s="150" t="s">
        <v>7147</v>
      </c>
    </row>
    <row r="10235" spans="1:4">
      <c r="A10235" s="79">
        <v>41530000</v>
      </c>
      <c r="B10235" s="78" t="s">
        <v>6834</v>
      </c>
      <c r="C10235" s="41" t="s">
        <v>4525</v>
      </c>
      <c r="D10235" s="150" t="s">
        <v>7147</v>
      </c>
    </row>
    <row r="10236" spans="1:4">
      <c r="A10236" s="79">
        <v>41530810</v>
      </c>
      <c r="B10236" s="118" t="s">
        <v>6835</v>
      </c>
      <c r="C10236" s="41" t="s">
        <v>4525</v>
      </c>
      <c r="D10236" s="150" t="s">
        <v>7147</v>
      </c>
    </row>
    <row r="10237" spans="1:4">
      <c r="A10237" s="103">
        <v>41530820</v>
      </c>
      <c r="B10237" s="78" t="s">
        <v>6836</v>
      </c>
      <c r="C10237" s="41" t="s">
        <v>4525</v>
      </c>
      <c r="D10237" s="150" t="s">
        <v>7147</v>
      </c>
    </row>
    <row r="10238" spans="1:4">
      <c r="A10238" s="79">
        <v>41533000</v>
      </c>
      <c r="B10238" s="87" t="s">
        <v>6837</v>
      </c>
      <c r="C10238" s="41" t="s">
        <v>4525</v>
      </c>
      <c r="D10238" s="150" t="s">
        <v>7147</v>
      </c>
    </row>
    <row r="10239" spans="1:4">
      <c r="A10239" s="79">
        <v>41533810</v>
      </c>
      <c r="B10239" s="118" t="s">
        <v>6838</v>
      </c>
      <c r="C10239" s="41" t="s">
        <v>4525</v>
      </c>
      <c r="D10239" s="150" t="s">
        <v>7147</v>
      </c>
    </row>
    <row r="10240" spans="1:4">
      <c r="A10240" s="103">
        <v>41533820</v>
      </c>
      <c r="B10240" s="87" t="s">
        <v>6837</v>
      </c>
      <c r="C10240" s="41" t="s">
        <v>4525</v>
      </c>
      <c r="D10240" s="150" t="s">
        <v>7147</v>
      </c>
    </row>
    <row r="10241" spans="1:4">
      <c r="A10241" s="79">
        <v>41534000</v>
      </c>
      <c r="B10241" s="87" t="s">
        <v>6839</v>
      </c>
      <c r="C10241" s="41" t="s">
        <v>4525</v>
      </c>
      <c r="D10241" s="150" t="s">
        <v>7147</v>
      </c>
    </row>
    <row r="10242" spans="1:4">
      <c r="A10242" s="79">
        <v>41534810</v>
      </c>
      <c r="B10242" s="118" t="s">
        <v>6840</v>
      </c>
      <c r="C10242" s="41" t="s">
        <v>4525</v>
      </c>
      <c r="D10242" s="150" t="s">
        <v>7147</v>
      </c>
    </row>
    <row r="10243" spans="1:4">
      <c r="A10243" s="103">
        <v>41534820</v>
      </c>
      <c r="B10243" s="87" t="s">
        <v>6839</v>
      </c>
      <c r="C10243" s="41" t="s">
        <v>4525</v>
      </c>
      <c r="D10243" s="150" t="s">
        <v>7147</v>
      </c>
    </row>
    <row r="10244" spans="1:4">
      <c r="A10244" s="79">
        <v>41535000</v>
      </c>
      <c r="B10244" s="87" t="s">
        <v>6841</v>
      </c>
      <c r="C10244" s="41" t="s">
        <v>4525</v>
      </c>
      <c r="D10244" s="150" t="s">
        <v>7147</v>
      </c>
    </row>
    <row r="10245" spans="1:4">
      <c r="A10245" s="79">
        <v>41535810</v>
      </c>
      <c r="B10245" s="118" t="s">
        <v>6842</v>
      </c>
      <c r="C10245" s="41" t="s">
        <v>4525</v>
      </c>
      <c r="D10245" s="150" t="s">
        <v>7147</v>
      </c>
    </row>
    <row r="10246" spans="1:4">
      <c r="A10246" s="103">
        <v>41535820</v>
      </c>
      <c r="B10246" s="87" t="s">
        <v>6841</v>
      </c>
      <c r="C10246" s="41" t="s">
        <v>4525</v>
      </c>
      <c r="D10246" s="150" t="s">
        <v>7147</v>
      </c>
    </row>
    <row r="10247" spans="1:4">
      <c r="A10247" s="79">
        <v>41536000</v>
      </c>
      <c r="B10247" s="78" t="s">
        <v>6843</v>
      </c>
      <c r="C10247" s="41" t="s">
        <v>4525</v>
      </c>
      <c r="D10247" s="150" t="s">
        <v>7147</v>
      </c>
    </row>
    <row r="10248" spans="1:4">
      <c r="A10248" s="79">
        <v>41536420</v>
      </c>
      <c r="B10248" s="83" t="s">
        <v>6844</v>
      </c>
      <c r="C10248" s="41" t="s">
        <v>4525</v>
      </c>
      <c r="D10248" s="150" t="s">
        <v>7147</v>
      </c>
    </row>
    <row r="10249" spans="1:4">
      <c r="A10249" s="79">
        <v>41536820</v>
      </c>
      <c r="B10249" s="83" t="s">
        <v>6845</v>
      </c>
      <c r="C10249" s="41" t="s">
        <v>4525</v>
      </c>
      <c r="D10249" s="150" t="s">
        <v>7147</v>
      </c>
    </row>
    <row r="10250" spans="1:4">
      <c r="A10250" s="79">
        <v>41537000</v>
      </c>
      <c r="B10250" s="78" t="s">
        <v>6846</v>
      </c>
      <c r="C10250" s="41" t="s">
        <v>4525</v>
      </c>
      <c r="D10250" s="150" t="s">
        <v>7147</v>
      </c>
    </row>
    <row r="10251" spans="1:4">
      <c r="A10251" s="79">
        <v>41537420</v>
      </c>
      <c r="B10251" s="83" t="s">
        <v>6847</v>
      </c>
      <c r="C10251" s="41" t="s">
        <v>4525</v>
      </c>
      <c r="D10251" s="150" t="s">
        <v>7147</v>
      </c>
    </row>
    <row r="10252" spans="1:4">
      <c r="A10252" s="79">
        <v>41537810</v>
      </c>
      <c r="B10252" s="118" t="s">
        <v>6847</v>
      </c>
      <c r="C10252" s="41" t="s">
        <v>4525</v>
      </c>
      <c r="D10252" s="150" t="s">
        <v>7147</v>
      </c>
    </row>
    <row r="10253" spans="1:4">
      <c r="A10253" s="103">
        <v>41537820</v>
      </c>
      <c r="B10253" s="78" t="s">
        <v>6848</v>
      </c>
      <c r="C10253" s="41" t="s">
        <v>4525</v>
      </c>
      <c r="D10253" s="150" t="s">
        <v>7147</v>
      </c>
    </row>
    <row r="10254" spans="1:4">
      <c r="A10254" s="79">
        <v>41538000</v>
      </c>
      <c r="B10254" s="78" t="s">
        <v>6849</v>
      </c>
      <c r="C10254" s="41" t="s">
        <v>4525</v>
      </c>
      <c r="D10254" s="150" t="s">
        <v>7147</v>
      </c>
    </row>
    <row r="10255" spans="1:4">
      <c r="A10255" s="79">
        <v>41538810</v>
      </c>
      <c r="B10255" s="118" t="s">
        <v>6850</v>
      </c>
      <c r="C10255" s="41" t="s">
        <v>4525</v>
      </c>
      <c r="D10255" s="150" t="s">
        <v>7147</v>
      </c>
    </row>
    <row r="10256" spans="1:4">
      <c r="A10256" s="103">
        <v>41538820</v>
      </c>
      <c r="B10256" s="78" t="s">
        <v>6851</v>
      </c>
      <c r="C10256" s="41" t="s">
        <v>4525</v>
      </c>
      <c r="D10256" s="150" t="s">
        <v>7147</v>
      </c>
    </row>
    <row r="10257" spans="1:4">
      <c r="A10257" s="79">
        <v>41550000</v>
      </c>
      <c r="B10257" s="78" t="s">
        <v>6852</v>
      </c>
      <c r="C10257" s="41" t="s">
        <v>4525</v>
      </c>
      <c r="D10257" s="150" t="s">
        <v>7147</v>
      </c>
    </row>
    <row r="10258" spans="1:4">
      <c r="A10258" s="79">
        <v>41550420</v>
      </c>
      <c r="B10258" s="83" t="s">
        <v>6853</v>
      </c>
      <c r="C10258" s="41" t="s">
        <v>4525</v>
      </c>
      <c r="D10258" s="150" t="s">
        <v>7147</v>
      </c>
    </row>
    <row r="10259" spans="1:4">
      <c r="A10259" s="79">
        <v>41550810</v>
      </c>
      <c r="B10259" s="83" t="s">
        <v>6853</v>
      </c>
      <c r="C10259" s="41" t="s">
        <v>4525</v>
      </c>
      <c r="D10259" s="150" t="s">
        <v>7147</v>
      </c>
    </row>
    <row r="10260" spans="1:4">
      <c r="A10260" s="103">
        <v>41550820</v>
      </c>
      <c r="B10260" s="78" t="s">
        <v>6854</v>
      </c>
      <c r="C10260" s="41" t="s">
        <v>4525</v>
      </c>
      <c r="D10260" s="150" t="s">
        <v>7147</v>
      </c>
    </row>
    <row r="10261" spans="1:4">
      <c r="A10261" s="79">
        <v>41560000</v>
      </c>
      <c r="B10261" s="78" t="s">
        <v>6855</v>
      </c>
      <c r="C10261" s="41" t="s">
        <v>4525</v>
      </c>
      <c r="D10261" s="150" t="s">
        <v>7147</v>
      </c>
    </row>
    <row r="10262" spans="1:4">
      <c r="A10262" s="79">
        <v>41560810</v>
      </c>
      <c r="B10262" s="118" t="s">
        <v>6856</v>
      </c>
      <c r="C10262" s="41" t="s">
        <v>4525</v>
      </c>
      <c r="D10262" s="150" t="s">
        <v>7147</v>
      </c>
    </row>
    <row r="10263" spans="1:4">
      <c r="A10263" s="103">
        <v>41560820</v>
      </c>
      <c r="B10263" s="78" t="s">
        <v>6857</v>
      </c>
      <c r="C10263" s="41" t="s">
        <v>4525</v>
      </c>
      <c r="D10263" s="150" t="s">
        <v>7147</v>
      </c>
    </row>
    <row r="10264" spans="1:4">
      <c r="A10264" s="79">
        <v>41580000</v>
      </c>
      <c r="B10264" s="83" t="s">
        <v>6858</v>
      </c>
      <c r="C10264" s="41" t="s">
        <v>4525</v>
      </c>
      <c r="D10264" s="150" t="s">
        <v>7147</v>
      </c>
    </row>
    <row r="10265" spans="1:4">
      <c r="A10265" s="79">
        <v>41580810</v>
      </c>
      <c r="B10265" s="118" t="s">
        <v>6858</v>
      </c>
      <c r="C10265" s="41" t="s">
        <v>4525</v>
      </c>
      <c r="D10265" s="150" t="s">
        <v>7147</v>
      </c>
    </row>
    <row r="10266" spans="1:4">
      <c r="A10266" s="103">
        <v>41580820</v>
      </c>
      <c r="B10266" s="83" t="s">
        <v>6858</v>
      </c>
      <c r="C10266" s="41" t="s">
        <v>4525</v>
      </c>
      <c r="D10266" s="150" t="s">
        <v>7147</v>
      </c>
    </row>
    <row r="10267" spans="1:4">
      <c r="A10267" s="79">
        <v>41719000</v>
      </c>
      <c r="B10267" s="78" t="s">
        <v>6859</v>
      </c>
      <c r="C10267" s="41" t="s">
        <v>4525</v>
      </c>
      <c r="D10267" s="150" t="s">
        <v>7147</v>
      </c>
    </row>
    <row r="10268" spans="1:4">
      <c r="A10268" s="79">
        <v>41719420</v>
      </c>
      <c r="B10268" s="83" t="s">
        <v>6860</v>
      </c>
      <c r="C10268" s="41" t="s">
        <v>4525</v>
      </c>
      <c r="D10268" s="150" t="s">
        <v>7147</v>
      </c>
    </row>
    <row r="10269" spans="1:4">
      <c r="A10269" s="79">
        <v>41719820</v>
      </c>
      <c r="B10269" s="78" t="s">
        <v>6861</v>
      </c>
      <c r="C10269" s="41" t="s">
        <v>4525</v>
      </c>
      <c r="D10269" s="150" t="s">
        <v>7147</v>
      </c>
    </row>
    <row r="10270" spans="1:4">
      <c r="A10270" s="79">
        <v>41721000</v>
      </c>
      <c r="B10270" s="78" t="s">
        <v>6862</v>
      </c>
      <c r="C10270" s="41" t="s">
        <v>4525</v>
      </c>
      <c r="D10270" s="150" t="s">
        <v>7147</v>
      </c>
    </row>
    <row r="10271" spans="1:4">
      <c r="A10271" s="79">
        <v>41721420</v>
      </c>
      <c r="B10271" s="83" t="s">
        <v>6863</v>
      </c>
      <c r="C10271" s="41" t="s">
        <v>4525</v>
      </c>
      <c r="D10271" s="150" t="s">
        <v>7147</v>
      </c>
    </row>
    <row r="10272" spans="1:4">
      <c r="A10272" s="79">
        <v>41721820</v>
      </c>
      <c r="B10272" s="78" t="s">
        <v>6864</v>
      </c>
      <c r="C10272" s="41" t="s">
        <v>4525</v>
      </c>
      <c r="D10272" s="150" t="s">
        <v>7147</v>
      </c>
    </row>
    <row r="10273" spans="1:4">
      <c r="A10273" s="79">
        <v>41730000</v>
      </c>
      <c r="B10273" s="78" t="s">
        <v>6865</v>
      </c>
      <c r="C10273" s="41" t="s">
        <v>4525</v>
      </c>
      <c r="D10273" s="150" t="s">
        <v>7147</v>
      </c>
    </row>
    <row r="10274" spans="1:4">
      <c r="A10274" s="79">
        <v>41730420</v>
      </c>
      <c r="B10274" s="83" t="s">
        <v>6866</v>
      </c>
      <c r="C10274" s="41" t="s">
        <v>4525</v>
      </c>
      <c r="D10274" s="150" t="s">
        <v>7147</v>
      </c>
    </row>
    <row r="10275" spans="1:4">
      <c r="A10275" s="79">
        <v>41730820</v>
      </c>
      <c r="B10275" s="78" t="s">
        <v>6867</v>
      </c>
      <c r="C10275" s="41" t="s">
        <v>4525</v>
      </c>
      <c r="D10275" s="150" t="s">
        <v>7147</v>
      </c>
    </row>
    <row r="10276" spans="1:4">
      <c r="A10276" s="79">
        <v>41733000</v>
      </c>
      <c r="B10276" s="78" t="s">
        <v>6868</v>
      </c>
      <c r="C10276" s="41" t="s">
        <v>4525</v>
      </c>
      <c r="D10276" s="150" t="s">
        <v>7147</v>
      </c>
    </row>
    <row r="10277" spans="1:4">
      <c r="A10277" s="79">
        <v>41733420</v>
      </c>
      <c r="B10277" s="83" t="s">
        <v>6869</v>
      </c>
      <c r="C10277" s="41" t="s">
        <v>4525</v>
      </c>
      <c r="D10277" s="150" t="s">
        <v>7147</v>
      </c>
    </row>
    <row r="10278" spans="1:4">
      <c r="A10278" s="79">
        <v>41733820</v>
      </c>
      <c r="B10278" s="78" t="s">
        <v>6870</v>
      </c>
      <c r="C10278" s="41" t="s">
        <v>4525</v>
      </c>
      <c r="D10278" s="150" t="s">
        <v>7147</v>
      </c>
    </row>
    <row r="10279" spans="1:4">
      <c r="A10279" s="79">
        <v>41734000</v>
      </c>
      <c r="B10279" s="78" t="s">
        <v>6871</v>
      </c>
      <c r="C10279" s="41" t="s">
        <v>4525</v>
      </c>
      <c r="D10279" s="150" t="s">
        <v>7147</v>
      </c>
    </row>
    <row r="10280" spans="1:4">
      <c r="A10280" s="79">
        <v>41734420</v>
      </c>
      <c r="B10280" s="83" t="s">
        <v>6872</v>
      </c>
      <c r="C10280" s="41" t="s">
        <v>4525</v>
      </c>
      <c r="D10280" s="150" t="s">
        <v>7147</v>
      </c>
    </row>
    <row r="10281" spans="1:4">
      <c r="A10281" s="79">
        <v>41734820</v>
      </c>
      <c r="B10281" s="78" t="s">
        <v>6873</v>
      </c>
      <c r="C10281" s="41" t="s">
        <v>4525</v>
      </c>
      <c r="D10281" s="150" t="s">
        <v>7147</v>
      </c>
    </row>
    <row r="10282" spans="1:4">
      <c r="A10282" s="79">
        <v>41735000</v>
      </c>
      <c r="B10282" s="78" t="s">
        <v>6874</v>
      </c>
      <c r="C10282" s="41" t="s">
        <v>4525</v>
      </c>
      <c r="D10282" s="150" t="s">
        <v>7147</v>
      </c>
    </row>
    <row r="10283" spans="1:4">
      <c r="A10283" s="79">
        <v>41735420</v>
      </c>
      <c r="B10283" s="83" t="s">
        <v>6875</v>
      </c>
      <c r="C10283" s="41" t="s">
        <v>4525</v>
      </c>
      <c r="D10283" s="150" t="s">
        <v>7147</v>
      </c>
    </row>
    <row r="10284" spans="1:4">
      <c r="A10284" s="79">
        <v>41735820</v>
      </c>
      <c r="B10284" s="78" t="s">
        <v>6876</v>
      </c>
      <c r="C10284" s="41" t="s">
        <v>4525</v>
      </c>
      <c r="D10284" s="150" t="s">
        <v>7147</v>
      </c>
    </row>
    <row r="10285" spans="1:4">
      <c r="A10285" s="79">
        <v>41738000</v>
      </c>
      <c r="B10285" s="78" t="s">
        <v>6877</v>
      </c>
      <c r="C10285" s="41" t="s">
        <v>4525</v>
      </c>
      <c r="D10285" s="150" t="s">
        <v>7147</v>
      </c>
    </row>
    <row r="10286" spans="1:4">
      <c r="A10286" s="79">
        <v>41738420</v>
      </c>
      <c r="B10286" s="83" t="s">
        <v>6878</v>
      </c>
      <c r="C10286" s="41" t="s">
        <v>4525</v>
      </c>
      <c r="D10286" s="150" t="s">
        <v>7147</v>
      </c>
    </row>
    <row r="10287" spans="1:4">
      <c r="A10287" s="79">
        <v>41738820</v>
      </c>
      <c r="B10287" s="78" t="s">
        <v>6879</v>
      </c>
      <c r="C10287" s="41" t="s">
        <v>4525</v>
      </c>
      <c r="D10287" s="150" t="s">
        <v>7147</v>
      </c>
    </row>
    <row r="10288" spans="1:4">
      <c r="A10288" s="94">
        <v>41740000</v>
      </c>
      <c r="B10288" s="132" t="s">
        <v>6880</v>
      </c>
      <c r="C10288" s="41" t="s">
        <v>4525</v>
      </c>
      <c r="D10288" s="150" t="s">
        <v>7147</v>
      </c>
    </row>
    <row r="10289" spans="1:4">
      <c r="A10289" s="79">
        <v>41760000</v>
      </c>
      <c r="B10289" s="78" t="s">
        <v>6881</v>
      </c>
      <c r="C10289" s="41" t="s">
        <v>4525</v>
      </c>
      <c r="D10289" s="150" t="s">
        <v>7147</v>
      </c>
    </row>
    <row r="10290" spans="1:4">
      <c r="A10290" s="79">
        <v>41760420</v>
      </c>
      <c r="B10290" s="83" t="s">
        <v>6882</v>
      </c>
      <c r="C10290" s="41" t="s">
        <v>4525</v>
      </c>
      <c r="D10290" s="150" t="s">
        <v>7147</v>
      </c>
    </row>
    <row r="10291" spans="1:4">
      <c r="A10291" s="79">
        <v>41760820</v>
      </c>
      <c r="B10291" s="78" t="s">
        <v>6883</v>
      </c>
      <c r="C10291" s="41" t="s">
        <v>4525</v>
      </c>
      <c r="D10291" s="150" t="s">
        <v>7147</v>
      </c>
    </row>
    <row r="10292" spans="1:4">
      <c r="A10292" s="79">
        <v>41780000</v>
      </c>
      <c r="B10292" s="83" t="s">
        <v>6884</v>
      </c>
      <c r="C10292" s="41" t="s">
        <v>4525</v>
      </c>
      <c r="D10292" s="150" t="s">
        <v>7147</v>
      </c>
    </row>
    <row r="10293" spans="1:4">
      <c r="A10293" s="79">
        <v>41780420</v>
      </c>
      <c r="B10293" s="83" t="s">
        <v>6884</v>
      </c>
      <c r="C10293" s="41" t="s">
        <v>4525</v>
      </c>
      <c r="D10293" s="150" t="s">
        <v>7147</v>
      </c>
    </row>
    <row r="10294" spans="1:4">
      <c r="A10294" s="79">
        <v>41780820</v>
      </c>
      <c r="B10294" s="83" t="s">
        <v>6884</v>
      </c>
      <c r="C10294" s="41" t="s">
        <v>4525</v>
      </c>
      <c r="D10294" s="150" t="s">
        <v>7147</v>
      </c>
    </row>
    <row r="10295" spans="1:4">
      <c r="A10295" s="79">
        <v>41819800</v>
      </c>
      <c r="B10295" s="83" t="s">
        <v>6885</v>
      </c>
      <c r="C10295" s="41" t="s">
        <v>4525</v>
      </c>
      <c r="D10295" s="150" t="s">
        <v>7147</v>
      </c>
    </row>
    <row r="10296" spans="1:4">
      <c r="A10296" s="79">
        <v>41820800</v>
      </c>
      <c r="B10296" s="83" t="s">
        <v>6886</v>
      </c>
      <c r="C10296" s="41" t="s">
        <v>4525</v>
      </c>
      <c r="D10296" s="150" t="s">
        <v>7147</v>
      </c>
    </row>
    <row r="10297" spans="1:4">
      <c r="A10297" s="79">
        <v>41821800</v>
      </c>
      <c r="B10297" s="83" t="s">
        <v>6887</v>
      </c>
      <c r="C10297" s="41" t="s">
        <v>4525</v>
      </c>
      <c r="D10297" s="150" t="s">
        <v>7147</v>
      </c>
    </row>
    <row r="10298" spans="1:4">
      <c r="A10298" s="79">
        <v>41828800</v>
      </c>
      <c r="B10298" s="83" t="s">
        <v>6888</v>
      </c>
      <c r="C10298" s="41" t="s">
        <v>4525</v>
      </c>
      <c r="D10298" s="150" t="s">
        <v>7147</v>
      </c>
    </row>
    <row r="10299" spans="1:4">
      <c r="A10299" s="79">
        <v>41830800</v>
      </c>
      <c r="B10299" s="83" t="s">
        <v>6889</v>
      </c>
      <c r="C10299" s="41" t="s">
        <v>4525</v>
      </c>
      <c r="D10299" s="150" t="s">
        <v>7147</v>
      </c>
    </row>
    <row r="10300" spans="1:4">
      <c r="A10300" s="79">
        <v>41833800</v>
      </c>
      <c r="B10300" s="83" t="s">
        <v>6890</v>
      </c>
      <c r="C10300" s="41" t="s">
        <v>4525</v>
      </c>
      <c r="D10300" s="150" t="s">
        <v>7147</v>
      </c>
    </row>
    <row r="10301" spans="1:4">
      <c r="A10301" s="79">
        <v>41834800</v>
      </c>
      <c r="B10301" s="83" t="s">
        <v>6891</v>
      </c>
      <c r="C10301" s="41" t="s">
        <v>4525</v>
      </c>
      <c r="D10301" s="150" t="s">
        <v>7147</v>
      </c>
    </row>
    <row r="10302" spans="1:4">
      <c r="A10302" s="79">
        <v>41835800</v>
      </c>
      <c r="B10302" s="83" t="s">
        <v>6892</v>
      </c>
      <c r="C10302" s="41" t="s">
        <v>4525</v>
      </c>
      <c r="D10302" s="150" t="s">
        <v>7147</v>
      </c>
    </row>
    <row r="10303" spans="1:4">
      <c r="A10303" s="79">
        <v>41838800</v>
      </c>
      <c r="B10303" s="83" t="s">
        <v>6893</v>
      </c>
      <c r="C10303" s="41" t="s">
        <v>4525</v>
      </c>
      <c r="D10303" s="150" t="s">
        <v>7147</v>
      </c>
    </row>
    <row r="10304" spans="1:4">
      <c r="A10304" s="79">
        <v>41839800</v>
      </c>
      <c r="B10304" s="83" t="s">
        <v>6894</v>
      </c>
      <c r="C10304" s="41" t="s">
        <v>4525</v>
      </c>
      <c r="D10304" s="150" t="s">
        <v>7147</v>
      </c>
    </row>
    <row r="10305" spans="1:4">
      <c r="A10305" s="79">
        <v>41860800</v>
      </c>
      <c r="B10305" s="83" t="s">
        <v>6895</v>
      </c>
      <c r="C10305" s="41" t="s">
        <v>4525</v>
      </c>
      <c r="D10305" s="150" t="s">
        <v>7147</v>
      </c>
    </row>
    <row r="10306" spans="1:4">
      <c r="A10306" s="79">
        <v>41880800</v>
      </c>
      <c r="B10306" s="83" t="s">
        <v>6896</v>
      </c>
      <c r="C10306" s="41" t="s">
        <v>4525</v>
      </c>
      <c r="D10306" s="150" t="s">
        <v>7147</v>
      </c>
    </row>
    <row r="10307" spans="1:4">
      <c r="A10307" s="79">
        <v>41881800</v>
      </c>
      <c r="B10307" s="83" t="s">
        <v>6897</v>
      </c>
      <c r="C10307" s="41" t="s">
        <v>4525</v>
      </c>
      <c r="D10307" s="150" t="s">
        <v>7147</v>
      </c>
    </row>
    <row r="10308" spans="1:4">
      <c r="A10308" s="102">
        <v>42020000</v>
      </c>
      <c r="B10308" s="87" t="s">
        <v>6898</v>
      </c>
      <c r="C10308" s="41" t="s">
        <v>4525</v>
      </c>
      <c r="D10308" s="150" t="s">
        <v>7147</v>
      </c>
    </row>
    <row r="10309" spans="1:4">
      <c r="A10309" s="102">
        <v>42020820</v>
      </c>
      <c r="B10309" s="87" t="s">
        <v>6898</v>
      </c>
      <c r="C10309" s="41" t="s">
        <v>4525</v>
      </c>
      <c r="D10309" s="150" t="s">
        <v>7147</v>
      </c>
    </row>
    <row r="10310" spans="1:4">
      <c r="A10310" s="102">
        <v>42020830</v>
      </c>
      <c r="B10310" s="87" t="s">
        <v>6898</v>
      </c>
      <c r="C10310" s="41" t="s">
        <v>4525</v>
      </c>
      <c r="D10310" s="150" t="s">
        <v>7147</v>
      </c>
    </row>
    <row r="10311" spans="1:4">
      <c r="A10311" s="102">
        <v>42028000</v>
      </c>
      <c r="B10311" s="87" t="s">
        <v>6899</v>
      </c>
      <c r="C10311" s="41" t="s">
        <v>4525</v>
      </c>
      <c r="D10311" s="150" t="s">
        <v>7147</v>
      </c>
    </row>
    <row r="10312" spans="1:4">
      <c r="A10312" s="102">
        <v>42028820</v>
      </c>
      <c r="B10312" s="87" t="s">
        <v>6899</v>
      </c>
      <c r="C10312" s="41" t="s">
        <v>4525</v>
      </c>
      <c r="D10312" s="150" t="s">
        <v>7147</v>
      </c>
    </row>
    <row r="10313" spans="1:4">
      <c r="A10313" s="102">
        <v>42028830</v>
      </c>
      <c r="B10313" s="87" t="s">
        <v>6899</v>
      </c>
      <c r="C10313" s="41" t="s">
        <v>4525</v>
      </c>
      <c r="D10313" s="150" t="s">
        <v>7147</v>
      </c>
    </row>
    <row r="10314" spans="1:4">
      <c r="A10314" s="102">
        <v>42033000</v>
      </c>
      <c r="B10314" s="87" t="s">
        <v>6900</v>
      </c>
      <c r="C10314" s="41" t="s">
        <v>4525</v>
      </c>
      <c r="D10314" s="150" t="s">
        <v>7147</v>
      </c>
    </row>
    <row r="10315" spans="1:4">
      <c r="A10315" s="102">
        <v>42033820</v>
      </c>
      <c r="B10315" s="87" t="s">
        <v>6900</v>
      </c>
      <c r="C10315" s="41" t="s">
        <v>4525</v>
      </c>
      <c r="D10315" s="150" t="s">
        <v>7147</v>
      </c>
    </row>
    <row r="10316" spans="1:4">
      <c r="A10316" s="102">
        <v>42033830</v>
      </c>
      <c r="B10316" s="87" t="s">
        <v>6900</v>
      </c>
      <c r="C10316" s="41" t="s">
        <v>4525</v>
      </c>
      <c r="D10316" s="150" t="s">
        <v>7147</v>
      </c>
    </row>
    <row r="10317" spans="1:4">
      <c r="A10317" s="102">
        <v>42034000</v>
      </c>
      <c r="B10317" s="87" t="s">
        <v>6901</v>
      </c>
      <c r="C10317" s="41" t="s">
        <v>4525</v>
      </c>
      <c r="D10317" s="150" t="s">
        <v>7147</v>
      </c>
    </row>
    <row r="10318" spans="1:4">
      <c r="A10318" s="102">
        <v>42034820</v>
      </c>
      <c r="B10318" s="87" t="s">
        <v>6901</v>
      </c>
      <c r="C10318" s="41" t="s">
        <v>4525</v>
      </c>
      <c r="D10318" s="150" t="s">
        <v>7147</v>
      </c>
    </row>
    <row r="10319" spans="1:4">
      <c r="A10319" s="102">
        <v>42034830</v>
      </c>
      <c r="B10319" s="87" t="s">
        <v>6901</v>
      </c>
      <c r="C10319" s="41" t="s">
        <v>4525</v>
      </c>
      <c r="D10319" s="150" t="s">
        <v>7147</v>
      </c>
    </row>
    <row r="10320" spans="1:4">
      <c r="A10320" s="102">
        <v>42066000</v>
      </c>
      <c r="B10320" s="87" t="s">
        <v>6902</v>
      </c>
      <c r="C10320" s="41" t="s">
        <v>4525</v>
      </c>
      <c r="D10320" s="150" t="s">
        <v>7147</v>
      </c>
    </row>
    <row r="10321" spans="1:4">
      <c r="A10321" s="102">
        <v>42066820</v>
      </c>
      <c r="B10321" s="87" t="s">
        <v>6902</v>
      </c>
      <c r="C10321" s="41" t="s">
        <v>4525</v>
      </c>
      <c r="D10321" s="150" t="s">
        <v>7147</v>
      </c>
    </row>
    <row r="10322" spans="1:4">
      <c r="A10322" s="102">
        <v>42066830</v>
      </c>
      <c r="B10322" s="87" t="s">
        <v>6902</v>
      </c>
      <c r="C10322" s="41" t="s">
        <v>4525</v>
      </c>
      <c r="D10322" s="150" t="s">
        <v>7147</v>
      </c>
    </row>
    <row r="10323" spans="1:4">
      <c r="A10323" s="102">
        <v>42080000</v>
      </c>
      <c r="B10323" s="83" t="s">
        <v>6903</v>
      </c>
      <c r="C10323" s="41" t="s">
        <v>4525</v>
      </c>
      <c r="D10323" s="150" t="s">
        <v>7147</v>
      </c>
    </row>
    <row r="10324" spans="1:4">
      <c r="A10324" s="102">
        <v>42080820</v>
      </c>
      <c r="B10324" s="83" t="s">
        <v>6903</v>
      </c>
      <c r="C10324" s="41" t="s">
        <v>4525</v>
      </c>
      <c r="D10324" s="150" t="s">
        <v>7147</v>
      </c>
    </row>
    <row r="10325" spans="1:4">
      <c r="A10325" s="102">
        <v>42080830</v>
      </c>
      <c r="B10325" s="83" t="s">
        <v>6903</v>
      </c>
      <c r="C10325" s="41" t="s">
        <v>4525</v>
      </c>
      <c r="D10325" s="150" t="s">
        <v>7147</v>
      </c>
    </row>
    <row r="10326" spans="1:4">
      <c r="A10326" s="64">
        <v>42134000</v>
      </c>
      <c r="B10326" s="87" t="s">
        <v>6904</v>
      </c>
      <c r="C10326" s="41" t="s">
        <v>4525</v>
      </c>
      <c r="D10326" s="150" t="s">
        <v>7147</v>
      </c>
    </row>
    <row r="10327" spans="1:4">
      <c r="A10327" s="64">
        <v>42134820</v>
      </c>
      <c r="B10327" s="87" t="s">
        <v>6904</v>
      </c>
      <c r="C10327" s="41" t="s">
        <v>4525</v>
      </c>
      <c r="D10327" s="150" t="s">
        <v>7147</v>
      </c>
    </row>
    <row r="10328" spans="1:4">
      <c r="A10328" s="64">
        <v>42134830</v>
      </c>
      <c r="B10328" s="87" t="s">
        <v>6904</v>
      </c>
      <c r="C10328" s="41" t="s">
        <v>4525</v>
      </c>
      <c r="D10328" s="150" t="s">
        <v>7147</v>
      </c>
    </row>
    <row r="10329" spans="1:4">
      <c r="A10329" s="98">
        <v>42230000</v>
      </c>
      <c r="B10329" s="71" t="s">
        <v>6905</v>
      </c>
      <c r="C10329" s="41" t="s">
        <v>4525</v>
      </c>
      <c r="D10329" s="150" t="s">
        <v>7147</v>
      </c>
    </row>
    <row r="10330" spans="1:4">
      <c r="A10330" s="98">
        <v>42233000</v>
      </c>
      <c r="B10330" s="71" t="s">
        <v>6906</v>
      </c>
      <c r="C10330" s="41" t="s">
        <v>4525</v>
      </c>
      <c r="D10330" s="150" t="s">
        <v>7147</v>
      </c>
    </row>
    <row r="10331" spans="1:4">
      <c r="A10331" s="98">
        <v>42234000</v>
      </c>
      <c r="B10331" s="71" t="s">
        <v>6907</v>
      </c>
      <c r="C10331" s="41" t="s">
        <v>4525</v>
      </c>
      <c r="D10331" s="150" t="s">
        <v>7147</v>
      </c>
    </row>
    <row r="10332" spans="1:4">
      <c r="A10332" s="98">
        <v>42235000</v>
      </c>
      <c r="B10332" s="71" t="s">
        <v>6908</v>
      </c>
      <c r="C10332" s="41" t="s">
        <v>4525</v>
      </c>
      <c r="D10332" s="150" t="s">
        <v>7147</v>
      </c>
    </row>
    <row r="10333" spans="1:4">
      <c r="A10333" s="98">
        <v>42236000</v>
      </c>
      <c r="B10333" s="71" t="s">
        <v>6909</v>
      </c>
      <c r="C10333" s="41" t="s">
        <v>4525</v>
      </c>
      <c r="D10333" s="150" t="s">
        <v>7147</v>
      </c>
    </row>
    <row r="10334" spans="1:4">
      <c r="A10334" s="98">
        <v>42237000</v>
      </c>
      <c r="B10334" s="71" t="s">
        <v>6910</v>
      </c>
      <c r="C10334" s="41" t="s">
        <v>4525</v>
      </c>
      <c r="D10334" s="150" t="s">
        <v>7147</v>
      </c>
    </row>
    <row r="10335" spans="1:4">
      <c r="A10335" s="98">
        <v>42240000</v>
      </c>
      <c r="B10335" s="83" t="s">
        <v>6911</v>
      </c>
      <c r="C10335" s="41" t="s">
        <v>4525</v>
      </c>
      <c r="D10335" s="150" t="s">
        <v>7147</v>
      </c>
    </row>
    <row r="10336" spans="1:4">
      <c r="A10336" s="98">
        <v>42260000</v>
      </c>
      <c r="B10336" s="71" t="s">
        <v>6912</v>
      </c>
      <c r="C10336" s="41" t="s">
        <v>4525</v>
      </c>
      <c r="D10336" s="150" t="s">
        <v>7147</v>
      </c>
    </row>
    <row r="10337" spans="1:4">
      <c r="A10337" s="98">
        <v>42270000</v>
      </c>
      <c r="B10337" s="71" t="s">
        <v>6913</v>
      </c>
      <c r="C10337" s="41" t="s">
        <v>4525</v>
      </c>
      <c r="D10337" s="150" t="s">
        <v>7147</v>
      </c>
    </row>
    <row r="10338" spans="1:4">
      <c r="A10338" s="98">
        <v>42271000</v>
      </c>
      <c r="B10338" s="71" t="s">
        <v>6914</v>
      </c>
      <c r="C10338" s="41" t="s">
        <v>4525</v>
      </c>
      <c r="D10338" s="150" t="s">
        <v>7147</v>
      </c>
    </row>
    <row r="10339" spans="1:4">
      <c r="A10339" s="98">
        <v>42272000</v>
      </c>
      <c r="B10339" s="83" t="s">
        <v>6915</v>
      </c>
      <c r="C10339" s="41" t="s">
        <v>4525</v>
      </c>
      <c r="D10339" s="150" t="s">
        <v>7147</v>
      </c>
    </row>
    <row r="10340" spans="1:4">
      <c r="A10340" s="98">
        <v>42274000</v>
      </c>
      <c r="B10340" s="71" t="s">
        <v>6916</v>
      </c>
      <c r="C10340" s="41" t="s">
        <v>4525</v>
      </c>
      <c r="D10340" s="150" t="s">
        <v>7147</v>
      </c>
    </row>
    <row r="10341" spans="1:4">
      <c r="A10341" s="98">
        <v>42280000</v>
      </c>
      <c r="B10341" s="83" t="s">
        <v>6917</v>
      </c>
      <c r="C10341" s="41" t="s">
        <v>4525</v>
      </c>
      <c r="D10341" s="150" t="s">
        <v>7147</v>
      </c>
    </row>
    <row r="10342" spans="1:4">
      <c r="A10342" s="98">
        <v>42300000</v>
      </c>
      <c r="B10342" s="78" t="s">
        <v>6918</v>
      </c>
      <c r="C10342" s="41" t="s">
        <v>4525</v>
      </c>
      <c r="D10342" s="150" t="s">
        <v>7147</v>
      </c>
    </row>
    <row r="10343" spans="1:4">
      <c r="A10343" s="98">
        <v>42305000</v>
      </c>
      <c r="B10343" s="78" t="s">
        <v>6919</v>
      </c>
      <c r="C10343" s="41" t="s">
        <v>4525</v>
      </c>
      <c r="D10343" s="150" t="s">
        <v>7147</v>
      </c>
    </row>
    <row r="10344" spans="1:4">
      <c r="A10344" s="108">
        <v>42310000</v>
      </c>
      <c r="B10344" s="71" t="s">
        <v>6920</v>
      </c>
      <c r="C10344" s="41" t="s">
        <v>4525</v>
      </c>
      <c r="D10344" s="150" t="s">
        <v>7147</v>
      </c>
    </row>
    <row r="10345" spans="1:4">
      <c r="A10345" s="108">
        <v>42313000</v>
      </c>
      <c r="B10345" s="83" t="s">
        <v>6921</v>
      </c>
      <c r="C10345" s="41" t="s">
        <v>4525</v>
      </c>
      <c r="D10345" s="150" t="s">
        <v>7147</v>
      </c>
    </row>
    <row r="10346" spans="1:4">
      <c r="A10346" s="84">
        <v>42401000</v>
      </c>
      <c r="B10346" s="78" t="s">
        <v>6922</v>
      </c>
      <c r="C10346" s="41" t="s">
        <v>4525</v>
      </c>
      <c r="D10346" s="150" t="s">
        <v>7147</v>
      </c>
    </row>
    <row r="10347" spans="1:4">
      <c r="A10347" s="84">
        <v>42401830</v>
      </c>
      <c r="B10347" s="83" t="s">
        <v>6923</v>
      </c>
      <c r="C10347" s="41" t="s">
        <v>4525</v>
      </c>
      <c r="D10347" s="150" t="s">
        <v>7147</v>
      </c>
    </row>
    <row r="10348" spans="1:4">
      <c r="A10348" s="84">
        <v>42430000</v>
      </c>
      <c r="B10348" s="78" t="s">
        <v>6924</v>
      </c>
      <c r="C10348" s="41" t="s">
        <v>4525</v>
      </c>
      <c r="D10348" s="150" t="s">
        <v>7147</v>
      </c>
    </row>
    <row r="10349" spans="1:4">
      <c r="A10349" s="84">
        <v>42430830</v>
      </c>
      <c r="B10349" s="83" t="s">
        <v>6925</v>
      </c>
      <c r="C10349" s="41" t="s">
        <v>4525</v>
      </c>
      <c r="D10349" s="150" t="s">
        <v>7147</v>
      </c>
    </row>
    <row r="10350" spans="1:4">
      <c r="A10350" s="84">
        <v>42433000</v>
      </c>
      <c r="B10350" s="78" t="s">
        <v>6926</v>
      </c>
      <c r="C10350" s="41" t="s">
        <v>4525</v>
      </c>
      <c r="D10350" s="150" t="s">
        <v>7147</v>
      </c>
    </row>
    <row r="10351" spans="1:4">
      <c r="A10351" s="84">
        <v>42433830</v>
      </c>
      <c r="B10351" s="83" t="s">
        <v>6927</v>
      </c>
      <c r="C10351" s="41" t="s">
        <v>4525</v>
      </c>
      <c r="D10351" s="150" t="s">
        <v>7147</v>
      </c>
    </row>
    <row r="10352" spans="1:4">
      <c r="A10352" s="84">
        <v>42434000</v>
      </c>
      <c r="B10352" s="78" t="s">
        <v>6928</v>
      </c>
      <c r="C10352" s="41" t="s">
        <v>4525</v>
      </c>
      <c r="D10352" s="150" t="s">
        <v>7147</v>
      </c>
    </row>
    <row r="10353" spans="1:4">
      <c r="A10353" s="84">
        <v>42434830</v>
      </c>
      <c r="B10353" s="83" t="s">
        <v>6929</v>
      </c>
      <c r="C10353" s="41" t="s">
        <v>4525</v>
      </c>
      <c r="D10353" s="150" t="s">
        <v>7147</v>
      </c>
    </row>
    <row r="10354" spans="1:4">
      <c r="A10354" s="84">
        <v>42435000</v>
      </c>
      <c r="B10354" s="78" t="s">
        <v>6930</v>
      </c>
      <c r="C10354" s="41" t="s">
        <v>4525</v>
      </c>
      <c r="D10354" s="150" t="s">
        <v>7147</v>
      </c>
    </row>
    <row r="10355" spans="1:4">
      <c r="A10355" s="84">
        <v>42435830</v>
      </c>
      <c r="B10355" s="83" t="s">
        <v>6931</v>
      </c>
      <c r="C10355" s="41" t="s">
        <v>4525</v>
      </c>
      <c r="D10355" s="150" t="s">
        <v>7147</v>
      </c>
    </row>
    <row r="10356" spans="1:4">
      <c r="A10356" s="84">
        <v>42436830</v>
      </c>
      <c r="B10356" s="83" t="s">
        <v>6932</v>
      </c>
      <c r="C10356" s="41" t="s">
        <v>4525</v>
      </c>
      <c r="D10356" s="150" t="s">
        <v>7147</v>
      </c>
    </row>
    <row r="10357" spans="1:4">
      <c r="A10357" s="84">
        <v>42460000</v>
      </c>
      <c r="B10357" s="78" t="s">
        <v>6933</v>
      </c>
      <c r="C10357" s="41" t="s">
        <v>4525</v>
      </c>
      <c r="D10357" s="150" t="s">
        <v>7147</v>
      </c>
    </row>
    <row r="10358" spans="1:4">
      <c r="A10358" s="84">
        <v>42460830</v>
      </c>
      <c r="B10358" s="83" t="s">
        <v>6934</v>
      </c>
      <c r="C10358" s="41" t="s">
        <v>4525</v>
      </c>
      <c r="D10358" s="150" t="s">
        <v>7147</v>
      </c>
    </row>
    <row r="10359" spans="1:4">
      <c r="A10359" s="100">
        <v>42601000</v>
      </c>
      <c r="B10359" s="83" t="s">
        <v>6935</v>
      </c>
      <c r="C10359" s="41" t="s">
        <v>4525</v>
      </c>
      <c r="D10359" s="150" t="s">
        <v>7147</v>
      </c>
    </row>
    <row r="10360" spans="1:4">
      <c r="A10360" s="100">
        <v>42630000</v>
      </c>
      <c r="B10360" s="83" t="s">
        <v>6936</v>
      </c>
      <c r="C10360" s="41" t="s">
        <v>4525</v>
      </c>
      <c r="D10360" s="150" t="s">
        <v>7147</v>
      </c>
    </row>
    <row r="10361" spans="1:4">
      <c r="A10361" s="100">
        <v>42634000</v>
      </c>
      <c r="B10361" s="83" t="s">
        <v>6937</v>
      </c>
      <c r="C10361" s="41" t="s">
        <v>4525</v>
      </c>
      <c r="D10361" s="150" t="s">
        <v>7147</v>
      </c>
    </row>
    <row r="10362" spans="1:4">
      <c r="A10362" s="100">
        <v>42635400</v>
      </c>
      <c r="B10362" s="83" t="s">
        <v>6938</v>
      </c>
      <c r="C10362" s="41" t="s">
        <v>4525</v>
      </c>
      <c r="D10362" s="150" t="s">
        <v>7147</v>
      </c>
    </row>
    <row r="10363" spans="1:4">
      <c r="A10363" s="100">
        <v>42636400</v>
      </c>
      <c r="B10363" s="83" t="s">
        <v>6939</v>
      </c>
      <c r="C10363" s="41" t="s">
        <v>4525</v>
      </c>
      <c r="D10363" s="150" t="s">
        <v>7147</v>
      </c>
    </row>
    <row r="10364" spans="1:4">
      <c r="A10364" s="100">
        <v>42660000</v>
      </c>
      <c r="B10364" s="83" t="s">
        <v>6940</v>
      </c>
      <c r="C10364" s="41" t="s">
        <v>4525</v>
      </c>
      <c r="D10364" s="150" t="s">
        <v>7147</v>
      </c>
    </row>
    <row r="10365" spans="1:4">
      <c r="A10365" s="100">
        <v>42669400</v>
      </c>
      <c r="B10365" s="83" t="s">
        <v>6941</v>
      </c>
      <c r="C10365" s="41" t="s">
        <v>4525</v>
      </c>
      <c r="D10365" s="150" t="s">
        <v>7147</v>
      </c>
    </row>
    <row r="10366" spans="1:4">
      <c r="A10366" s="100">
        <v>42671400</v>
      </c>
      <c r="B10366" s="83" t="s">
        <v>6942</v>
      </c>
      <c r="C10366" s="41" t="s">
        <v>4525</v>
      </c>
      <c r="D10366" s="150" t="s">
        <v>7147</v>
      </c>
    </row>
    <row r="10367" spans="1:4">
      <c r="A10367" s="100">
        <v>42672000</v>
      </c>
      <c r="B10367" s="83" t="s">
        <v>6943</v>
      </c>
      <c r="C10367" s="41" t="s">
        <v>4525</v>
      </c>
      <c r="D10367" s="150" t="s">
        <v>7147</v>
      </c>
    </row>
    <row r="10368" spans="1:4">
      <c r="A10368" s="100">
        <v>42673000</v>
      </c>
      <c r="B10368" s="83" t="s">
        <v>6944</v>
      </c>
      <c r="C10368" s="41" t="s">
        <v>4525</v>
      </c>
      <c r="D10368" s="150" t="s">
        <v>7147</v>
      </c>
    </row>
    <row r="10369" spans="1:4">
      <c r="A10369" s="100">
        <v>42681000</v>
      </c>
      <c r="B10369" s="83" t="s">
        <v>6945</v>
      </c>
      <c r="C10369" s="41" t="s">
        <v>4525</v>
      </c>
      <c r="D10369" s="150" t="s">
        <v>7147</v>
      </c>
    </row>
    <row r="10370" spans="1:4">
      <c r="A10370" s="100">
        <v>42685000</v>
      </c>
      <c r="B10370" s="83" t="s">
        <v>6946</v>
      </c>
      <c r="C10370" s="41" t="s">
        <v>4525</v>
      </c>
      <c r="D10370" s="150" t="s">
        <v>7147</v>
      </c>
    </row>
    <row r="10371" spans="1:4">
      <c r="A10371" s="79">
        <v>42706000</v>
      </c>
      <c r="B10371" s="78" t="s">
        <v>6947</v>
      </c>
      <c r="C10371" s="41" t="s">
        <v>4525</v>
      </c>
      <c r="D10371" s="150" t="s">
        <v>7147</v>
      </c>
    </row>
    <row r="10372" spans="1:4">
      <c r="A10372" s="79">
        <v>42730000</v>
      </c>
      <c r="B10372" s="78" t="s">
        <v>6948</v>
      </c>
      <c r="C10372" s="41" t="s">
        <v>4525</v>
      </c>
      <c r="D10372" s="150" t="s">
        <v>7147</v>
      </c>
    </row>
    <row r="10373" spans="1:4">
      <c r="A10373" s="79">
        <v>42733000</v>
      </c>
      <c r="B10373" s="78" t="s">
        <v>6949</v>
      </c>
      <c r="C10373" s="41" t="s">
        <v>4525</v>
      </c>
      <c r="D10373" s="150" t="s">
        <v>7147</v>
      </c>
    </row>
    <row r="10374" spans="1:4">
      <c r="A10374" s="79">
        <v>42734000</v>
      </c>
      <c r="B10374" s="78" t="s">
        <v>6950</v>
      </c>
      <c r="C10374" s="41" t="s">
        <v>4525</v>
      </c>
      <c r="D10374" s="150" t="s">
        <v>7147</v>
      </c>
    </row>
    <row r="10375" spans="1:4">
      <c r="A10375" s="79">
        <v>42735000</v>
      </c>
      <c r="B10375" s="78" t="s">
        <v>6951</v>
      </c>
      <c r="C10375" s="41" t="s">
        <v>4525</v>
      </c>
      <c r="D10375" s="150" t="s">
        <v>7147</v>
      </c>
    </row>
    <row r="10376" spans="1:4">
      <c r="A10376" s="79">
        <v>42736000</v>
      </c>
      <c r="B10376" s="78" t="s">
        <v>6952</v>
      </c>
      <c r="C10376" s="41" t="s">
        <v>4525</v>
      </c>
      <c r="D10376" s="150" t="s">
        <v>7147</v>
      </c>
    </row>
    <row r="10377" spans="1:4">
      <c r="A10377" s="79">
        <v>42737000</v>
      </c>
      <c r="B10377" s="78" t="s">
        <v>6953</v>
      </c>
      <c r="C10377" s="41" t="s">
        <v>4525</v>
      </c>
      <c r="D10377" s="150" t="s">
        <v>7147</v>
      </c>
    </row>
    <row r="10378" spans="1:4">
      <c r="A10378" s="79">
        <v>42890000</v>
      </c>
      <c r="B10378" s="78" t="s">
        <v>6954</v>
      </c>
      <c r="C10378" s="41" t="s">
        <v>4525</v>
      </c>
      <c r="D10378" s="150" t="s">
        <v>7147</v>
      </c>
    </row>
    <row r="10379" spans="1:4">
      <c r="A10379" s="79">
        <v>42890820</v>
      </c>
      <c r="B10379" s="78" t="s">
        <v>6955</v>
      </c>
      <c r="C10379" s="41" t="s">
        <v>4525</v>
      </c>
      <c r="D10379" s="150" t="s">
        <v>7147</v>
      </c>
    </row>
    <row r="10380" spans="1:4">
      <c r="A10380" s="79">
        <v>42891000</v>
      </c>
      <c r="B10380" s="78" t="s">
        <v>6956</v>
      </c>
      <c r="C10380" s="41" t="s">
        <v>4525</v>
      </c>
      <c r="D10380" s="150" t="s">
        <v>7147</v>
      </c>
    </row>
    <row r="10381" spans="1:4">
      <c r="A10381" s="79">
        <v>42891820</v>
      </c>
      <c r="B10381" s="78" t="s">
        <v>6957</v>
      </c>
      <c r="C10381" s="41" t="s">
        <v>4525</v>
      </c>
      <c r="D10381" s="150" t="s">
        <v>7147</v>
      </c>
    </row>
    <row r="10382" spans="1:4">
      <c r="A10382" s="79">
        <v>45016001</v>
      </c>
      <c r="B10382" s="78" t="s">
        <v>6958</v>
      </c>
      <c r="C10382" s="41" t="s">
        <v>4525</v>
      </c>
      <c r="D10382" s="150" t="s">
        <v>7147</v>
      </c>
    </row>
    <row r="10383" spans="1:4">
      <c r="A10383" s="79">
        <v>45016821</v>
      </c>
      <c r="B10383" s="78" t="s">
        <v>6959</v>
      </c>
      <c r="C10383" s="41" t="s">
        <v>4525</v>
      </c>
      <c r="D10383" s="150" t="s">
        <v>7147</v>
      </c>
    </row>
    <row r="10384" spans="1:4">
      <c r="A10384" s="84">
        <v>48441331</v>
      </c>
      <c r="B10384" s="78" t="s">
        <v>6960</v>
      </c>
      <c r="C10384" s="41" t="s">
        <v>4525</v>
      </c>
      <c r="D10384" s="150" t="s">
        <v>7147</v>
      </c>
    </row>
    <row r="10385" spans="1:4">
      <c r="A10385" s="64">
        <v>58146180</v>
      </c>
      <c r="B10385" s="130" t="s">
        <v>6961</v>
      </c>
      <c r="C10385" s="41" t="s">
        <v>4525</v>
      </c>
      <c r="D10385" s="150" t="s">
        <v>7147</v>
      </c>
    </row>
    <row r="10386" spans="1:4">
      <c r="A10386" s="64">
        <v>58185000</v>
      </c>
      <c r="B10386" s="130" t="s">
        <v>6962</v>
      </c>
      <c r="C10386" s="41" t="s">
        <v>4525</v>
      </c>
      <c r="D10386" s="150" t="s">
        <v>7147</v>
      </c>
    </row>
    <row r="10387" spans="1:4">
      <c r="A10387" s="64">
        <v>58185420</v>
      </c>
      <c r="B10387" s="130" t="s">
        <v>6962</v>
      </c>
      <c r="C10387" s="41" t="s">
        <v>4525</v>
      </c>
      <c r="D10387" s="150" t="s">
        <v>7147</v>
      </c>
    </row>
    <row r="10388" spans="1:4">
      <c r="A10388" s="79">
        <v>71020001</v>
      </c>
      <c r="B10388" s="78" t="s">
        <v>6963</v>
      </c>
      <c r="C10388" s="41" t="s">
        <v>4525</v>
      </c>
      <c r="D10388" s="150" t="s">
        <v>7147</v>
      </c>
    </row>
    <row r="10389" spans="1:4">
      <c r="A10389" s="79">
        <v>71020821</v>
      </c>
      <c r="B10389" s="78" t="s">
        <v>6964</v>
      </c>
      <c r="C10389" s="41" t="s">
        <v>4525</v>
      </c>
      <c r="D10389" s="150" t="s">
        <v>7147</v>
      </c>
    </row>
    <row r="10390" spans="1:4">
      <c r="A10390" s="79">
        <v>71030001</v>
      </c>
      <c r="B10390" s="78" t="s">
        <v>6965</v>
      </c>
      <c r="C10390" s="41" t="s">
        <v>4525</v>
      </c>
      <c r="D10390" s="150" t="s">
        <v>7147</v>
      </c>
    </row>
    <row r="10391" spans="1:4">
      <c r="A10391" s="79">
        <v>71030821</v>
      </c>
      <c r="B10391" s="78" t="s">
        <v>6966</v>
      </c>
      <c r="C10391" s="41" t="s">
        <v>4525</v>
      </c>
      <c r="D10391" s="150" t="s">
        <v>7147</v>
      </c>
    </row>
    <row r="10392" spans="1:4">
      <c r="A10392" s="79">
        <v>71033001</v>
      </c>
      <c r="B10392" s="78" t="s">
        <v>6967</v>
      </c>
      <c r="C10392" s="41" t="s">
        <v>4525</v>
      </c>
      <c r="D10392" s="150" t="s">
        <v>7147</v>
      </c>
    </row>
    <row r="10393" spans="1:4">
      <c r="A10393" s="79">
        <v>71033821</v>
      </c>
      <c r="B10393" s="78" t="s">
        <v>6968</v>
      </c>
      <c r="C10393" s="41" t="s">
        <v>4525</v>
      </c>
      <c r="D10393" s="150" t="s">
        <v>7147</v>
      </c>
    </row>
    <row r="10394" spans="1:4">
      <c r="A10394" s="79">
        <v>71035001</v>
      </c>
      <c r="B10394" s="78" t="s">
        <v>6969</v>
      </c>
      <c r="C10394" s="41" t="s">
        <v>4525</v>
      </c>
      <c r="D10394" s="150" t="s">
        <v>7147</v>
      </c>
    </row>
    <row r="10395" spans="1:4">
      <c r="A10395" s="79">
        <v>71035821</v>
      </c>
      <c r="B10395" s="78" t="s">
        <v>6970</v>
      </c>
      <c r="C10395" s="41" t="s">
        <v>4525</v>
      </c>
      <c r="D10395" s="150" t="s">
        <v>7147</v>
      </c>
    </row>
    <row r="10396" spans="1:4">
      <c r="A10396" s="79">
        <v>71124001</v>
      </c>
      <c r="B10396" s="78" t="s">
        <v>6971</v>
      </c>
      <c r="C10396" s="41" t="s">
        <v>4525</v>
      </c>
      <c r="D10396" s="150" t="s">
        <v>7147</v>
      </c>
    </row>
    <row r="10397" spans="1:4">
      <c r="A10397" s="79">
        <v>71124821</v>
      </c>
      <c r="B10397" s="78" t="s">
        <v>6972</v>
      </c>
      <c r="C10397" s="41" t="s">
        <v>4525</v>
      </c>
      <c r="D10397" s="150" t="s">
        <v>7147</v>
      </c>
    </row>
    <row r="10398" spans="1:4">
      <c r="A10398" s="79">
        <v>71140001</v>
      </c>
      <c r="B10398" s="78" t="s">
        <v>6973</v>
      </c>
      <c r="C10398" s="41" t="s">
        <v>4525</v>
      </c>
      <c r="D10398" s="150" t="s">
        <v>7147</v>
      </c>
    </row>
    <row r="10399" spans="1:4">
      <c r="A10399" s="79">
        <v>71140821</v>
      </c>
      <c r="B10399" s="78" t="s">
        <v>6974</v>
      </c>
      <c r="C10399" s="41" t="s">
        <v>4525</v>
      </c>
      <c r="D10399" s="150" t="s">
        <v>7147</v>
      </c>
    </row>
    <row r="10400" spans="1:4">
      <c r="A10400" s="79">
        <v>71270001</v>
      </c>
      <c r="B10400" s="78" t="s">
        <v>6975</v>
      </c>
      <c r="C10400" s="41" t="s">
        <v>4525</v>
      </c>
      <c r="D10400" s="150" t="s">
        <v>7147</v>
      </c>
    </row>
    <row r="10401" spans="1:4">
      <c r="A10401" s="79">
        <v>71270821</v>
      </c>
      <c r="B10401" s="78" t="s">
        <v>6976</v>
      </c>
      <c r="C10401" s="41" t="s">
        <v>4525</v>
      </c>
      <c r="D10401" s="150" t="s">
        <v>7147</v>
      </c>
    </row>
    <row r="10402" spans="1:4">
      <c r="A10402" s="79">
        <v>71323001</v>
      </c>
      <c r="B10402" s="78" t="s">
        <v>6977</v>
      </c>
      <c r="C10402" s="41" t="s">
        <v>4525</v>
      </c>
      <c r="D10402" s="150" t="s">
        <v>7147</v>
      </c>
    </row>
    <row r="10403" spans="1:4">
      <c r="A10403" s="79">
        <v>71323821</v>
      </c>
      <c r="B10403" s="78" t="s">
        <v>6978</v>
      </c>
      <c r="C10403" s="41" t="s">
        <v>4525</v>
      </c>
      <c r="D10403" s="150" t="s">
        <v>7147</v>
      </c>
    </row>
    <row r="10404" spans="1:4">
      <c r="A10404" s="79">
        <v>71500001</v>
      </c>
      <c r="B10404" s="78" t="s">
        <v>6979</v>
      </c>
      <c r="C10404" s="41" t="s">
        <v>4525</v>
      </c>
      <c r="D10404" s="150" t="s">
        <v>7147</v>
      </c>
    </row>
    <row r="10405" spans="1:4">
      <c r="A10405" s="79">
        <v>71500821</v>
      </c>
      <c r="B10405" s="78" t="s">
        <v>6980</v>
      </c>
      <c r="C10405" s="41" t="s">
        <v>4525</v>
      </c>
      <c r="D10405" s="150" t="s">
        <v>7147</v>
      </c>
    </row>
    <row r="10406" spans="1:4">
      <c r="A10406" s="79">
        <v>71501001</v>
      </c>
      <c r="B10406" s="83" t="s">
        <v>6981</v>
      </c>
      <c r="C10406" s="41" t="s">
        <v>4525</v>
      </c>
      <c r="D10406" s="150" t="s">
        <v>7147</v>
      </c>
    </row>
    <row r="10407" spans="1:4">
      <c r="A10407" s="79">
        <v>71502001</v>
      </c>
      <c r="B10407" s="83" t="s">
        <v>6982</v>
      </c>
      <c r="C10407" s="41" t="s">
        <v>4525</v>
      </c>
      <c r="D10407" s="150" t="s">
        <v>7147</v>
      </c>
    </row>
    <row r="10408" spans="1:4">
      <c r="A10408" s="79">
        <v>71503001</v>
      </c>
      <c r="B10408" s="83" t="s">
        <v>6983</v>
      </c>
      <c r="C10408" s="41" t="s">
        <v>4525</v>
      </c>
      <c r="D10408" s="150" t="s">
        <v>7147</v>
      </c>
    </row>
    <row r="10409" spans="1:4">
      <c r="A10409" s="79">
        <v>71504001</v>
      </c>
      <c r="B10409" s="83" t="s">
        <v>6984</v>
      </c>
      <c r="C10409" s="41" t="s">
        <v>4525</v>
      </c>
      <c r="D10409" s="150" t="s">
        <v>7147</v>
      </c>
    </row>
    <row r="10410" spans="1:4">
      <c r="A10410" s="79">
        <v>71513001</v>
      </c>
      <c r="B10410" s="78" t="s">
        <v>6985</v>
      </c>
      <c r="C10410" s="41" t="s">
        <v>4525</v>
      </c>
      <c r="D10410" s="150" t="s">
        <v>7147</v>
      </c>
    </row>
    <row r="10411" spans="1:4">
      <c r="A10411" s="79">
        <v>71513821</v>
      </c>
      <c r="B10411" s="78" t="s">
        <v>6986</v>
      </c>
      <c r="C10411" s="41" t="s">
        <v>4525</v>
      </c>
      <c r="D10411" s="150" t="s">
        <v>7147</v>
      </c>
    </row>
    <row r="10412" spans="1:4">
      <c r="A10412" s="79">
        <v>71753001</v>
      </c>
      <c r="B10412" s="78" t="s">
        <v>6987</v>
      </c>
      <c r="C10412" s="41" t="s">
        <v>4525</v>
      </c>
      <c r="D10412" s="150" t="s">
        <v>7147</v>
      </c>
    </row>
    <row r="10413" spans="1:4">
      <c r="A10413" s="79">
        <v>71753821</v>
      </c>
      <c r="B10413" s="78" t="s">
        <v>6988</v>
      </c>
      <c r="C10413" s="41" t="s">
        <v>4525</v>
      </c>
      <c r="D10413" s="150" t="s">
        <v>7147</v>
      </c>
    </row>
    <row r="10414" spans="1:4">
      <c r="A10414" s="101">
        <v>71800001</v>
      </c>
      <c r="B10414" s="78" t="s">
        <v>6989</v>
      </c>
      <c r="C10414" s="41" t="s">
        <v>4525</v>
      </c>
      <c r="D10414" s="150" t="s">
        <v>7147</v>
      </c>
    </row>
    <row r="10415" spans="1:4">
      <c r="A10415" s="101">
        <v>71800801</v>
      </c>
      <c r="B10415" s="78" t="s">
        <v>6990</v>
      </c>
      <c r="C10415" s="41" t="s">
        <v>4525</v>
      </c>
      <c r="D10415" s="150" t="s">
        <v>7147</v>
      </c>
    </row>
    <row r="10416" spans="1:4">
      <c r="A10416" s="101">
        <v>71801001</v>
      </c>
      <c r="B10416" s="78" t="s">
        <v>6991</v>
      </c>
      <c r="C10416" s="41" t="s">
        <v>4525</v>
      </c>
      <c r="D10416" s="150" t="s">
        <v>7147</v>
      </c>
    </row>
    <row r="10417" spans="1:4">
      <c r="A10417" s="101">
        <v>71801801</v>
      </c>
      <c r="B10417" s="78" t="s">
        <v>6992</v>
      </c>
      <c r="C10417" s="41" t="s">
        <v>4525</v>
      </c>
      <c r="D10417" s="150" t="s">
        <v>7147</v>
      </c>
    </row>
    <row r="10418" spans="1:4">
      <c r="A10418" s="101">
        <v>71802001</v>
      </c>
      <c r="B10418" s="78" t="s">
        <v>6993</v>
      </c>
      <c r="C10418" s="41" t="s">
        <v>4525</v>
      </c>
      <c r="D10418" s="150" t="s">
        <v>7147</v>
      </c>
    </row>
    <row r="10419" spans="1:4">
      <c r="A10419" s="101">
        <v>71802801</v>
      </c>
      <c r="B10419" s="78" t="s">
        <v>6994</v>
      </c>
      <c r="C10419" s="41" t="s">
        <v>4525</v>
      </c>
      <c r="D10419" s="150" t="s">
        <v>7147</v>
      </c>
    </row>
    <row r="10420" spans="1:4">
      <c r="A10420" s="79">
        <v>72032001</v>
      </c>
      <c r="B10420" s="78" t="s">
        <v>6995</v>
      </c>
      <c r="C10420" s="41" t="s">
        <v>4525</v>
      </c>
      <c r="D10420" s="150" t="s">
        <v>7147</v>
      </c>
    </row>
    <row r="10421" spans="1:4">
      <c r="A10421" s="79">
        <v>72032821</v>
      </c>
      <c r="B10421" s="78" t="s">
        <v>6996</v>
      </c>
      <c r="C10421" s="41" t="s">
        <v>4525</v>
      </c>
      <c r="D10421" s="150" t="s">
        <v>7147</v>
      </c>
    </row>
    <row r="10422" spans="1:4">
      <c r="A10422" s="79">
        <v>72040001</v>
      </c>
      <c r="B10422" s="78" t="s">
        <v>6997</v>
      </c>
      <c r="C10422" s="41" t="s">
        <v>4525</v>
      </c>
      <c r="D10422" s="150" t="s">
        <v>7147</v>
      </c>
    </row>
    <row r="10423" spans="1:4">
      <c r="A10423" s="79">
        <v>72040821</v>
      </c>
      <c r="B10423" s="78" t="s">
        <v>6998</v>
      </c>
      <c r="C10423" s="41" t="s">
        <v>4525</v>
      </c>
      <c r="D10423" s="150" t="s">
        <v>7147</v>
      </c>
    </row>
    <row r="10424" spans="1:4">
      <c r="A10424" s="79">
        <v>72045001</v>
      </c>
      <c r="B10424" s="78" t="s">
        <v>6999</v>
      </c>
      <c r="C10424" s="41" t="s">
        <v>4525</v>
      </c>
      <c r="D10424" s="150" t="s">
        <v>7147</v>
      </c>
    </row>
    <row r="10425" spans="1:4">
      <c r="A10425" s="79">
        <v>72045821</v>
      </c>
      <c r="B10425" s="78" t="s">
        <v>7000</v>
      </c>
      <c r="C10425" s="41" t="s">
        <v>4525</v>
      </c>
      <c r="D10425" s="150" t="s">
        <v>7147</v>
      </c>
    </row>
    <row r="10426" spans="1:4">
      <c r="A10426" s="79">
        <v>72105001</v>
      </c>
      <c r="B10426" s="78" t="s">
        <v>7001</v>
      </c>
      <c r="C10426" s="41" t="s">
        <v>4525</v>
      </c>
      <c r="D10426" s="150" t="s">
        <v>7147</v>
      </c>
    </row>
    <row r="10427" spans="1:4">
      <c r="A10427" s="79">
        <v>72105821</v>
      </c>
      <c r="B10427" s="78" t="s">
        <v>7002</v>
      </c>
      <c r="C10427" s="41" t="s">
        <v>4525</v>
      </c>
      <c r="D10427" s="150" t="s">
        <v>7147</v>
      </c>
    </row>
    <row r="10428" spans="1:4">
      <c r="A10428" s="79">
        <v>72116001</v>
      </c>
      <c r="B10428" s="78" t="s">
        <v>7003</v>
      </c>
      <c r="C10428" s="41" t="s">
        <v>4525</v>
      </c>
      <c r="D10428" s="150" t="s">
        <v>7147</v>
      </c>
    </row>
    <row r="10429" spans="1:4">
      <c r="A10429" s="79">
        <v>72116821</v>
      </c>
      <c r="B10429" s="78" t="s">
        <v>7004</v>
      </c>
      <c r="C10429" s="41" t="s">
        <v>4525</v>
      </c>
      <c r="D10429" s="150" t="s">
        <v>7147</v>
      </c>
    </row>
    <row r="10430" spans="1:4">
      <c r="A10430" s="79">
        <v>72200001</v>
      </c>
      <c r="B10430" s="78" t="s">
        <v>7005</v>
      </c>
      <c r="C10430" s="41" t="s">
        <v>4525</v>
      </c>
      <c r="D10430" s="150" t="s">
        <v>7147</v>
      </c>
    </row>
    <row r="10431" spans="1:4">
      <c r="A10431" s="79">
        <v>72200821</v>
      </c>
      <c r="B10431" s="78" t="s">
        <v>7006</v>
      </c>
      <c r="C10431" s="41" t="s">
        <v>4525</v>
      </c>
      <c r="D10431" s="150" t="s">
        <v>7147</v>
      </c>
    </row>
    <row r="10432" spans="1:4">
      <c r="A10432" s="79">
        <v>72415001</v>
      </c>
      <c r="B10432" s="78" t="s">
        <v>7007</v>
      </c>
      <c r="C10432" s="41" t="s">
        <v>4525</v>
      </c>
      <c r="D10432" s="150" t="s">
        <v>7147</v>
      </c>
    </row>
    <row r="10433" spans="1:4">
      <c r="A10433" s="79">
        <v>72415821</v>
      </c>
      <c r="B10433" s="78" t="s">
        <v>7008</v>
      </c>
      <c r="C10433" s="41" t="s">
        <v>4525</v>
      </c>
      <c r="D10433" s="150" t="s">
        <v>7147</v>
      </c>
    </row>
    <row r="10434" spans="1:4">
      <c r="A10434" s="79">
        <v>73520001</v>
      </c>
      <c r="B10434" s="115" t="s">
        <v>7009</v>
      </c>
      <c r="C10434" s="41" t="s">
        <v>4525</v>
      </c>
      <c r="D10434" s="150" t="s">
        <v>7147</v>
      </c>
    </row>
    <row r="10435" spans="1:4">
      <c r="A10435" s="110">
        <v>73520451</v>
      </c>
      <c r="B10435" s="111" t="s">
        <v>7010</v>
      </c>
      <c r="C10435" s="41" t="s">
        <v>4525</v>
      </c>
      <c r="D10435" s="150" t="s">
        <v>7147</v>
      </c>
    </row>
    <row r="10436" spans="1:4">
      <c r="A10436" s="110">
        <v>73520931</v>
      </c>
      <c r="B10436" s="111" t="s">
        <v>7010</v>
      </c>
      <c r="C10436" s="41" t="s">
        <v>4525</v>
      </c>
      <c r="D10436" s="150" t="s">
        <v>7147</v>
      </c>
    </row>
    <row r="10437" spans="1:4">
      <c r="A10437" s="79">
        <v>73525000</v>
      </c>
      <c r="B10437" s="115" t="s">
        <v>7011</v>
      </c>
      <c r="C10437" s="41" t="s">
        <v>4525</v>
      </c>
      <c r="D10437" s="150" t="s">
        <v>7147</v>
      </c>
    </row>
    <row r="10438" spans="1:4">
      <c r="A10438" s="79">
        <v>86000824</v>
      </c>
      <c r="B10438" s="83" t="s">
        <v>7012</v>
      </c>
      <c r="C10438" s="41" t="s">
        <v>4525</v>
      </c>
      <c r="D10438" s="150" t="s">
        <v>7147</v>
      </c>
    </row>
    <row r="10439" spans="1:4">
      <c r="A10439" s="79">
        <v>88800000</v>
      </c>
      <c r="B10439" s="83" t="s">
        <v>7013</v>
      </c>
      <c r="C10439" s="41" t="s">
        <v>4525</v>
      </c>
      <c r="D10439" s="150" t="s">
        <v>7147</v>
      </c>
    </row>
    <row r="10440" spans="1:4">
      <c r="A10440" s="79">
        <v>92630000</v>
      </c>
      <c r="B10440" s="83" t="s">
        <v>7014</v>
      </c>
      <c r="C10440" s="41" t="s">
        <v>4525</v>
      </c>
      <c r="D10440" s="150" t="s">
        <v>7147</v>
      </c>
    </row>
    <row r="10441" spans="1:4">
      <c r="A10441" s="84">
        <v>95340000</v>
      </c>
      <c r="B10441" s="83" t="s">
        <v>7015</v>
      </c>
      <c r="C10441" s="41" t="s">
        <v>4525</v>
      </c>
      <c r="D10441" s="150" t="s">
        <v>7147</v>
      </c>
    </row>
    <row r="10442" spans="1:4">
      <c r="A10442" s="100">
        <v>95853000</v>
      </c>
      <c r="B10442" s="83" t="s">
        <v>7016</v>
      </c>
      <c r="C10442" s="41" t="s">
        <v>4525</v>
      </c>
      <c r="D10442" s="150" t="s">
        <v>7147</v>
      </c>
    </row>
    <row r="10443" spans="1:4">
      <c r="A10443" s="84">
        <v>96125001</v>
      </c>
      <c r="B10443" s="87" t="s">
        <v>7017</v>
      </c>
      <c r="C10443" s="41" t="s">
        <v>4525</v>
      </c>
      <c r="D10443" s="150" t="s">
        <v>7147</v>
      </c>
    </row>
    <row r="10444" spans="1:4">
      <c r="A10444" s="79">
        <v>96241000</v>
      </c>
      <c r="B10444" s="83" t="s">
        <v>7018</v>
      </c>
      <c r="C10444" s="41" t="s">
        <v>4525</v>
      </c>
      <c r="D10444" s="150" t="s">
        <v>7147</v>
      </c>
    </row>
    <row r="10445" spans="1:4">
      <c r="A10445" s="79">
        <v>96604000</v>
      </c>
      <c r="B10445" s="83" t="s">
        <v>7019</v>
      </c>
      <c r="C10445" s="41" t="s">
        <v>4525</v>
      </c>
      <c r="D10445" s="150" t="s">
        <v>7147</v>
      </c>
    </row>
    <row r="10446" spans="1:4">
      <c r="A10446" s="79">
        <v>96604001</v>
      </c>
      <c r="B10446" s="83" t="s">
        <v>7020</v>
      </c>
      <c r="C10446" s="41" t="s">
        <v>4525</v>
      </c>
      <c r="D10446" s="150" t="s">
        <v>7147</v>
      </c>
    </row>
    <row r="10447" spans="1:4">
      <c r="A10447" s="84">
        <v>97407820</v>
      </c>
      <c r="B10447" s="83" t="s">
        <v>7021</v>
      </c>
      <c r="C10447" s="41" t="s">
        <v>4525</v>
      </c>
      <c r="D10447" s="150" t="s">
        <v>7147</v>
      </c>
    </row>
    <row r="10448" spans="1:4">
      <c r="A10448" s="79">
        <v>26160001</v>
      </c>
      <c r="B10448" s="83" t="s">
        <v>704</v>
      </c>
      <c r="C10448" s="66" t="s">
        <v>7022</v>
      </c>
      <c r="D10448" s="150" t="s">
        <v>7147</v>
      </c>
    </row>
    <row r="10449" spans="1:4">
      <c r="A10449" s="79">
        <v>26160671</v>
      </c>
      <c r="B10449" s="83" t="s">
        <v>705</v>
      </c>
      <c r="C10449" s="66" t="s">
        <v>7022</v>
      </c>
      <c r="D10449" s="150" t="s">
        <v>7147</v>
      </c>
    </row>
    <row r="10450" spans="1:4">
      <c r="A10450" s="79">
        <v>26275001</v>
      </c>
      <c r="B10450" s="83" t="s">
        <v>698</v>
      </c>
      <c r="C10450" s="66" t="s">
        <v>7022</v>
      </c>
      <c r="D10450" s="150" t="s">
        <v>7147</v>
      </c>
    </row>
    <row r="10451" spans="1:4">
      <c r="A10451" s="79">
        <v>26275671</v>
      </c>
      <c r="B10451" s="83" t="s">
        <v>699</v>
      </c>
      <c r="C10451" s="66" t="s">
        <v>7022</v>
      </c>
      <c r="D10451" s="150" t="s">
        <v>7147</v>
      </c>
    </row>
    <row r="10452" spans="1:4">
      <c r="A10452" s="79">
        <v>26279001</v>
      </c>
      <c r="B10452" s="83" t="s">
        <v>701</v>
      </c>
      <c r="C10452" s="66" t="s">
        <v>7022</v>
      </c>
      <c r="D10452" s="150" t="s">
        <v>7147</v>
      </c>
    </row>
    <row r="10453" spans="1:4">
      <c r="A10453" s="79">
        <v>26279671</v>
      </c>
      <c r="B10453" s="83" t="s">
        <v>702</v>
      </c>
      <c r="C10453" s="66" t="s">
        <v>7022</v>
      </c>
      <c r="D10453" s="150" t="s">
        <v>7147</v>
      </c>
    </row>
    <row r="10454" spans="1:4">
      <c r="A10454" s="84"/>
      <c r="B10454" s="78"/>
      <c r="C10454" s="155"/>
      <c r="D10454" s="150" t="s">
        <v>7147</v>
      </c>
    </row>
    <row r="10455" spans="1:4">
      <c r="A10455" s="84"/>
      <c r="B10455" s="78"/>
      <c r="C10455" s="155"/>
      <c r="D10455" s="150" t="s">
        <v>7147</v>
      </c>
    </row>
    <row r="10456" spans="1:4">
      <c r="A10456" s="84"/>
      <c r="B10456" s="78"/>
      <c r="C10456" s="155"/>
      <c r="D10456" s="150" t="s">
        <v>7147</v>
      </c>
    </row>
    <row r="10457" spans="1:4">
      <c r="C10457" s="41"/>
      <c r="D10457" s="150" t="s">
        <v>7147</v>
      </c>
    </row>
    <row r="10458" spans="1:4">
      <c r="C10458" s="41"/>
      <c r="D10458" s="150" t="s">
        <v>7147</v>
      </c>
    </row>
    <row r="10459" spans="1:4">
      <c r="C10459" s="41"/>
      <c r="D10459" s="150" t="s">
        <v>7147</v>
      </c>
    </row>
    <row r="10460" spans="1:4">
      <c r="C10460" s="41"/>
      <c r="D10460" s="150" t="s">
        <v>7147</v>
      </c>
    </row>
    <row r="10461" spans="1:4">
      <c r="C10461" s="41"/>
      <c r="D10461" s="150" t="s">
        <v>7147</v>
      </c>
    </row>
    <row r="10462" spans="1:4">
      <c r="A10462" s="84"/>
      <c r="B10462" s="78"/>
      <c r="C10462" s="41"/>
      <c r="D10462" s="150" t="s">
        <v>7147</v>
      </c>
    </row>
    <row r="10463" spans="1:4">
      <c r="D10463" s="150" t="s">
        <v>7147</v>
      </c>
    </row>
    <row r="10464" spans="1:4">
      <c r="A10464" s="80">
        <v>28120830</v>
      </c>
      <c r="B10464" s="83" t="s">
        <v>7023</v>
      </c>
      <c r="C10464" s="41" t="s">
        <v>4525</v>
      </c>
      <c r="D10464" s="150" t="s">
        <v>7147</v>
      </c>
    </row>
    <row r="10465" spans="1:4">
      <c r="A10465" s="79">
        <v>28411001</v>
      </c>
      <c r="B10465" s="83" t="s">
        <v>7024</v>
      </c>
      <c r="C10465" s="41" t="s">
        <v>4525</v>
      </c>
      <c r="D10465" s="150" t="s">
        <v>7147</v>
      </c>
    </row>
    <row r="10466" spans="1:4">
      <c r="A10466" s="100">
        <v>28433401</v>
      </c>
      <c r="B10466" s="83" t="s">
        <v>7025</v>
      </c>
      <c r="C10466" s="41" t="s">
        <v>4525</v>
      </c>
      <c r="D10466" s="150" t="s">
        <v>7147</v>
      </c>
    </row>
    <row r="10467" spans="1:4">
      <c r="A10467" s="79">
        <v>28445001</v>
      </c>
      <c r="B10467" s="83" t="s">
        <v>7026</v>
      </c>
      <c r="C10467" s="41" t="s">
        <v>4525</v>
      </c>
      <c r="D10467" s="150" t="s">
        <v>7147</v>
      </c>
    </row>
    <row r="10468" spans="1:4">
      <c r="A10468" s="79">
        <v>28445821</v>
      </c>
      <c r="B10468" s="83" t="s">
        <v>7026</v>
      </c>
      <c r="C10468" s="41" t="s">
        <v>4525</v>
      </c>
      <c r="D10468" s="150" t="s">
        <v>7147</v>
      </c>
    </row>
    <row r="10469" spans="1:4">
      <c r="A10469" s="79">
        <v>28445831</v>
      </c>
      <c r="B10469" s="83" t="s">
        <v>7026</v>
      </c>
      <c r="C10469" s="41" t="s">
        <v>4525</v>
      </c>
      <c r="D10469" s="150" t="s">
        <v>7147</v>
      </c>
    </row>
    <row r="10470" spans="1:4">
      <c r="A10470" s="79">
        <v>28445921</v>
      </c>
      <c r="B10470" s="83" t="s">
        <v>7026</v>
      </c>
      <c r="C10470" s="41" t="s">
        <v>4525</v>
      </c>
      <c r="D10470" s="150" t="s">
        <v>7147</v>
      </c>
    </row>
    <row r="10471" spans="1:4">
      <c r="A10471" s="79">
        <v>28472001</v>
      </c>
      <c r="B10471" s="83" t="s">
        <v>7027</v>
      </c>
      <c r="C10471" s="41" t="s">
        <v>4525</v>
      </c>
      <c r="D10471" s="150" t="s">
        <v>7147</v>
      </c>
    </row>
    <row r="10472" spans="1:4">
      <c r="A10472" s="79">
        <v>28472821</v>
      </c>
      <c r="B10472" s="83" t="s">
        <v>7027</v>
      </c>
      <c r="C10472" s="41" t="s">
        <v>4525</v>
      </c>
      <c r="D10472" s="150" t="s">
        <v>7147</v>
      </c>
    </row>
    <row r="10473" spans="1:4">
      <c r="A10473" s="79">
        <v>28477001</v>
      </c>
      <c r="B10473" s="83" t="s">
        <v>7028</v>
      </c>
      <c r="C10473" s="41" t="s">
        <v>4525</v>
      </c>
      <c r="D10473" s="150" t="s">
        <v>7147</v>
      </c>
    </row>
    <row r="10474" spans="1:4">
      <c r="A10474" s="79">
        <v>28477821</v>
      </c>
      <c r="B10474" s="83" t="s">
        <v>7028</v>
      </c>
      <c r="C10474" s="41" t="s">
        <v>4525</v>
      </c>
      <c r="D10474" s="150" t="s">
        <v>7147</v>
      </c>
    </row>
    <row r="10475" spans="1:4">
      <c r="A10475" s="84">
        <v>31314001</v>
      </c>
      <c r="B10475" s="83" t="s">
        <v>7029</v>
      </c>
      <c r="C10475" s="41" t="s">
        <v>4525</v>
      </c>
      <c r="D10475" s="150" t="s">
        <v>7147</v>
      </c>
    </row>
    <row r="10476" spans="1:4">
      <c r="A10476" s="84">
        <v>31314821</v>
      </c>
      <c r="B10476" s="83" t="s">
        <v>7029</v>
      </c>
      <c r="C10476" s="41" t="s">
        <v>4525</v>
      </c>
      <c r="D10476" s="150" t="s">
        <v>7147</v>
      </c>
    </row>
    <row r="10477" spans="1:4">
      <c r="A10477" s="84">
        <v>31314831</v>
      </c>
      <c r="B10477" s="83" t="s">
        <v>7029</v>
      </c>
      <c r="C10477" s="41" t="s">
        <v>4525</v>
      </c>
      <c r="D10477" s="150" t="s">
        <v>7147</v>
      </c>
    </row>
    <row r="10478" spans="1:4">
      <c r="A10478" s="84">
        <v>31314921</v>
      </c>
      <c r="B10478" s="83" t="s">
        <v>7029</v>
      </c>
      <c r="C10478" s="41" t="s">
        <v>4525</v>
      </c>
      <c r="D10478" s="150" t="s">
        <v>7147</v>
      </c>
    </row>
    <row r="10479" spans="1:4">
      <c r="A10479" s="84">
        <v>31444001</v>
      </c>
      <c r="B10479" s="83" t="s">
        <v>7030</v>
      </c>
      <c r="C10479" s="41" t="s">
        <v>4525</v>
      </c>
      <c r="D10479" s="150" t="s">
        <v>7147</v>
      </c>
    </row>
    <row r="10480" spans="1:4">
      <c r="A10480" s="84">
        <v>31444821</v>
      </c>
      <c r="B10480" s="83" t="s">
        <v>7030</v>
      </c>
      <c r="C10480" s="41" t="s">
        <v>4525</v>
      </c>
      <c r="D10480" s="150" t="s">
        <v>7147</v>
      </c>
    </row>
    <row r="10481" spans="1:4">
      <c r="A10481" s="98">
        <v>31446001</v>
      </c>
      <c r="B10481" s="83" t="s">
        <v>7031</v>
      </c>
      <c r="C10481" s="41" t="s">
        <v>4525</v>
      </c>
      <c r="D10481" s="150" t="s">
        <v>7147</v>
      </c>
    </row>
    <row r="10482" spans="1:4">
      <c r="A10482" s="98">
        <v>31446821</v>
      </c>
      <c r="B10482" s="83" t="s">
        <v>7031</v>
      </c>
      <c r="C10482" s="41" t="s">
        <v>4525</v>
      </c>
      <c r="D10482" s="150" t="s">
        <v>7147</v>
      </c>
    </row>
    <row r="10483" spans="1:4">
      <c r="A10483" s="63">
        <v>31448001</v>
      </c>
      <c r="B10483" s="83" t="s">
        <v>7032</v>
      </c>
      <c r="C10483" s="41" t="s">
        <v>4525</v>
      </c>
      <c r="D10483" s="150" t="s">
        <v>7147</v>
      </c>
    </row>
    <row r="10484" spans="1:4">
      <c r="A10484" s="63">
        <v>31448821</v>
      </c>
      <c r="B10484" s="83" t="s">
        <v>7032</v>
      </c>
      <c r="C10484" s="41" t="s">
        <v>4525</v>
      </c>
      <c r="D10484" s="150" t="s">
        <v>7147</v>
      </c>
    </row>
    <row r="10485" spans="1:4">
      <c r="A10485" s="79">
        <v>31471001</v>
      </c>
      <c r="B10485" s="83" t="s">
        <v>7033</v>
      </c>
      <c r="C10485" s="41" t="s">
        <v>4525</v>
      </c>
      <c r="D10485" s="150" t="s">
        <v>7147</v>
      </c>
    </row>
    <row r="10486" spans="1:4">
      <c r="A10486" s="79">
        <v>31471821</v>
      </c>
      <c r="B10486" s="83" t="s">
        <v>7033</v>
      </c>
      <c r="C10486" s="41" t="s">
        <v>4525</v>
      </c>
      <c r="D10486" s="150" t="s">
        <v>7147</v>
      </c>
    </row>
    <row r="10487" spans="1:4">
      <c r="A10487" s="79">
        <v>31527001</v>
      </c>
      <c r="B10487" s="83" t="s">
        <v>7034</v>
      </c>
      <c r="C10487" s="41" t="s">
        <v>4525</v>
      </c>
      <c r="D10487" s="150" t="s">
        <v>7147</v>
      </c>
    </row>
    <row r="10488" spans="1:4">
      <c r="A10488" s="84">
        <v>31612001</v>
      </c>
      <c r="B10488" s="83" t="s">
        <v>7035</v>
      </c>
      <c r="C10488" s="41" t="s">
        <v>4525</v>
      </c>
      <c r="D10488" s="150" t="s">
        <v>7147</v>
      </c>
    </row>
    <row r="10489" spans="1:4">
      <c r="A10489" s="84">
        <v>31612821</v>
      </c>
      <c r="B10489" s="83" t="s">
        <v>7035</v>
      </c>
      <c r="C10489" s="41" t="s">
        <v>4525</v>
      </c>
      <c r="D10489" s="150" t="s">
        <v>7147</v>
      </c>
    </row>
    <row r="10490" spans="1:4">
      <c r="A10490" s="105">
        <v>31701001</v>
      </c>
      <c r="B10490" s="83" t="s">
        <v>7036</v>
      </c>
      <c r="C10490" s="41" t="s">
        <v>4525</v>
      </c>
      <c r="D10490" s="150" t="s">
        <v>7147</v>
      </c>
    </row>
    <row r="10491" spans="1:4">
      <c r="A10491" s="79">
        <v>31701821</v>
      </c>
      <c r="B10491" s="83" t="s">
        <v>7036</v>
      </c>
      <c r="C10491" s="41" t="s">
        <v>4525</v>
      </c>
      <c r="D10491" s="150" t="s">
        <v>7147</v>
      </c>
    </row>
    <row r="10492" spans="1:4">
      <c r="A10492" s="105">
        <v>31721001</v>
      </c>
      <c r="B10492" s="83" t="s">
        <v>7037</v>
      </c>
      <c r="C10492" s="41" t="s">
        <v>4525</v>
      </c>
      <c r="D10492" s="150" t="s">
        <v>7147</v>
      </c>
    </row>
    <row r="10493" spans="1:4">
      <c r="A10493" s="105">
        <v>31730001</v>
      </c>
      <c r="B10493" s="83" t="s">
        <v>7038</v>
      </c>
      <c r="C10493" s="41" t="s">
        <v>4525</v>
      </c>
      <c r="D10493" s="150" t="s">
        <v>7147</v>
      </c>
    </row>
    <row r="10494" spans="1:4">
      <c r="A10494" s="105">
        <v>31732001</v>
      </c>
      <c r="B10494" s="83" t="s">
        <v>7039</v>
      </c>
      <c r="C10494" s="41" t="s">
        <v>4525</v>
      </c>
      <c r="D10494" s="150" t="s">
        <v>7147</v>
      </c>
    </row>
    <row r="10495" spans="1:4">
      <c r="A10495" s="105">
        <v>31733001</v>
      </c>
      <c r="B10495" s="83" t="s">
        <v>7040</v>
      </c>
      <c r="C10495" s="41" t="s">
        <v>4525</v>
      </c>
      <c r="D10495" s="150" t="s">
        <v>7147</v>
      </c>
    </row>
    <row r="10496" spans="1:4">
      <c r="A10496" s="105">
        <v>32040001</v>
      </c>
      <c r="B10496" s="83" t="s">
        <v>7041</v>
      </c>
      <c r="C10496" s="41" t="s">
        <v>4525</v>
      </c>
      <c r="D10496" s="150" t="s">
        <v>7147</v>
      </c>
    </row>
    <row r="10497" spans="1:4">
      <c r="A10497" s="105">
        <v>32040821</v>
      </c>
      <c r="B10497" s="83" t="s">
        <v>7041</v>
      </c>
      <c r="C10497" s="41" t="s">
        <v>4525</v>
      </c>
      <c r="D10497" s="150" t="s">
        <v>7147</v>
      </c>
    </row>
    <row r="10498" spans="1:4">
      <c r="A10498" s="79">
        <v>32041001</v>
      </c>
      <c r="B10498" s="83" t="s">
        <v>7042</v>
      </c>
      <c r="C10498" s="41" t="s">
        <v>4525</v>
      </c>
      <c r="D10498" s="150" t="s">
        <v>7147</v>
      </c>
    </row>
    <row r="10499" spans="1:4">
      <c r="A10499" s="79">
        <v>32057001</v>
      </c>
      <c r="B10499" s="83" t="s">
        <v>7043</v>
      </c>
      <c r="C10499" s="41" t="s">
        <v>4525</v>
      </c>
      <c r="D10499" s="150" t="s">
        <v>7147</v>
      </c>
    </row>
    <row r="10500" spans="1:4">
      <c r="A10500" s="79">
        <v>32082001</v>
      </c>
      <c r="B10500" s="83" t="s">
        <v>7044</v>
      </c>
      <c r="C10500" s="41" t="s">
        <v>4525</v>
      </c>
      <c r="D10500" s="150" t="s">
        <v>7147</v>
      </c>
    </row>
    <row r="10501" spans="1:4">
      <c r="A10501" s="79">
        <v>32082821</v>
      </c>
      <c r="B10501" s="83" t="s">
        <v>7044</v>
      </c>
      <c r="C10501" s="41" t="s">
        <v>4525</v>
      </c>
      <c r="D10501" s="150" t="s">
        <v>7147</v>
      </c>
    </row>
    <row r="10502" spans="1:4">
      <c r="A10502" s="79">
        <v>32146001</v>
      </c>
      <c r="B10502" s="83" t="s">
        <v>7045</v>
      </c>
      <c r="C10502" s="41" t="s">
        <v>4525</v>
      </c>
      <c r="D10502" s="150" t="s">
        <v>7147</v>
      </c>
    </row>
    <row r="10503" spans="1:4">
      <c r="A10503" s="105">
        <v>32240001</v>
      </c>
      <c r="B10503" s="83" t="s">
        <v>7046</v>
      </c>
      <c r="C10503" s="41" t="s">
        <v>4525</v>
      </c>
      <c r="D10503" s="150" t="s">
        <v>7147</v>
      </c>
    </row>
    <row r="10504" spans="1:4">
      <c r="A10504" s="105">
        <v>32240821</v>
      </c>
      <c r="B10504" s="83" t="s">
        <v>7046</v>
      </c>
      <c r="C10504" s="41" t="s">
        <v>4525</v>
      </c>
      <c r="D10504" s="150" t="s">
        <v>7147</v>
      </c>
    </row>
    <row r="10505" spans="1:4">
      <c r="A10505" s="105">
        <v>32310001</v>
      </c>
      <c r="B10505" s="83" t="s">
        <v>7047</v>
      </c>
      <c r="C10505" s="41" t="s">
        <v>4525</v>
      </c>
      <c r="D10505" s="150" t="s">
        <v>7147</v>
      </c>
    </row>
    <row r="10506" spans="1:4">
      <c r="A10506" s="105">
        <v>32310821</v>
      </c>
      <c r="B10506" s="83" t="s">
        <v>7047</v>
      </c>
      <c r="C10506" s="41" t="s">
        <v>4525</v>
      </c>
      <c r="D10506" s="150" t="s">
        <v>7147</v>
      </c>
    </row>
    <row r="10507" spans="1:4">
      <c r="A10507" s="105">
        <v>32314001</v>
      </c>
      <c r="B10507" s="83" t="s">
        <v>7048</v>
      </c>
      <c r="C10507" s="41" t="s">
        <v>4525</v>
      </c>
      <c r="D10507" s="150" t="s">
        <v>7147</v>
      </c>
    </row>
    <row r="10508" spans="1:4">
      <c r="A10508" s="105">
        <v>32314821</v>
      </c>
      <c r="B10508" s="83" t="s">
        <v>7048</v>
      </c>
      <c r="C10508" s="41" t="s">
        <v>4525</v>
      </c>
      <c r="D10508" s="150" t="s">
        <v>7147</v>
      </c>
    </row>
    <row r="10509" spans="1:4">
      <c r="A10509" s="79">
        <v>32327001</v>
      </c>
      <c r="B10509" s="83" t="s">
        <v>7049</v>
      </c>
      <c r="C10509" s="41" t="s">
        <v>4525</v>
      </c>
      <c r="D10509" s="150" t="s">
        <v>7147</v>
      </c>
    </row>
    <row r="10510" spans="1:4">
      <c r="A10510" s="79">
        <v>32327821</v>
      </c>
      <c r="B10510" s="83" t="s">
        <v>7049</v>
      </c>
      <c r="C10510" s="41" t="s">
        <v>4525</v>
      </c>
      <c r="D10510" s="150" t="s">
        <v>7147</v>
      </c>
    </row>
    <row r="10511" spans="1:4">
      <c r="A10511" s="79">
        <v>32551001</v>
      </c>
      <c r="B10511" s="83" t="s">
        <v>7050</v>
      </c>
      <c r="C10511" s="41" t="s">
        <v>4525</v>
      </c>
      <c r="D10511" s="150" t="s">
        <v>7147</v>
      </c>
    </row>
    <row r="10512" spans="1:4">
      <c r="A10512" s="79">
        <v>32551821</v>
      </c>
      <c r="B10512" s="83" t="s">
        <v>7050</v>
      </c>
      <c r="C10512" s="41" t="s">
        <v>4525</v>
      </c>
      <c r="D10512" s="150" t="s">
        <v>7147</v>
      </c>
    </row>
    <row r="10513" spans="1:4">
      <c r="A10513" s="79">
        <v>32553001</v>
      </c>
      <c r="B10513" s="83" t="s">
        <v>7051</v>
      </c>
      <c r="C10513" s="41" t="s">
        <v>4525</v>
      </c>
      <c r="D10513" s="150" t="s">
        <v>7147</v>
      </c>
    </row>
    <row r="10514" spans="1:4">
      <c r="A10514" s="79">
        <v>32553821</v>
      </c>
      <c r="B10514" s="83" t="s">
        <v>7051</v>
      </c>
      <c r="C10514" s="41" t="s">
        <v>4525</v>
      </c>
      <c r="D10514" s="150" t="s">
        <v>7147</v>
      </c>
    </row>
    <row r="10515" spans="1:4">
      <c r="A10515" s="79">
        <v>34444001</v>
      </c>
      <c r="B10515" s="83" t="s">
        <v>7052</v>
      </c>
      <c r="C10515" s="41" t="s">
        <v>4525</v>
      </c>
      <c r="D10515" s="150" t="s">
        <v>7147</v>
      </c>
    </row>
    <row r="10516" spans="1:4">
      <c r="A10516" s="79">
        <v>34444821</v>
      </c>
      <c r="B10516" s="83" t="s">
        <v>7052</v>
      </c>
      <c r="C10516" s="41" t="s">
        <v>4525</v>
      </c>
      <c r="D10516" s="150" t="s">
        <v>7147</v>
      </c>
    </row>
    <row r="10517" spans="1:4">
      <c r="A10517" s="79">
        <v>34640001</v>
      </c>
      <c r="B10517" s="83" t="s">
        <v>7053</v>
      </c>
      <c r="C10517" s="41" t="s">
        <v>4525</v>
      </c>
      <c r="D10517" s="150" t="s">
        <v>7147</v>
      </c>
    </row>
    <row r="10518" spans="1:4">
      <c r="A10518" s="79">
        <v>34640821</v>
      </c>
      <c r="B10518" s="83" t="s">
        <v>7053</v>
      </c>
      <c r="C10518" s="41" t="s">
        <v>4525</v>
      </c>
      <c r="D10518" s="150" t="s">
        <v>7147</v>
      </c>
    </row>
    <row r="10519" spans="1:4">
      <c r="A10519" s="79">
        <v>36411001</v>
      </c>
      <c r="B10519" s="83" t="s">
        <v>7054</v>
      </c>
      <c r="C10519" s="41" t="s">
        <v>4525</v>
      </c>
      <c r="D10519" s="150" t="s">
        <v>7147</v>
      </c>
    </row>
    <row r="10520" spans="1:4">
      <c r="A10520" s="79">
        <v>36416001</v>
      </c>
      <c r="B10520" s="83" t="s">
        <v>7055</v>
      </c>
      <c r="C10520" s="41" t="s">
        <v>4525</v>
      </c>
      <c r="D10520" s="150" t="s">
        <v>7147</v>
      </c>
    </row>
    <row r="10521" spans="1:4">
      <c r="A10521" s="79">
        <v>38117001</v>
      </c>
      <c r="B10521" s="83" t="s">
        <v>7056</v>
      </c>
      <c r="C10521" s="41" t="s">
        <v>4525</v>
      </c>
      <c r="D10521" s="150" t="s">
        <v>7147</v>
      </c>
    </row>
    <row r="10522" spans="1:4">
      <c r="A10522" s="106">
        <v>38117821</v>
      </c>
      <c r="B10522" s="83" t="s">
        <v>7056</v>
      </c>
      <c r="C10522" s="41" t="s">
        <v>4525</v>
      </c>
      <c r="D10522" s="150" t="s">
        <v>7147</v>
      </c>
    </row>
    <row r="10523" spans="1:4">
      <c r="A10523" s="79">
        <v>39451001</v>
      </c>
      <c r="B10523" s="83" t="s">
        <v>7057</v>
      </c>
      <c r="C10523" s="41" t="s">
        <v>4525</v>
      </c>
      <c r="D10523" s="150" t="s">
        <v>7147</v>
      </c>
    </row>
    <row r="10524" spans="1:4">
      <c r="A10524" s="79">
        <v>39451821</v>
      </c>
      <c r="B10524" s="83" t="s">
        <v>7057</v>
      </c>
      <c r="C10524" s="41" t="s">
        <v>4525</v>
      </c>
      <c r="D10524" s="150" t="s">
        <v>7147</v>
      </c>
    </row>
    <row r="10525" spans="1:4">
      <c r="A10525" s="79">
        <v>39453001</v>
      </c>
      <c r="B10525" s="83" t="s">
        <v>7058</v>
      </c>
      <c r="C10525" s="41" t="s">
        <v>4525</v>
      </c>
      <c r="D10525" s="150" t="s">
        <v>7147</v>
      </c>
    </row>
    <row r="10526" spans="1:4">
      <c r="A10526" s="79">
        <v>39453821</v>
      </c>
      <c r="B10526" s="83" t="s">
        <v>7058</v>
      </c>
      <c r="C10526" s="41" t="s">
        <v>4525</v>
      </c>
      <c r="D10526" s="150" t="s">
        <v>7147</v>
      </c>
    </row>
    <row r="10527" spans="1:4">
      <c r="A10527" s="79">
        <v>39454001</v>
      </c>
      <c r="B10527" s="83" t="s">
        <v>7059</v>
      </c>
      <c r="C10527" s="41" t="s">
        <v>4525</v>
      </c>
      <c r="D10527" s="150" t="s">
        <v>7147</v>
      </c>
    </row>
    <row r="10528" spans="1:4">
      <c r="A10528" s="79">
        <v>39454821</v>
      </c>
      <c r="B10528" s="83" t="s">
        <v>7059</v>
      </c>
      <c r="C10528" s="41" t="s">
        <v>4525</v>
      </c>
      <c r="D10528" s="150" t="s">
        <v>7147</v>
      </c>
    </row>
    <row r="10529" spans="1:4">
      <c r="A10529" s="79">
        <v>39861001</v>
      </c>
      <c r="B10529" s="83" t="s">
        <v>7060</v>
      </c>
      <c r="C10529" s="41" t="s">
        <v>4525</v>
      </c>
      <c r="D10529" s="150" t="s">
        <v>7147</v>
      </c>
    </row>
    <row r="10530" spans="1:4">
      <c r="A10530" s="79">
        <v>39861801</v>
      </c>
      <c r="B10530" s="83" t="s">
        <v>7060</v>
      </c>
      <c r="C10530" s="41" t="s">
        <v>4525</v>
      </c>
      <c r="D10530" s="150" t="s">
        <v>7147</v>
      </c>
    </row>
    <row r="10531" spans="1:4">
      <c r="A10531" s="63">
        <v>40871001</v>
      </c>
      <c r="B10531" s="83" t="s">
        <v>7061</v>
      </c>
      <c r="C10531" s="41" t="s">
        <v>4525</v>
      </c>
      <c r="D10531" s="150" t="s">
        <v>7147</v>
      </c>
    </row>
    <row r="10532" spans="1:4">
      <c r="A10532" s="63">
        <v>40876180</v>
      </c>
      <c r="B10532" s="83" t="s">
        <v>7062</v>
      </c>
      <c r="C10532" s="41" t="s">
        <v>4525</v>
      </c>
      <c r="D10532" s="150" t="s">
        <v>7147</v>
      </c>
    </row>
    <row r="10533" spans="1:4">
      <c r="A10533" s="79">
        <v>45444001</v>
      </c>
      <c r="B10533" s="83" t="s">
        <v>7063</v>
      </c>
      <c r="C10533" s="41" t="s">
        <v>4525</v>
      </c>
      <c r="D10533" s="150" t="s">
        <v>7147</v>
      </c>
    </row>
    <row r="10534" spans="1:4">
      <c r="A10534" s="79">
        <v>45444821</v>
      </c>
      <c r="B10534" s="83" t="s">
        <v>7063</v>
      </c>
      <c r="C10534" s="41" t="s">
        <v>4525</v>
      </c>
      <c r="D10534" s="150" t="s">
        <v>7147</v>
      </c>
    </row>
    <row r="10535" spans="1:4">
      <c r="A10535" s="79">
        <v>71514001</v>
      </c>
      <c r="B10535" s="83" t="s">
        <v>7064</v>
      </c>
      <c r="C10535" s="41" t="s">
        <v>4525</v>
      </c>
      <c r="D10535" s="150" t="s">
        <v>7147</v>
      </c>
    </row>
    <row r="10536" spans="1:4">
      <c r="A10536" s="79">
        <v>71514821</v>
      </c>
      <c r="B10536" s="83" t="s">
        <v>7064</v>
      </c>
      <c r="C10536" s="41" t="s">
        <v>4525</v>
      </c>
      <c r="D10536" s="150" t="s">
        <v>7147</v>
      </c>
    </row>
    <row r="10537" spans="1:4">
      <c r="A10537" s="79">
        <v>71748001</v>
      </c>
      <c r="B10537" s="83" t="s">
        <v>7065</v>
      </c>
      <c r="C10537" s="41" t="s">
        <v>4525</v>
      </c>
      <c r="D10537" s="150" t="s">
        <v>7147</v>
      </c>
    </row>
    <row r="10538" spans="1:4">
      <c r="A10538" s="79">
        <v>71748821</v>
      </c>
      <c r="B10538" s="83" t="s">
        <v>7065</v>
      </c>
      <c r="C10538" s="41" t="s">
        <v>4525</v>
      </c>
      <c r="D10538" s="150" t="s">
        <v>7147</v>
      </c>
    </row>
    <row r="10539" spans="1:4">
      <c r="A10539" s="79">
        <v>72412001</v>
      </c>
      <c r="B10539" s="83" t="s">
        <v>7066</v>
      </c>
      <c r="C10539" s="41" t="s">
        <v>4525</v>
      </c>
      <c r="D10539" s="150" t="s">
        <v>7147</v>
      </c>
    </row>
    <row r="10540" spans="1:4">
      <c r="A10540" s="79">
        <v>72412821</v>
      </c>
      <c r="B10540" s="83" t="s">
        <v>7066</v>
      </c>
      <c r="C10540" s="41" t="s">
        <v>4525</v>
      </c>
      <c r="D10540" s="150" t="s">
        <v>7147</v>
      </c>
    </row>
    <row r="10541" spans="1:4">
      <c r="A10541" s="79">
        <v>72419001</v>
      </c>
      <c r="B10541" s="83" t="s">
        <v>7048</v>
      </c>
      <c r="C10541" s="41" t="s">
        <v>4525</v>
      </c>
      <c r="D10541" s="150" t="s">
        <v>7147</v>
      </c>
    </row>
    <row r="10542" spans="1:4">
      <c r="A10542" s="79">
        <v>72419821</v>
      </c>
      <c r="B10542" s="83" t="s">
        <v>7048</v>
      </c>
      <c r="C10542" s="41" t="s">
        <v>4525</v>
      </c>
      <c r="D10542" s="150" t="s">
        <v>7147</v>
      </c>
    </row>
    <row r="10543" spans="1:4">
      <c r="A10543" s="79">
        <v>72821001</v>
      </c>
      <c r="B10543" s="83" t="s">
        <v>7067</v>
      </c>
      <c r="C10543" s="41" t="s">
        <v>4525</v>
      </c>
      <c r="D10543" s="150" t="s">
        <v>7147</v>
      </c>
    </row>
    <row r="10544" spans="1:4">
      <c r="A10544" s="79">
        <v>72821801</v>
      </c>
      <c r="B10544" s="83" t="s">
        <v>7067</v>
      </c>
      <c r="C10544" s="41" t="s">
        <v>4525</v>
      </c>
      <c r="D10544" s="150" t="s">
        <v>7147</v>
      </c>
    </row>
    <row r="10545" spans="1:4">
      <c r="A10545" s="79">
        <v>72822001</v>
      </c>
      <c r="B10545" s="83" t="s">
        <v>7068</v>
      </c>
      <c r="C10545" s="41" t="s">
        <v>4525</v>
      </c>
      <c r="D10545" s="150" t="s">
        <v>7147</v>
      </c>
    </row>
    <row r="10546" spans="1:4">
      <c r="A10546" s="79">
        <v>72822801</v>
      </c>
      <c r="B10546" s="83" t="s">
        <v>7068</v>
      </c>
      <c r="C10546" s="41" t="s">
        <v>4525</v>
      </c>
      <c r="D10546" s="150" t="s">
        <v>7147</v>
      </c>
    </row>
    <row r="10547" spans="1:4">
      <c r="A10547" s="79">
        <v>74551001</v>
      </c>
      <c r="B10547" s="83" t="s">
        <v>7069</v>
      </c>
      <c r="C10547" s="41" t="s">
        <v>4525</v>
      </c>
      <c r="D10547" s="150" t="s">
        <v>7147</v>
      </c>
    </row>
    <row r="10548" spans="1:4">
      <c r="A10548" s="79">
        <v>74551821</v>
      </c>
      <c r="B10548" s="83" t="s">
        <v>7069</v>
      </c>
      <c r="C10548" s="41" t="s">
        <v>4525</v>
      </c>
      <c r="D10548" s="150" t="s">
        <v>7147</v>
      </c>
    </row>
    <row r="10549" spans="1:4">
      <c r="A10549" s="79">
        <v>74553001</v>
      </c>
      <c r="B10549" s="83" t="s">
        <v>7070</v>
      </c>
      <c r="C10549" s="41" t="s">
        <v>4525</v>
      </c>
      <c r="D10549" s="150" t="s">
        <v>7147</v>
      </c>
    </row>
    <row r="10550" spans="1:4">
      <c r="A10550" s="79">
        <v>74553821</v>
      </c>
      <c r="B10550" s="83" t="s">
        <v>7070</v>
      </c>
      <c r="C10550" s="41" t="s">
        <v>4525</v>
      </c>
      <c r="D10550" s="150" t="s">
        <v>7147</v>
      </c>
    </row>
    <row r="10551" spans="1:4">
      <c r="A10551" s="79">
        <v>38410001</v>
      </c>
      <c r="B10551" s="83" t="s">
        <v>7071</v>
      </c>
      <c r="C10551" s="41" t="s">
        <v>4525</v>
      </c>
      <c r="D10551" s="150" t="s">
        <v>7147</v>
      </c>
    </row>
    <row r="10552" spans="1:4">
      <c r="A10552" s="65">
        <v>38410821</v>
      </c>
      <c r="B10552" s="83" t="s">
        <v>7072</v>
      </c>
      <c r="C10552" s="41" t="s">
        <v>4525</v>
      </c>
      <c r="D10552" s="150" t="s">
        <v>7147</v>
      </c>
    </row>
    <row r="10553" spans="1:4">
      <c r="A10553" s="79">
        <v>39740001</v>
      </c>
      <c r="B10553" s="83" t="s">
        <v>7073</v>
      </c>
      <c r="C10553" s="41" t="s">
        <v>4525</v>
      </c>
      <c r="D10553" s="150" t="s">
        <v>7147</v>
      </c>
    </row>
    <row r="10554" spans="1:4">
      <c r="A10554" s="79">
        <v>39740821</v>
      </c>
      <c r="B10554" s="83" t="s">
        <v>7074</v>
      </c>
      <c r="C10554" s="41" t="s">
        <v>4525</v>
      </c>
      <c r="D10554" s="150" t="s">
        <v>7147</v>
      </c>
    </row>
    <row r="10555" spans="1:4">
      <c r="A10555" s="84">
        <v>4352000</v>
      </c>
      <c r="B10555" s="83" t="s">
        <v>7075</v>
      </c>
      <c r="C10555" s="41" t="s">
        <v>4525</v>
      </c>
      <c r="D10555" s="150" t="s">
        <v>7147</v>
      </c>
    </row>
    <row r="10556" spans="1:4">
      <c r="A10556" s="84">
        <v>4352820</v>
      </c>
      <c r="B10556" s="83" t="s">
        <v>7076</v>
      </c>
      <c r="C10556" s="41" t="s">
        <v>4525</v>
      </c>
      <c r="D10556" s="150" t="s">
        <v>7147</v>
      </c>
    </row>
    <row r="10557" spans="1:4">
      <c r="A10557" s="84">
        <v>4353000</v>
      </c>
      <c r="B10557" s="83" t="s">
        <v>7077</v>
      </c>
      <c r="C10557" s="41" t="s">
        <v>4525</v>
      </c>
      <c r="D10557" s="150" t="s">
        <v>7147</v>
      </c>
    </row>
    <row r="10558" spans="1:4">
      <c r="A10558" s="84">
        <v>4353820</v>
      </c>
      <c r="B10558" s="83" t="s">
        <v>7078</v>
      </c>
      <c r="C10558" s="41" t="s">
        <v>4525</v>
      </c>
      <c r="D10558" s="150" t="s">
        <v>7147</v>
      </c>
    </row>
    <row r="10559" spans="1:4">
      <c r="A10559" s="84">
        <v>4354000</v>
      </c>
      <c r="B10559" s="83" t="s">
        <v>7079</v>
      </c>
      <c r="C10559" s="41" t="s">
        <v>4525</v>
      </c>
      <c r="D10559" s="150" t="s">
        <v>7147</v>
      </c>
    </row>
    <row r="10560" spans="1:4">
      <c r="A10560" s="84">
        <v>4354820</v>
      </c>
      <c r="B10560" s="83" t="s">
        <v>7080</v>
      </c>
      <c r="C10560" s="41" t="s">
        <v>4525</v>
      </c>
      <c r="D10560" s="150" t="s">
        <v>7147</v>
      </c>
    </row>
    <row r="10561" spans="1:4">
      <c r="A10561" s="84">
        <v>4355000</v>
      </c>
      <c r="B10561" s="83" t="s">
        <v>7081</v>
      </c>
      <c r="C10561" s="41" t="s">
        <v>4525</v>
      </c>
      <c r="D10561" s="150" t="s">
        <v>7147</v>
      </c>
    </row>
    <row r="10562" spans="1:4">
      <c r="A10562" s="84">
        <v>4355820</v>
      </c>
      <c r="B10562" s="83" t="s">
        <v>7082</v>
      </c>
      <c r="C10562" s="41" t="s">
        <v>4525</v>
      </c>
      <c r="D10562" s="150" t="s">
        <v>7147</v>
      </c>
    </row>
    <row r="10563" spans="1:4">
      <c r="A10563" s="90">
        <v>4448000</v>
      </c>
      <c r="B10563" s="83" t="s">
        <v>7083</v>
      </c>
      <c r="C10563" s="41" t="s">
        <v>4525</v>
      </c>
      <c r="D10563" s="150" t="s">
        <v>7147</v>
      </c>
    </row>
    <row r="10564" spans="1:4">
      <c r="A10564" s="90">
        <v>4448820</v>
      </c>
      <c r="B10564" s="83" t="s">
        <v>7084</v>
      </c>
      <c r="C10564" s="41" t="s">
        <v>4525</v>
      </c>
      <c r="D10564" s="150" t="s">
        <v>7147</v>
      </c>
    </row>
    <row r="10565" spans="1:4">
      <c r="A10565" s="80">
        <v>27404001</v>
      </c>
      <c r="B10565" s="83" t="s">
        <v>7085</v>
      </c>
      <c r="C10565" s="41" t="s">
        <v>4525</v>
      </c>
      <c r="D10565" s="150" t="s">
        <v>7147</v>
      </c>
    </row>
    <row r="10566" spans="1:4">
      <c r="A10566" s="80">
        <v>27404821</v>
      </c>
      <c r="B10566" s="83" t="s">
        <v>7086</v>
      </c>
      <c r="C10566" s="41" t="s">
        <v>4525</v>
      </c>
      <c r="D10566" s="150" t="s">
        <v>7147</v>
      </c>
    </row>
    <row r="10567" spans="1:4">
      <c r="A10567" s="79">
        <v>27476001</v>
      </c>
      <c r="B10567" s="83" t="s">
        <v>7087</v>
      </c>
      <c r="C10567" s="41" t="s">
        <v>4525</v>
      </c>
      <c r="D10567" s="150" t="s">
        <v>7147</v>
      </c>
    </row>
    <row r="10568" spans="1:4">
      <c r="A10568" s="80">
        <v>27476821</v>
      </c>
      <c r="B10568" s="83" t="s">
        <v>7088</v>
      </c>
      <c r="C10568" s="41" t="s">
        <v>4525</v>
      </c>
      <c r="D10568" s="150" t="s">
        <v>7147</v>
      </c>
    </row>
    <row r="10569" spans="1:4">
      <c r="A10569" s="79">
        <v>47010351</v>
      </c>
      <c r="B10569" s="83" t="s">
        <v>7089</v>
      </c>
      <c r="C10569" s="41" t="s">
        <v>4525</v>
      </c>
      <c r="D10569" s="150" t="s">
        <v>7147</v>
      </c>
    </row>
    <row r="10570" spans="1:4">
      <c r="A10570" s="79">
        <v>47010361</v>
      </c>
      <c r="B10570" s="83" t="s">
        <v>7090</v>
      </c>
      <c r="C10570" s="41" t="s">
        <v>4525</v>
      </c>
      <c r="D10570" s="150" t="s">
        <v>7147</v>
      </c>
    </row>
    <row r="10571" spans="1:4">
      <c r="A10571" s="79">
        <v>47012351</v>
      </c>
      <c r="B10571" s="83" t="s">
        <v>7091</v>
      </c>
      <c r="C10571" s="41" t="s">
        <v>4525</v>
      </c>
      <c r="D10571" s="150" t="s">
        <v>7147</v>
      </c>
    </row>
    <row r="10572" spans="1:4">
      <c r="A10572" s="79">
        <v>47020351</v>
      </c>
      <c r="B10572" s="83" t="s">
        <v>7092</v>
      </c>
      <c r="C10572" s="41" t="s">
        <v>4525</v>
      </c>
      <c r="D10572" s="150" t="s">
        <v>7147</v>
      </c>
    </row>
    <row r="10573" spans="1:4">
      <c r="A10573" s="79">
        <v>47020361</v>
      </c>
      <c r="B10573" s="83" t="s">
        <v>7093</v>
      </c>
      <c r="C10573" s="41" t="s">
        <v>4525</v>
      </c>
      <c r="D10573" s="150" t="s">
        <v>7147</v>
      </c>
    </row>
    <row r="10574" spans="1:4">
      <c r="A10574" s="79">
        <v>47022351</v>
      </c>
      <c r="B10574" s="83" t="s">
        <v>7094</v>
      </c>
      <c r="C10574" s="41" t="s">
        <v>4525</v>
      </c>
      <c r="D10574" s="150" t="s">
        <v>7147</v>
      </c>
    </row>
    <row r="10575" spans="1:4">
      <c r="A10575" s="79">
        <v>47050351</v>
      </c>
      <c r="B10575" s="83" t="s">
        <v>7095</v>
      </c>
      <c r="C10575" s="41" t="s">
        <v>4525</v>
      </c>
      <c r="D10575" s="150" t="s">
        <v>7147</v>
      </c>
    </row>
    <row r="10576" spans="1:4">
      <c r="A10576" s="79">
        <v>47050361</v>
      </c>
      <c r="B10576" s="83" t="s">
        <v>7096</v>
      </c>
      <c r="C10576" s="41" t="s">
        <v>4525</v>
      </c>
      <c r="D10576" s="150" t="s">
        <v>7147</v>
      </c>
    </row>
    <row r="10577" spans="1:4">
      <c r="A10577" s="79">
        <v>47052351</v>
      </c>
      <c r="B10577" s="83" t="s">
        <v>7097</v>
      </c>
      <c r="C10577" s="41" t="s">
        <v>4525</v>
      </c>
      <c r="D10577" s="150" t="s">
        <v>7147</v>
      </c>
    </row>
    <row r="10578" spans="1:4">
      <c r="A10578" s="79">
        <v>47060351</v>
      </c>
      <c r="B10578" s="83" t="s">
        <v>7098</v>
      </c>
      <c r="C10578" s="41" t="s">
        <v>4525</v>
      </c>
      <c r="D10578" s="150" t="s">
        <v>7147</v>
      </c>
    </row>
    <row r="10579" spans="1:4">
      <c r="A10579" s="79">
        <v>47060361</v>
      </c>
      <c r="B10579" s="83" t="s">
        <v>7099</v>
      </c>
      <c r="C10579" s="41" t="s">
        <v>4525</v>
      </c>
      <c r="D10579" s="150" t="s">
        <v>7147</v>
      </c>
    </row>
    <row r="10580" spans="1:4">
      <c r="A10580" s="79">
        <v>47062351</v>
      </c>
      <c r="B10580" s="83" t="s">
        <v>7100</v>
      </c>
      <c r="C10580" s="41" t="s">
        <v>4525</v>
      </c>
      <c r="D10580" s="150" t="s">
        <v>7147</v>
      </c>
    </row>
    <row r="10581" spans="1:4">
      <c r="A10581" s="79">
        <v>47430351</v>
      </c>
      <c r="B10581" s="83" t="s">
        <v>7101</v>
      </c>
      <c r="C10581" s="41" t="s">
        <v>4525</v>
      </c>
      <c r="D10581" s="150" t="s">
        <v>7147</v>
      </c>
    </row>
    <row r="10582" spans="1:4">
      <c r="A10582" s="79">
        <v>47430361</v>
      </c>
      <c r="B10582" s="83" t="s">
        <v>7102</v>
      </c>
      <c r="C10582" s="41" t="s">
        <v>4525</v>
      </c>
      <c r="D10582" s="150" t="s">
        <v>7147</v>
      </c>
    </row>
    <row r="10583" spans="1:4">
      <c r="A10583" s="79">
        <v>47440351</v>
      </c>
      <c r="B10583" s="83" t="s">
        <v>7103</v>
      </c>
      <c r="C10583" s="41" t="s">
        <v>4525</v>
      </c>
      <c r="D10583" s="150" t="s">
        <v>7147</v>
      </c>
    </row>
    <row r="10584" spans="1:4">
      <c r="A10584" s="79">
        <v>47440361</v>
      </c>
      <c r="B10584" s="83" t="s">
        <v>7104</v>
      </c>
      <c r="C10584" s="41" t="s">
        <v>4525</v>
      </c>
      <c r="D10584" s="150" t="s">
        <v>7147</v>
      </c>
    </row>
    <row r="10585" spans="1:4">
      <c r="A10585" s="79">
        <v>47442351</v>
      </c>
      <c r="B10585" s="83" t="s">
        <v>7105</v>
      </c>
      <c r="C10585" s="41" t="s">
        <v>4525</v>
      </c>
      <c r="D10585" s="150" t="s">
        <v>7147</v>
      </c>
    </row>
    <row r="10586" spans="1:4">
      <c r="A10586" s="79">
        <v>11091450</v>
      </c>
      <c r="B10586" s="83" t="s">
        <v>7106</v>
      </c>
      <c r="C10586" s="41" t="s">
        <v>4525</v>
      </c>
      <c r="D10586" s="150" t="s">
        <v>7147</v>
      </c>
    </row>
    <row r="10587" spans="1:4">
      <c r="A10587" s="79">
        <v>12092450</v>
      </c>
      <c r="B10587" s="83" t="s">
        <v>7107</v>
      </c>
      <c r="C10587" s="41" t="s">
        <v>4525</v>
      </c>
      <c r="D10587" s="150" t="s">
        <v>7147</v>
      </c>
    </row>
    <row r="10588" spans="1:4">
      <c r="A10588" s="79">
        <v>13058000</v>
      </c>
      <c r="B10588" s="83" t="s">
        <v>7108</v>
      </c>
      <c r="C10588" s="41" t="s">
        <v>4525</v>
      </c>
      <c r="D10588" s="150" t="s">
        <v>7147</v>
      </c>
    </row>
    <row r="10589" spans="1:4">
      <c r="A10589" s="79">
        <v>13890450</v>
      </c>
      <c r="B10589" s="83" t="s">
        <v>7109</v>
      </c>
      <c r="C10589" s="41" t="s">
        <v>4525</v>
      </c>
      <c r="D10589" s="150" t="s">
        <v>7147</v>
      </c>
    </row>
    <row r="10590" spans="1:4">
      <c r="A10590" s="79">
        <v>13893001</v>
      </c>
      <c r="B10590" s="83" t="s">
        <v>7110</v>
      </c>
      <c r="C10590" s="41" t="s">
        <v>4525</v>
      </c>
      <c r="D10590" s="150" t="s">
        <v>7147</v>
      </c>
    </row>
    <row r="10591" spans="1:4">
      <c r="A10591" s="79">
        <v>13893451</v>
      </c>
      <c r="B10591" s="83" t="s">
        <v>7111</v>
      </c>
      <c r="C10591" s="41" t="s">
        <v>4525</v>
      </c>
      <c r="D10591" s="150" t="s">
        <v>7147</v>
      </c>
    </row>
    <row r="10592" spans="1:4">
      <c r="A10592" s="79">
        <v>13893701</v>
      </c>
      <c r="B10592" s="83" t="s">
        <v>7112</v>
      </c>
      <c r="C10592" s="41" t="s">
        <v>4525</v>
      </c>
      <c r="D10592" s="150" t="s">
        <v>7147</v>
      </c>
    </row>
    <row r="10593" spans="1:4">
      <c r="A10593" s="79">
        <v>13893881</v>
      </c>
      <c r="B10593" s="83" t="s">
        <v>7113</v>
      </c>
      <c r="C10593" s="41" t="s">
        <v>4525</v>
      </c>
      <c r="D10593" s="150" t="s">
        <v>7147</v>
      </c>
    </row>
    <row r="10594" spans="1:4">
      <c r="A10594" s="79">
        <v>14491450</v>
      </c>
      <c r="B10594" s="83" t="s">
        <v>7114</v>
      </c>
      <c r="C10594" s="41" t="s">
        <v>4525</v>
      </c>
      <c r="D10594" s="150" t="s">
        <v>7147</v>
      </c>
    </row>
    <row r="10595" spans="1:4">
      <c r="A10595" s="79">
        <v>15291000</v>
      </c>
      <c r="B10595" s="83" t="s">
        <v>7115</v>
      </c>
      <c r="C10595" s="41" t="s">
        <v>4525</v>
      </c>
      <c r="D10595" s="150" t="s">
        <v>7147</v>
      </c>
    </row>
    <row r="10596" spans="1:4">
      <c r="A10596" s="79">
        <v>15294000</v>
      </c>
      <c r="B10596" s="83" t="s">
        <v>7116</v>
      </c>
      <c r="C10596" s="41" t="s">
        <v>4525</v>
      </c>
      <c r="D10596" s="150" t="s">
        <v>7147</v>
      </c>
    </row>
    <row r="10597" spans="1:4">
      <c r="A10597" s="79">
        <v>16081450</v>
      </c>
      <c r="B10597" s="83" t="s">
        <v>7117</v>
      </c>
      <c r="C10597" s="41" t="s">
        <v>4525</v>
      </c>
      <c r="D10597" s="150" t="s">
        <v>7147</v>
      </c>
    </row>
    <row r="10598" spans="1:4">
      <c r="A10598" s="79">
        <v>16091000</v>
      </c>
      <c r="B10598" s="83" t="s">
        <v>7118</v>
      </c>
      <c r="C10598" s="41" t="s">
        <v>4525</v>
      </c>
      <c r="D10598" s="150" t="s">
        <v>7147</v>
      </c>
    </row>
    <row r="10599" spans="1:4">
      <c r="A10599" s="79">
        <v>16091450</v>
      </c>
      <c r="B10599" s="83" t="s">
        <v>7119</v>
      </c>
      <c r="C10599" s="41" t="s">
        <v>4525</v>
      </c>
      <c r="D10599" s="150" t="s">
        <v>7147</v>
      </c>
    </row>
    <row r="10600" spans="1:4">
      <c r="A10600" s="79">
        <v>16091880</v>
      </c>
      <c r="B10600" s="83" t="s">
        <v>7120</v>
      </c>
      <c r="C10600" s="41" t="s">
        <v>4525</v>
      </c>
      <c r="D10600" s="150" t="s">
        <v>7147</v>
      </c>
    </row>
    <row r="10601" spans="1:4">
      <c r="A10601" s="79">
        <v>16596001</v>
      </c>
      <c r="B10601" s="83" t="s">
        <v>7121</v>
      </c>
      <c r="C10601" s="41" t="s">
        <v>4525</v>
      </c>
      <c r="D10601" s="150" t="s">
        <v>7147</v>
      </c>
    </row>
    <row r="10602" spans="1:4">
      <c r="A10602" s="79">
        <v>17294000</v>
      </c>
      <c r="B10602" s="83" t="s">
        <v>7122</v>
      </c>
      <c r="C10602" s="41" t="s">
        <v>4525</v>
      </c>
      <c r="D10602" s="150" t="s">
        <v>7147</v>
      </c>
    </row>
    <row r="10603" spans="1:4">
      <c r="A10603" s="79">
        <v>17294090</v>
      </c>
      <c r="B10603" s="83" t="s">
        <v>7123</v>
      </c>
      <c r="C10603" s="41" t="s">
        <v>4525</v>
      </c>
      <c r="D10603" s="150" t="s">
        <v>7147</v>
      </c>
    </row>
    <row r="10604" spans="1:4">
      <c r="A10604" s="79">
        <v>17993090</v>
      </c>
      <c r="B10604" s="83" t="s">
        <v>7124</v>
      </c>
      <c r="C10604" s="41" t="s">
        <v>4525</v>
      </c>
      <c r="D10604" s="150" t="s">
        <v>7147</v>
      </c>
    </row>
    <row r="10605" spans="1:4">
      <c r="A10605" s="79">
        <v>21819000</v>
      </c>
      <c r="B10605" s="83" t="s">
        <v>7125</v>
      </c>
      <c r="C10605" s="41" t="s">
        <v>4525</v>
      </c>
      <c r="D10605" s="150" t="s">
        <v>7147</v>
      </c>
    </row>
    <row r="10606" spans="1:4">
      <c r="A10606" s="79">
        <v>26131000</v>
      </c>
      <c r="B10606" s="83" t="s">
        <v>7126</v>
      </c>
      <c r="C10606" s="41" t="s">
        <v>4525</v>
      </c>
      <c r="D10606" s="150" t="s">
        <v>7147</v>
      </c>
    </row>
    <row r="10607" spans="1:4">
      <c r="A10607" s="79">
        <v>36291090</v>
      </c>
      <c r="B10607" s="83" t="s">
        <v>7127</v>
      </c>
      <c r="C10607" s="41" t="s">
        <v>4525</v>
      </c>
      <c r="D10607" s="150" t="s">
        <v>7147</v>
      </c>
    </row>
    <row r="10608" spans="1:4">
      <c r="A10608" s="79">
        <v>36991090</v>
      </c>
      <c r="B10608" s="83" t="s">
        <v>7128</v>
      </c>
      <c r="C10608" s="41" t="s">
        <v>4525</v>
      </c>
      <c r="D10608" s="150" t="s">
        <v>7147</v>
      </c>
    </row>
    <row r="10609" spans="1:4">
      <c r="A10609" s="79">
        <v>36993090</v>
      </c>
      <c r="B10609" s="83" t="s">
        <v>7129</v>
      </c>
      <c r="C10609" s="41" t="s">
        <v>4525</v>
      </c>
      <c r="D10609" s="150" t="s">
        <v>7147</v>
      </c>
    </row>
    <row r="10610" spans="1:4">
      <c r="A10610" s="79">
        <v>37392000</v>
      </c>
      <c r="B10610" s="83" t="s">
        <v>7130</v>
      </c>
      <c r="C10610" s="41" t="s">
        <v>4525</v>
      </c>
      <c r="D10610" s="150" t="s">
        <v>7147</v>
      </c>
    </row>
    <row r="10611" spans="1:4">
      <c r="A10611" s="79">
        <v>37995811</v>
      </c>
      <c r="B10611" s="83" t="s">
        <v>7131</v>
      </c>
      <c r="C10611" s="41" t="s">
        <v>4525</v>
      </c>
      <c r="D10611" s="150" t="s">
        <v>7147</v>
      </c>
    </row>
    <row r="10612" spans="1:4">
      <c r="A10612" s="79">
        <v>92610880</v>
      </c>
      <c r="B10612" s="83" t="s">
        <v>7132</v>
      </c>
      <c r="C10612" s="41" t="s">
        <v>4525</v>
      </c>
      <c r="D10612" s="150" t="s">
        <v>7147</v>
      </c>
    </row>
    <row r="10613" spans="1:4">
      <c r="A10613" s="79">
        <v>92640000</v>
      </c>
      <c r="B10613" s="83" t="s">
        <v>7133</v>
      </c>
      <c r="C10613" s="41" t="s">
        <v>4525</v>
      </c>
      <c r="D10613" s="150" t="s">
        <v>7147</v>
      </c>
    </row>
    <row r="10614" spans="1:4">
      <c r="A10614" s="79">
        <v>92652880</v>
      </c>
      <c r="B10614" s="83" t="s">
        <v>7134</v>
      </c>
      <c r="C10614" s="41" t="s">
        <v>4525</v>
      </c>
      <c r="D10614" s="150" t="s">
        <v>7147</v>
      </c>
    </row>
    <row r="10615" spans="1:4">
      <c r="A10615" s="79">
        <v>94071450</v>
      </c>
      <c r="B10615" s="83" t="s">
        <v>7135</v>
      </c>
      <c r="C10615" s="41" t="s">
        <v>4525</v>
      </c>
      <c r="D10615" s="150" t="s">
        <v>7147</v>
      </c>
    </row>
    <row r="10616" spans="1:4">
      <c r="A10616" s="79">
        <v>94115450</v>
      </c>
      <c r="B10616" s="83" t="s">
        <v>7136</v>
      </c>
      <c r="C10616" s="41" t="s">
        <v>4525</v>
      </c>
      <c r="D10616" s="150" t="s">
        <v>7147</v>
      </c>
    </row>
    <row r="10617" spans="1:4">
      <c r="A10617" s="79">
        <v>94351450</v>
      </c>
      <c r="B10617" s="83" t="s">
        <v>7137</v>
      </c>
      <c r="C10617" s="41" t="s">
        <v>4525</v>
      </c>
      <c r="D10617" s="150" t="s">
        <v>7147</v>
      </c>
    </row>
    <row r="10618" spans="1:4">
      <c r="A10618" s="79">
        <v>95453001</v>
      </c>
      <c r="B10618" s="83" t="s">
        <v>7138</v>
      </c>
      <c r="C10618" s="41" t="s">
        <v>4525</v>
      </c>
      <c r="D10618" s="150" t="s">
        <v>7147</v>
      </c>
    </row>
    <row r="10619" spans="1:4">
      <c r="A10619" s="79">
        <v>96185000</v>
      </c>
      <c r="B10619" s="83" t="s">
        <v>7139</v>
      </c>
      <c r="C10619" s="41" t="s">
        <v>4525</v>
      </c>
      <c r="D10619" s="150" t="s">
        <v>7147</v>
      </c>
    </row>
    <row r="10620" spans="1:4">
      <c r="A10620" s="79">
        <v>96424000</v>
      </c>
      <c r="B10620" s="83" t="s">
        <v>7140</v>
      </c>
      <c r="C10620" s="41" t="s">
        <v>4525</v>
      </c>
      <c r="D10620" s="150" t="s">
        <v>7147</v>
      </c>
    </row>
    <row r="10621" spans="1:4">
      <c r="A10621" s="79">
        <v>96427810</v>
      </c>
      <c r="B10621" s="83" t="s">
        <v>7141</v>
      </c>
      <c r="C10621" s="41" t="s">
        <v>4525</v>
      </c>
      <c r="D10621" s="150" t="s">
        <v>7147</v>
      </c>
    </row>
    <row r="10622" spans="1:4">
      <c r="A10622" s="79">
        <v>97962821</v>
      </c>
      <c r="B10622" s="83" t="s">
        <v>7142</v>
      </c>
      <c r="C10622" s="41" t="s">
        <v>4525</v>
      </c>
      <c r="D10622" s="150" t="s">
        <v>7147</v>
      </c>
    </row>
    <row r="10623" spans="1:4">
      <c r="C10623" s="41"/>
      <c r="D10623" s="150" t="s">
        <v>7147</v>
      </c>
    </row>
    <row r="10624" spans="1:4">
      <c r="C10624" s="41"/>
      <c r="D10624" s="150" t="s">
        <v>7147</v>
      </c>
    </row>
    <row r="10625" spans="1:4">
      <c r="C10625" s="41"/>
      <c r="D10625" s="150" t="s">
        <v>7147</v>
      </c>
    </row>
    <row r="10626" spans="1:4">
      <c r="C10626" s="41"/>
      <c r="D10626" s="150" t="s">
        <v>7147</v>
      </c>
    </row>
    <row r="10627" spans="1:4">
      <c r="A10627" s="79" t="s">
        <v>7143</v>
      </c>
      <c r="B10627" s="83" t="s">
        <v>25</v>
      </c>
      <c r="C10627" s="42" t="s">
        <v>7144</v>
      </c>
      <c r="D10627" s="150" t="s">
        <v>7147</v>
      </c>
    </row>
    <row r="10628" spans="1:4">
      <c r="A10628" s="147">
        <v>4472000</v>
      </c>
      <c r="B10628" s="148" t="s">
        <v>7146</v>
      </c>
      <c r="C10628" s="149">
        <v>30</v>
      </c>
      <c r="D10628" s="150" t="s">
        <v>7147</v>
      </c>
    </row>
    <row r="10629" spans="1:4">
      <c r="A10629" s="147">
        <v>4472820</v>
      </c>
      <c r="B10629" s="148" t="s">
        <v>7148</v>
      </c>
      <c r="C10629" s="149">
        <v>30</v>
      </c>
      <c r="D10629" s="150" t="s">
        <v>7147</v>
      </c>
    </row>
    <row r="10630" spans="1:4">
      <c r="A10630" s="147">
        <v>4472830</v>
      </c>
      <c r="B10630" s="148" t="s">
        <v>7149</v>
      </c>
      <c r="C10630" s="149">
        <v>30</v>
      </c>
      <c r="D10630" s="150" t="s">
        <v>7147</v>
      </c>
    </row>
    <row r="10631" spans="1:4">
      <c r="A10631" s="147">
        <v>4472920</v>
      </c>
      <c r="B10631" s="148" t="s">
        <v>7150</v>
      </c>
      <c r="C10631" s="149">
        <v>50</v>
      </c>
      <c r="D10631" s="150" t="s">
        <v>7147</v>
      </c>
    </row>
    <row r="10632" spans="1:4">
      <c r="A10632" s="147">
        <v>6486000</v>
      </c>
      <c r="B10632" s="148" t="s">
        <v>7151</v>
      </c>
      <c r="C10632" s="149">
        <v>10</v>
      </c>
      <c r="D10632" s="150" t="s">
        <v>7147</v>
      </c>
    </row>
    <row r="10633" spans="1:4">
      <c r="A10633" s="147">
        <v>6486820</v>
      </c>
      <c r="B10633" s="148" t="s">
        <v>7152</v>
      </c>
      <c r="C10633" s="149">
        <v>15</v>
      </c>
      <c r="D10633" s="150" t="s">
        <v>7147</v>
      </c>
    </row>
    <row r="10634" spans="1:4">
      <c r="A10634" s="147">
        <v>10090000</v>
      </c>
      <c r="B10634" s="148" t="s">
        <v>7153</v>
      </c>
      <c r="C10634" s="149">
        <v>50</v>
      </c>
      <c r="D10634" s="150" t="s">
        <v>7147</v>
      </c>
    </row>
    <row r="10635" spans="1:4">
      <c r="A10635" s="147">
        <v>10090810</v>
      </c>
      <c r="B10635" s="148" t="s">
        <v>7154</v>
      </c>
      <c r="C10635" s="149">
        <v>60</v>
      </c>
      <c r="D10635" s="150" t="s">
        <v>7147</v>
      </c>
    </row>
    <row r="10636" spans="1:4">
      <c r="A10636" s="147">
        <v>10090820</v>
      </c>
      <c r="B10636" s="148" t="s">
        <v>7155</v>
      </c>
      <c r="C10636" s="149">
        <v>80</v>
      </c>
      <c r="D10636" s="152" t="s">
        <v>7147</v>
      </c>
    </row>
    <row r="10637" spans="1:4">
      <c r="A10637" s="147">
        <v>10091000</v>
      </c>
      <c r="B10637" s="148" t="s">
        <v>7156</v>
      </c>
      <c r="C10637" s="149">
        <v>150</v>
      </c>
      <c r="D10637" s="150" t="s">
        <v>7147</v>
      </c>
    </row>
    <row r="10638" spans="1:4">
      <c r="A10638" s="147">
        <v>10091810</v>
      </c>
      <c r="B10638" s="148" t="s">
        <v>7157</v>
      </c>
      <c r="C10638" s="149">
        <v>175</v>
      </c>
      <c r="D10638" s="150" t="s">
        <v>7147</v>
      </c>
    </row>
    <row r="10639" spans="1:4">
      <c r="A10639" s="147">
        <v>10091820</v>
      </c>
      <c r="B10639" s="148" t="s">
        <v>7158</v>
      </c>
      <c r="C10639" s="149">
        <v>250</v>
      </c>
      <c r="D10639" s="150" t="s">
        <v>7147</v>
      </c>
    </row>
    <row r="10640" spans="1:4">
      <c r="A10640" s="147">
        <v>10092000</v>
      </c>
      <c r="B10640" s="148" t="s">
        <v>7159</v>
      </c>
      <c r="C10640" s="149">
        <v>70</v>
      </c>
      <c r="D10640" s="150" t="s">
        <v>7147</v>
      </c>
    </row>
    <row r="10641" spans="1:4">
      <c r="A10641" s="147">
        <v>10092810</v>
      </c>
      <c r="B10641" s="148" t="s">
        <v>7160</v>
      </c>
      <c r="C10641" s="149">
        <v>90</v>
      </c>
      <c r="D10641" s="150" t="s">
        <v>7147</v>
      </c>
    </row>
    <row r="10642" spans="1:4">
      <c r="A10642" s="147">
        <v>10092820</v>
      </c>
      <c r="B10642" s="148" t="s">
        <v>7161</v>
      </c>
      <c r="C10642" s="149">
        <v>100</v>
      </c>
      <c r="D10642" s="150" t="s">
        <v>7147</v>
      </c>
    </row>
    <row r="10643" spans="1:4">
      <c r="A10643" s="147">
        <v>10093000</v>
      </c>
      <c r="B10643" s="148" t="s">
        <v>7162</v>
      </c>
      <c r="C10643" s="149">
        <v>40</v>
      </c>
      <c r="D10643" s="150" t="s">
        <v>7147</v>
      </c>
    </row>
    <row r="10644" spans="1:4">
      <c r="A10644" s="147">
        <v>10133365</v>
      </c>
      <c r="B10644" s="148" t="s">
        <v>7163</v>
      </c>
      <c r="C10644" s="149">
        <v>20</v>
      </c>
      <c r="D10644" s="150" t="s">
        <v>7147</v>
      </c>
    </row>
    <row r="10645" spans="1:4">
      <c r="A10645" s="147">
        <v>10391000</v>
      </c>
      <c r="B10645" s="148" t="s">
        <v>7164</v>
      </c>
      <c r="C10645" s="149">
        <v>90</v>
      </c>
      <c r="D10645" s="150" t="s">
        <v>7147</v>
      </c>
    </row>
    <row r="10646" spans="1:4">
      <c r="A10646" s="147">
        <v>10391001</v>
      </c>
      <c r="B10646" s="148" t="s">
        <v>7165</v>
      </c>
      <c r="C10646" s="149">
        <v>90</v>
      </c>
      <c r="D10646" s="150" t="s">
        <v>7147</v>
      </c>
    </row>
    <row r="10647" spans="1:4">
      <c r="A10647" s="147">
        <v>10391810</v>
      </c>
      <c r="B10647" s="148" t="s">
        <v>7166</v>
      </c>
      <c r="C10647" s="149">
        <v>125</v>
      </c>
      <c r="D10647" s="150" t="s">
        <v>7147</v>
      </c>
    </row>
    <row r="10648" spans="1:4">
      <c r="A10648" s="147">
        <v>10391821</v>
      </c>
      <c r="B10648" s="148" t="s">
        <v>7167</v>
      </c>
      <c r="C10648" s="149">
        <v>150</v>
      </c>
      <c r="D10648" s="150" t="s">
        <v>7147</v>
      </c>
    </row>
    <row r="10649" spans="1:4">
      <c r="A10649" s="147">
        <v>10490000</v>
      </c>
      <c r="B10649" s="148" t="s">
        <v>7168</v>
      </c>
      <c r="C10649" s="149">
        <v>90</v>
      </c>
      <c r="D10649" s="150" t="s">
        <v>7147</v>
      </c>
    </row>
    <row r="10650" spans="1:4">
      <c r="A10650" s="147">
        <v>10491000</v>
      </c>
      <c r="B10650" s="148" t="s">
        <v>7169</v>
      </c>
      <c r="C10650" s="149">
        <v>40</v>
      </c>
      <c r="D10650" s="150" t="s">
        <v>7147</v>
      </c>
    </row>
    <row r="10651" spans="1:4">
      <c r="A10651" s="147">
        <v>10516601</v>
      </c>
      <c r="B10651" s="148" t="s">
        <v>7170</v>
      </c>
      <c r="C10651" s="149">
        <v>10</v>
      </c>
      <c r="D10651" s="150" t="s">
        <v>7147</v>
      </c>
    </row>
    <row r="10652" spans="1:4">
      <c r="A10652" s="147">
        <v>10790000</v>
      </c>
      <c r="B10652" s="148" t="s">
        <v>816</v>
      </c>
      <c r="C10652" s="149">
        <v>211</v>
      </c>
      <c r="D10652" s="150" t="s">
        <v>7147</v>
      </c>
    </row>
    <row r="10653" spans="1:4">
      <c r="A10653" s="147">
        <v>10790820</v>
      </c>
      <c r="B10653" s="148" t="s">
        <v>7171</v>
      </c>
      <c r="C10653" s="149">
        <v>200</v>
      </c>
      <c r="D10653" s="150" t="s">
        <v>7147</v>
      </c>
    </row>
    <row r="10654" spans="1:4">
      <c r="A10654" s="147">
        <v>10890000</v>
      </c>
      <c r="B10654" s="148" t="s">
        <v>7172</v>
      </c>
      <c r="C10654" s="149">
        <v>70</v>
      </c>
      <c r="D10654" s="150" t="s">
        <v>7147</v>
      </c>
    </row>
    <row r="10655" spans="1:4">
      <c r="A10655" s="147">
        <v>10890810</v>
      </c>
      <c r="B10655" s="148" t="s">
        <v>7173</v>
      </c>
      <c r="C10655" s="149">
        <v>10</v>
      </c>
      <c r="D10655" s="150" t="s">
        <v>7147</v>
      </c>
    </row>
    <row r="10656" spans="1:4">
      <c r="A10656" s="147">
        <v>10891000</v>
      </c>
      <c r="B10656" s="148" t="s">
        <v>7174</v>
      </c>
      <c r="C10656" s="149">
        <v>40</v>
      </c>
      <c r="D10656" s="150" t="s">
        <v>7147</v>
      </c>
    </row>
    <row r="10657" spans="1:4">
      <c r="A10657" s="147">
        <v>10895690</v>
      </c>
      <c r="B10657" s="148" t="s">
        <v>7175</v>
      </c>
      <c r="C10657" s="149">
        <v>5</v>
      </c>
      <c r="D10657" s="150" t="s">
        <v>7147</v>
      </c>
    </row>
    <row r="10658" spans="1:4">
      <c r="A10658" s="147">
        <v>10980000</v>
      </c>
      <c r="B10658" s="148" t="s">
        <v>7176</v>
      </c>
      <c r="C10658" s="149">
        <v>300</v>
      </c>
      <c r="D10658" s="150" t="s">
        <v>7147</v>
      </c>
    </row>
    <row r="10659" spans="1:4">
      <c r="A10659" s="147">
        <v>10981000</v>
      </c>
      <c r="B10659" s="148" t="s">
        <v>7177</v>
      </c>
      <c r="C10659" s="149">
        <v>400</v>
      </c>
      <c r="D10659" s="150" t="s">
        <v>7147</v>
      </c>
    </row>
    <row r="10660" spans="1:4">
      <c r="A10660" s="147">
        <v>10981810</v>
      </c>
      <c r="B10660" s="148" t="s">
        <v>7178</v>
      </c>
      <c r="C10660" s="149">
        <v>175</v>
      </c>
      <c r="D10660" s="150" t="s">
        <v>7147</v>
      </c>
    </row>
    <row r="10661" spans="1:4">
      <c r="A10661" s="147">
        <v>10981820</v>
      </c>
      <c r="B10661" s="148" t="s">
        <v>7179</v>
      </c>
      <c r="C10661" s="149">
        <v>1150</v>
      </c>
      <c r="D10661" s="150" t="s">
        <v>7147</v>
      </c>
    </row>
    <row r="10662" spans="1:4">
      <c r="A10662" s="147">
        <v>10983000</v>
      </c>
      <c r="B10662" s="148" t="s">
        <v>7180</v>
      </c>
      <c r="C10662" s="149">
        <v>300</v>
      </c>
      <c r="D10662" s="150" t="s">
        <v>7147</v>
      </c>
    </row>
    <row r="10663" spans="1:4">
      <c r="A10663" s="147">
        <v>10983820</v>
      </c>
      <c r="B10663" s="148" t="s">
        <v>7181</v>
      </c>
      <c r="C10663" s="149">
        <v>400</v>
      </c>
      <c r="D10663" s="150" t="s">
        <v>7147</v>
      </c>
    </row>
    <row r="10664" spans="1:4">
      <c r="A10664" s="147">
        <v>10990000</v>
      </c>
      <c r="B10664" s="148" t="s">
        <v>7182</v>
      </c>
      <c r="C10664" s="149">
        <v>1150</v>
      </c>
      <c r="D10664" s="150" t="s">
        <v>7147</v>
      </c>
    </row>
    <row r="10665" spans="1:4">
      <c r="A10665" s="147">
        <v>10991000</v>
      </c>
      <c r="B10665" s="148" t="s">
        <v>7183</v>
      </c>
      <c r="C10665" s="149">
        <v>80</v>
      </c>
      <c r="D10665" s="150" t="s">
        <v>7147</v>
      </c>
    </row>
    <row r="10666" spans="1:4">
      <c r="A10666" s="147">
        <v>10991810</v>
      </c>
      <c r="B10666" s="148" t="s">
        <v>7184</v>
      </c>
      <c r="C10666" s="149">
        <v>70</v>
      </c>
      <c r="D10666" s="150" t="s">
        <v>7147</v>
      </c>
    </row>
    <row r="10667" spans="1:4">
      <c r="A10667" s="147">
        <v>10991820</v>
      </c>
      <c r="B10667" s="148" t="s">
        <v>7185</v>
      </c>
      <c r="C10667" s="149">
        <v>150</v>
      </c>
      <c r="D10667" s="150" t="s">
        <v>7147</v>
      </c>
    </row>
    <row r="10668" spans="1:4">
      <c r="A10668" s="147">
        <v>10993000</v>
      </c>
      <c r="B10668" s="148" t="s">
        <v>7186</v>
      </c>
      <c r="C10668" s="149">
        <v>90</v>
      </c>
      <c r="D10668" s="150" t="s">
        <v>7147</v>
      </c>
    </row>
    <row r="10669" spans="1:4">
      <c r="A10669" s="147">
        <v>10993001</v>
      </c>
      <c r="B10669" s="148" t="s">
        <v>7187</v>
      </c>
      <c r="C10669" s="149">
        <v>90</v>
      </c>
      <c r="D10669" s="150" t="s">
        <v>7147</v>
      </c>
    </row>
    <row r="10670" spans="1:4">
      <c r="A10670" s="147">
        <v>10993810</v>
      </c>
      <c r="B10670" s="148" t="s">
        <v>7188</v>
      </c>
      <c r="C10670" s="149">
        <v>125</v>
      </c>
      <c r="D10670" s="150" t="s">
        <v>7147</v>
      </c>
    </row>
    <row r="10671" spans="1:4">
      <c r="A10671" s="147">
        <v>10993821</v>
      </c>
      <c r="B10671" s="148" t="s">
        <v>7189</v>
      </c>
      <c r="C10671" s="149">
        <v>150</v>
      </c>
      <c r="D10671" s="150" t="s">
        <v>7147</v>
      </c>
    </row>
    <row r="10672" spans="1:4">
      <c r="A10672" s="147">
        <v>11091000</v>
      </c>
      <c r="B10672" s="148" t="s">
        <v>7190</v>
      </c>
      <c r="C10672" s="149">
        <v>125</v>
      </c>
      <c r="D10672" s="150" t="s">
        <v>7147</v>
      </c>
    </row>
    <row r="10673" spans="1:4">
      <c r="A10673" s="147">
        <v>11093000</v>
      </c>
      <c r="B10673" s="148" t="s">
        <v>7191</v>
      </c>
      <c r="C10673" s="149">
        <v>150</v>
      </c>
      <c r="D10673" s="150" t="s">
        <v>7147</v>
      </c>
    </row>
    <row r="10674" spans="1:4">
      <c r="A10674" s="147">
        <v>11095000</v>
      </c>
      <c r="B10674" s="148" t="s">
        <v>7192</v>
      </c>
      <c r="C10674" s="149">
        <v>90</v>
      </c>
      <c r="D10674" s="150" t="s">
        <v>7147</v>
      </c>
    </row>
    <row r="10675" spans="1:4">
      <c r="A10675" s="147">
        <v>11098000</v>
      </c>
      <c r="B10675" s="148" t="s">
        <v>7193</v>
      </c>
      <c r="C10675" s="149">
        <v>80</v>
      </c>
      <c r="D10675" s="150" t="s">
        <v>7147</v>
      </c>
    </row>
    <row r="10676" spans="1:4">
      <c r="A10676" s="147">
        <v>11491000</v>
      </c>
      <c r="B10676" s="148" t="s">
        <v>7194</v>
      </c>
      <c r="C10676" s="149">
        <v>250</v>
      </c>
      <c r="D10676" s="150" t="s">
        <v>7147</v>
      </c>
    </row>
    <row r="10677" spans="1:4">
      <c r="A10677" s="147">
        <v>11492001</v>
      </c>
      <c r="B10677" s="148" t="s">
        <v>7195</v>
      </c>
      <c r="C10677" s="149">
        <v>80</v>
      </c>
      <c r="D10677" s="150" t="s">
        <v>7147</v>
      </c>
    </row>
    <row r="10678" spans="1:4">
      <c r="A10678" s="147">
        <v>11492831</v>
      </c>
      <c r="B10678" s="148" t="s">
        <v>7196</v>
      </c>
      <c r="C10678" s="149">
        <v>125</v>
      </c>
      <c r="D10678" s="150" t="s">
        <v>7147</v>
      </c>
    </row>
    <row r="10679" spans="1:4">
      <c r="A10679" s="147">
        <v>12790000</v>
      </c>
      <c r="B10679" s="148" t="s">
        <v>7197</v>
      </c>
      <c r="C10679" s="149">
        <v>125</v>
      </c>
      <c r="D10679" s="150" t="s">
        <v>7147</v>
      </c>
    </row>
    <row r="10680" spans="1:4">
      <c r="A10680" s="147">
        <v>13058450</v>
      </c>
      <c r="B10680" s="148" t="s">
        <v>7198</v>
      </c>
      <c r="C10680" s="149">
        <v>50</v>
      </c>
      <c r="D10680" s="150" t="s">
        <v>7147</v>
      </c>
    </row>
    <row r="10681" spans="1:4">
      <c r="A10681" s="147">
        <v>13059450</v>
      </c>
      <c r="B10681" s="148" t="s">
        <v>7199</v>
      </c>
      <c r="C10681" s="149">
        <v>70</v>
      </c>
      <c r="D10681" s="150" t="s">
        <v>7147</v>
      </c>
    </row>
    <row r="10682" spans="1:4">
      <c r="A10682" s="147">
        <v>13081000</v>
      </c>
      <c r="B10682" s="148" t="s">
        <v>7200</v>
      </c>
      <c r="C10682" s="149">
        <v>60</v>
      </c>
      <c r="D10682" s="150" t="s">
        <v>7147</v>
      </c>
    </row>
    <row r="10683" spans="1:4">
      <c r="A10683" s="147">
        <v>13085000</v>
      </c>
      <c r="B10683" s="148" t="s">
        <v>7201</v>
      </c>
      <c r="C10683" s="149">
        <v>20</v>
      </c>
      <c r="D10683" s="150" t="s">
        <v>7147</v>
      </c>
    </row>
    <row r="10684" spans="1:4">
      <c r="A10684" s="147">
        <v>13085620</v>
      </c>
      <c r="B10684" s="148" t="s">
        <v>7202</v>
      </c>
      <c r="C10684" s="149">
        <v>40</v>
      </c>
      <c r="D10684" s="150" t="s">
        <v>7147</v>
      </c>
    </row>
    <row r="10685" spans="1:4">
      <c r="A10685" s="147">
        <v>13085810</v>
      </c>
      <c r="B10685" s="148" t="s">
        <v>7203</v>
      </c>
      <c r="C10685" s="149">
        <v>15</v>
      </c>
      <c r="D10685" s="150" t="s">
        <v>7147</v>
      </c>
    </row>
    <row r="10686" spans="1:4">
      <c r="A10686" s="147">
        <v>13085820</v>
      </c>
      <c r="B10686" s="148" t="s">
        <v>7204</v>
      </c>
      <c r="C10686" s="149">
        <v>30</v>
      </c>
      <c r="D10686" s="150" t="s">
        <v>7147</v>
      </c>
    </row>
    <row r="10687" spans="1:4">
      <c r="A10687" s="147">
        <v>13085830</v>
      </c>
      <c r="B10687" s="148" t="s">
        <v>7205</v>
      </c>
      <c r="C10687" s="149">
        <v>20</v>
      </c>
      <c r="D10687" s="150" t="s">
        <v>7147</v>
      </c>
    </row>
    <row r="10688" spans="1:4">
      <c r="A10688" s="147">
        <v>13085930</v>
      </c>
      <c r="B10688" s="148" t="s">
        <v>7206</v>
      </c>
      <c r="C10688" s="149">
        <v>20</v>
      </c>
      <c r="D10688" s="150" t="s">
        <v>7147</v>
      </c>
    </row>
    <row r="10689" spans="1:4">
      <c r="A10689" s="147">
        <v>13085990</v>
      </c>
      <c r="B10689" s="148" t="s">
        <v>7207</v>
      </c>
      <c r="C10689" s="149">
        <v>40</v>
      </c>
      <c r="D10689" s="150" t="s">
        <v>7147</v>
      </c>
    </row>
    <row r="10690" spans="1:4">
      <c r="A10690" s="147">
        <v>13097000</v>
      </c>
      <c r="B10690" s="148" t="s">
        <v>7208</v>
      </c>
      <c r="C10690" s="149">
        <v>40</v>
      </c>
      <c r="D10690" s="150" t="s">
        <v>7147</v>
      </c>
    </row>
    <row r="10691" spans="1:4">
      <c r="A10691" s="147">
        <v>13185000</v>
      </c>
      <c r="B10691" s="148" t="s">
        <v>7209</v>
      </c>
      <c r="C10691" s="149">
        <v>20</v>
      </c>
      <c r="D10691" s="150" t="s">
        <v>7147</v>
      </c>
    </row>
    <row r="10692" spans="1:4">
      <c r="A10692" s="147">
        <v>13185820</v>
      </c>
      <c r="B10692" s="148" t="s">
        <v>7210</v>
      </c>
      <c r="C10692" s="149">
        <v>50</v>
      </c>
      <c r="D10692" s="150" t="s">
        <v>7147</v>
      </c>
    </row>
    <row r="10693" spans="1:4">
      <c r="A10693" s="147">
        <v>13185920</v>
      </c>
      <c r="B10693" s="148" t="s">
        <v>7211</v>
      </c>
      <c r="C10693" s="149">
        <v>20</v>
      </c>
      <c r="D10693" s="150" t="s">
        <v>7147</v>
      </c>
    </row>
    <row r="10694" spans="1:4">
      <c r="A10694" s="147">
        <v>13192450</v>
      </c>
      <c r="B10694" s="148" t="s">
        <v>7212</v>
      </c>
      <c r="C10694" s="149">
        <v>50</v>
      </c>
      <c r="D10694" s="150" t="s">
        <v>7147</v>
      </c>
    </row>
    <row r="10695" spans="1:4">
      <c r="A10695" s="147">
        <v>13196000</v>
      </c>
      <c r="B10695" s="148" t="s">
        <v>7213</v>
      </c>
      <c r="C10695" s="149">
        <v>90</v>
      </c>
      <c r="D10695" s="150" t="s">
        <v>7147</v>
      </c>
    </row>
    <row r="10696" spans="1:4">
      <c r="A10696" s="147">
        <v>13290430</v>
      </c>
      <c r="B10696" s="148" t="s">
        <v>7214</v>
      </c>
      <c r="C10696" s="149">
        <v>30</v>
      </c>
      <c r="D10696" s="150" t="s">
        <v>7147</v>
      </c>
    </row>
    <row r="10697" spans="1:4">
      <c r="A10697" s="147">
        <v>13471000</v>
      </c>
      <c r="B10697" s="148" t="s">
        <v>7215</v>
      </c>
      <c r="C10697" s="149">
        <v>20</v>
      </c>
      <c r="D10697" s="150" t="s">
        <v>7147</v>
      </c>
    </row>
    <row r="10698" spans="1:4">
      <c r="A10698" s="147">
        <v>13471880</v>
      </c>
      <c r="B10698" s="148" t="s">
        <v>7216</v>
      </c>
      <c r="C10698" s="149">
        <v>10</v>
      </c>
      <c r="D10698" s="150" t="s">
        <v>7147</v>
      </c>
    </row>
    <row r="10699" spans="1:4">
      <c r="A10699" s="147">
        <v>13473000</v>
      </c>
      <c r="B10699" s="148" t="s">
        <v>7217</v>
      </c>
      <c r="C10699" s="149">
        <v>90</v>
      </c>
      <c r="D10699" s="150" t="s">
        <v>7147</v>
      </c>
    </row>
    <row r="10700" spans="1:4">
      <c r="A10700" s="147">
        <v>13473450</v>
      </c>
      <c r="B10700" s="148" t="s">
        <v>7218</v>
      </c>
      <c r="C10700" s="149">
        <v>90</v>
      </c>
      <c r="D10700" s="150" t="s">
        <v>7147</v>
      </c>
    </row>
    <row r="10701" spans="1:4">
      <c r="A10701" s="147">
        <v>13475000</v>
      </c>
      <c r="B10701" s="148" t="s">
        <v>7219</v>
      </c>
      <c r="C10701" s="149">
        <v>50</v>
      </c>
      <c r="D10701" s="150" t="s">
        <v>7147</v>
      </c>
    </row>
    <row r="10702" spans="1:4">
      <c r="A10702" s="147">
        <v>13479000</v>
      </c>
      <c r="B10702" s="148" t="s">
        <v>7220</v>
      </c>
      <c r="C10702" s="149">
        <v>60</v>
      </c>
      <c r="D10702" s="150" t="s">
        <v>7147</v>
      </c>
    </row>
    <row r="10703" spans="1:4">
      <c r="A10703" s="147">
        <v>13485000</v>
      </c>
      <c r="B10703" s="148" t="s">
        <v>7221</v>
      </c>
      <c r="C10703" s="149">
        <v>20</v>
      </c>
      <c r="D10703" s="150" t="s">
        <v>7147</v>
      </c>
    </row>
    <row r="10704" spans="1:4">
      <c r="A10704" s="147">
        <v>13485620</v>
      </c>
      <c r="B10704" s="148" t="s">
        <v>7222</v>
      </c>
      <c r="C10704" s="149">
        <v>40</v>
      </c>
      <c r="D10704" s="150" t="s">
        <v>7147</v>
      </c>
    </row>
    <row r="10705" spans="1:4">
      <c r="A10705" s="147">
        <v>13485820</v>
      </c>
      <c r="B10705" s="148" t="s">
        <v>7223</v>
      </c>
      <c r="C10705" s="149">
        <v>30</v>
      </c>
      <c r="D10705" s="150" t="s">
        <v>7147</v>
      </c>
    </row>
    <row r="10706" spans="1:4">
      <c r="A10706" s="147">
        <v>13485830</v>
      </c>
      <c r="B10706" s="148" t="s">
        <v>7224</v>
      </c>
      <c r="C10706" s="149">
        <v>20</v>
      </c>
      <c r="D10706" s="150" t="s">
        <v>7147</v>
      </c>
    </row>
    <row r="10707" spans="1:4">
      <c r="A10707" s="147">
        <v>13485930</v>
      </c>
      <c r="B10707" s="148" t="s">
        <v>7225</v>
      </c>
      <c r="C10707" s="149">
        <v>20</v>
      </c>
      <c r="D10707" s="150" t="s">
        <v>7147</v>
      </c>
    </row>
    <row r="10708" spans="1:4">
      <c r="A10708" s="147">
        <v>13485990</v>
      </c>
      <c r="B10708" s="148" t="s">
        <v>7226</v>
      </c>
      <c r="C10708" s="149">
        <v>50</v>
      </c>
      <c r="D10708" s="150" t="s">
        <v>7147</v>
      </c>
    </row>
    <row r="10709" spans="1:4">
      <c r="A10709" s="147">
        <v>13599000</v>
      </c>
      <c r="B10709" s="148" t="s">
        <v>7227</v>
      </c>
      <c r="C10709" s="149">
        <v>200</v>
      </c>
      <c r="D10709" s="150" t="s">
        <v>7147</v>
      </c>
    </row>
    <row r="10710" spans="1:4">
      <c r="A10710" s="147">
        <v>13690430</v>
      </c>
      <c r="B10710" s="148" t="s">
        <v>7228</v>
      </c>
      <c r="C10710" s="149">
        <v>20</v>
      </c>
      <c r="D10710" s="150" t="s">
        <v>7147</v>
      </c>
    </row>
    <row r="10711" spans="1:4">
      <c r="A10711" s="147">
        <v>13690480</v>
      </c>
      <c r="B10711" s="148" t="s">
        <v>7229</v>
      </c>
      <c r="C10711" s="149">
        <v>30</v>
      </c>
      <c r="D10711" s="150" t="s">
        <v>7147</v>
      </c>
    </row>
    <row r="10712" spans="1:4">
      <c r="A10712" s="147">
        <v>13698000</v>
      </c>
      <c r="B10712" s="148" t="s">
        <v>7230</v>
      </c>
      <c r="C10712" s="149">
        <v>70</v>
      </c>
      <c r="D10712" s="150" t="s">
        <v>7147</v>
      </c>
    </row>
    <row r="10713" spans="1:4">
      <c r="A10713" s="147">
        <v>13893611</v>
      </c>
      <c r="B10713" s="148" t="s">
        <v>7231</v>
      </c>
      <c r="C10713" s="149">
        <v>125</v>
      </c>
      <c r="D10713" s="150" t="s">
        <v>7147</v>
      </c>
    </row>
    <row r="10714" spans="1:4">
      <c r="A10714" s="147">
        <v>13898000</v>
      </c>
      <c r="B10714" s="148" t="s">
        <v>7232</v>
      </c>
      <c r="C10714" s="149">
        <v>70</v>
      </c>
      <c r="D10714" s="150" t="s">
        <v>7147</v>
      </c>
    </row>
    <row r="10715" spans="1:4">
      <c r="A10715" s="147">
        <v>13912000</v>
      </c>
      <c r="B10715" s="148" t="s">
        <v>7233</v>
      </c>
      <c r="C10715" s="149">
        <v>20</v>
      </c>
      <c r="D10715" s="150" t="s">
        <v>7147</v>
      </c>
    </row>
    <row r="10716" spans="1:4">
      <c r="A10716" s="147">
        <v>13912620</v>
      </c>
      <c r="B10716" s="148" t="s">
        <v>7234</v>
      </c>
      <c r="C10716" s="149">
        <v>40</v>
      </c>
      <c r="D10716" s="150" t="s">
        <v>7147</v>
      </c>
    </row>
    <row r="10717" spans="1:4">
      <c r="A10717" s="147">
        <v>13912820</v>
      </c>
      <c r="B10717" s="148" t="s">
        <v>7235</v>
      </c>
      <c r="C10717" s="149">
        <v>30</v>
      </c>
      <c r="D10717" s="150" t="s">
        <v>7147</v>
      </c>
    </row>
    <row r="10718" spans="1:4">
      <c r="A10718" s="147">
        <v>13912830</v>
      </c>
      <c r="B10718" s="148" t="s">
        <v>7236</v>
      </c>
      <c r="C10718" s="149">
        <v>20</v>
      </c>
      <c r="D10718" s="150" t="s">
        <v>7147</v>
      </c>
    </row>
    <row r="10719" spans="1:4">
      <c r="A10719" s="147">
        <v>13912930</v>
      </c>
      <c r="B10719" s="148" t="s">
        <v>7237</v>
      </c>
      <c r="C10719" s="149">
        <v>20</v>
      </c>
      <c r="D10719" s="150" t="s">
        <v>7147</v>
      </c>
    </row>
    <row r="10720" spans="1:4">
      <c r="A10720" s="147">
        <v>13913000</v>
      </c>
      <c r="B10720" s="148" t="s">
        <v>7238</v>
      </c>
      <c r="C10720" s="149">
        <v>15</v>
      </c>
      <c r="D10720" s="150" t="s">
        <v>7147</v>
      </c>
    </row>
    <row r="10721" spans="1:4">
      <c r="A10721" s="147">
        <v>13914000</v>
      </c>
      <c r="B10721" s="148" t="s">
        <v>7239</v>
      </c>
      <c r="C10721" s="149">
        <v>20</v>
      </c>
      <c r="D10721" s="150" t="s">
        <v>7147</v>
      </c>
    </row>
    <row r="10722" spans="1:4">
      <c r="A10722" s="147">
        <v>13914620</v>
      </c>
      <c r="B10722" s="148" t="s">
        <v>7240</v>
      </c>
      <c r="C10722" s="149">
        <v>40</v>
      </c>
      <c r="D10722" s="150" t="s">
        <v>7147</v>
      </c>
    </row>
    <row r="10723" spans="1:4">
      <c r="A10723" s="147">
        <v>13914820</v>
      </c>
      <c r="B10723" s="148" t="s">
        <v>7241</v>
      </c>
      <c r="C10723" s="149">
        <v>20</v>
      </c>
      <c r="D10723" s="150" t="s">
        <v>7147</v>
      </c>
    </row>
    <row r="10724" spans="1:4">
      <c r="A10724" s="147">
        <v>13914830</v>
      </c>
      <c r="B10724" s="148" t="s">
        <v>7242</v>
      </c>
      <c r="C10724" s="149">
        <v>20</v>
      </c>
      <c r="D10724" s="150" t="s">
        <v>7147</v>
      </c>
    </row>
    <row r="10725" spans="1:4">
      <c r="A10725" s="147">
        <v>13914930</v>
      </c>
      <c r="B10725" s="148" t="s">
        <v>7243</v>
      </c>
      <c r="C10725" s="149">
        <v>20</v>
      </c>
      <c r="D10725" s="150" t="s">
        <v>7147</v>
      </c>
    </row>
    <row r="10726" spans="1:4">
      <c r="A10726" s="147">
        <v>13917000</v>
      </c>
      <c r="B10726" s="148" t="s">
        <v>7244</v>
      </c>
      <c r="C10726" s="149">
        <v>10</v>
      </c>
      <c r="D10726" s="150" t="s">
        <v>7147</v>
      </c>
    </row>
    <row r="10727" spans="1:4">
      <c r="A10727" s="147">
        <v>13918000</v>
      </c>
      <c r="B10727" s="148" t="s">
        <v>7245</v>
      </c>
      <c r="C10727" s="149">
        <v>20</v>
      </c>
      <c r="D10727" s="150" t="s">
        <v>7147</v>
      </c>
    </row>
    <row r="10728" spans="1:4">
      <c r="A10728" s="147">
        <v>13919000</v>
      </c>
      <c r="B10728" s="148" t="s">
        <v>7246</v>
      </c>
      <c r="C10728" s="149">
        <v>15</v>
      </c>
      <c r="D10728" s="150" t="s">
        <v>7147</v>
      </c>
    </row>
    <row r="10729" spans="1:4">
      <c r="A10729" s="147">
        <v>13936000</v>
      </c>
      <c r="B10729" s="148" t="s">
        <v>7247</v>
      </c>
      <c r="C10729" s="149">
        <v>30</v>
      </c>
      <c r="D10729" s="150" t="s">
        <v>7147</v>
      </c>
    </row>
    <row r="10730" spans="1:4">
      <c r="A10730" s="147">
        <v>13936800</v>
      </c>
      <c r="B10730" s="148" t="s">
        <v>7248</v>
      </c>
      <c r="C10730" s="149">
        <v>40</v>
      </c>
      <c r="D10730" s="150" t="s">
        <v>7147</v>
      </c>
    </row>
    <row r="10731" spans="1:4">
      <c r="A10731" s="147">
        <v>13936810</v>
      </c>
      <c r="B10731" s="148" t="s">
        <v>7249</v>
      </c>
      <c r="C10731" s="149">
        <v>30</v>
      </c>
      <c r="D10731" s="150" t="s">
        <v>7147</v>
      </c>
    </row>
    <row r="10732" spans="1:4">
      <c r="A10732" s="147">
        <v>13936880</v>
      </c>
      <c r="B10732" s="148" t="s">
        <v>7250</v>
      </c>
      <c r="C10732" s="149">
        <v>15</v>
      </c>
      <c r="D10732" s="150" t="s">
        <v>7147</v>
      </c>
    </row>
    <row r="10733" spans="1:4">
      <c r="A10733" s="147">
        <v>13936930</v>
      </c>
      <c r="B10733" s="148" t="s">
        <v>7251</v>
      </c>
      <c r="C10733" s="149">
        <v>40</v>
      </c>
      <c r="D10733" s="150" t="s">
        <v>7147</v>
      </c>
    </row>
    <row r="10734" spans="1:4">
      <c r="A10734" s="147">
        <v>13952000</v>
      </c>
      <c r="B10734" s="148" t="s">
        <v>7252</v>
      </c>
      <c r="C10734" s="149">
        <v>40</v>
      </c>
      <c r="D10734" s="150" t="s">
        <v>7147</v>
      </c>
    </row>
    <row r="10735" spans="1:4">
      <c r="A10735" s="147">
        <v>13953000</v>
      </c>
      <c r="B10735" s="148" t="s">
        <v>7253</v>
      </c>
      <c r="C10735" s="149">
        <v>40</v>
      </c>
      <c r="D10735" s="150" t="s">
        <v>7147</v>
      </c>
    </row>
    <row r="10736" spans="1:4">
      <c r="A10736" s="147">
        <v>13956000</v>
      </c>
      <c r="B10736" s="148" t="s">
        <v>7254</v>
      </c>
      <c r="C10736" s="149">
        <v>10</v>
      </c>
      <c r="D10736" s="150" t="s">
        <v>7147</v>
      </c>
    </row>
    <row r="10737" spans="1:4">
      <c r="A10737" s="147">
        <v>13956620</v>
      </c>
      <c r="B10737" s="148" t="s">
        <v>7255</v>
      </c>
      <c r="C10737" s="149">
        <v>40</v>
      </c>
      <c r="D10737" s="150" t="s">
        <v>7147</v>
      </c>
    </row>
    <row r="10738" spans="1:4">
      <c r="A10738" s="147">
        <v>13956820</v>
      </c>
      <c r="B10738" s="148" t="s">
        <v>7256</v>
      </c>
      <c r="C10738" s="149">
        <v>15</v>
      </c>
      <c r="D10738" s="150" t="s">
        <v>7147</v>
      </c>
    </row>
    <row r="10739" spans="1:4">
      <c r="A10739" s="147">
        <v>13956830</v>
      </c>
      <c r="B10739" s="148" t="s">
        <v>7257</v>
      </c>
      <c r="C10739" s="149">
        <v>20</v>
      </c>
      <c r="D10739" s="150" t="s">
        <v>7147</v>
      </c>
    </row>
    <row r="10740" spans="1:4">
      <c r="A10740" s="147">
        <v>13956930</v>
      </c>
      <c r="B10740" s="148" t="s">
        <v>7258</v>
      </c>
      <c r="C10740" s="149">
        <v>20</v>
      </c>
      <c r="D10740" s="150" t="s">
        <v>7147</v>
      </c>
    </row>
    <row r="10741" spans="1:4">
      <c r="A10741" s="147">
        <v>13961000</v>
      </c>
      <c r="B10741" s="148" t="s">
        <v>7259</v>
      </c>
      <c r="C10741" s="149">
        <v>10</v>
      </c>
      <c r="D10741" s="150" t="s">
        <v>7147</v>
      </c>
    </row>
    <row r="10742" spans="1:4">
      <c r="A10742" s="147">
        <v>13964000</v>
      </c>
      <c r="B10742" s="148" t="s">
        <v>7260</v>
      </c>
      <c r="C10742" s="149">
        <v>50</v>
      </c>
      <c r="D10742" s="150" t="s">
        <v>7147</v>
      </c>
    </row>
    <row r="10743" spans="1:4">
      <c r="A10743" s="147">
        <v>13970000</v>
      </c>
      <c r="B10743" s="148" t="s">
        <v>7261</v>
      </c>
      <c r="C10743" s="149">
        <v>70</v>
      </c>
      <c r="D10743" s="150" t="s">
        <v>7147</v>
      </c>
    </row>
    <row r="10744" spans="1:4">
      <c r="A10744" s="147">
        <v>13971000</v>
      </c>
      <c r="B10744" s="148" t="s">
        <v>7262</v>
      </c>
      <c r="C10744" s="149">
        <v>80</v>
      </c>
      <c r="D10744" s="150" t="s">
        <v>7147</v>
      </c>
    </row>
    <row r="10745" spans="1:4">
      <c r="A10745" s="147">
        <v>13978000</v>
      </c>
      <c r="B10745" s="148" t="s">
        <v>7263</v>
      </c>
      <c r="C10745" s="149">
        <v>70</v>
      </c>
      <c r="D10745" s="150" t="s">
        <v>7147</v>
      </c>
    </row>
    <row r="10746" spans="1:4">
      <c r="A10746" s="147">
        <v>13981000</v>
      </c>
      <c r="B10746" s="148" t="s">
        <v>7264</v>
      </c>
      <c r="C10746" s="149">
        <v>40</v>
      </c>
      <c r="D10746" s="150" t="s">
        <v>7147</v>
      </c>
    </row>
    <row r="10747" spans="1:4">
      <c r="A10747" s="147">
        <v>13981450</v>
      </c>
      <c r="B10747" s="148" t="s">
        <v>7265</v>
      </c>
      <c r="C10747" s="149">
        <v>50</v>
      </c>
      <c r="D10747" s="150" t="s">
        <v>7147</v>
      </c>
    </row>
    <row r="10748" spans="1:4">
      <c r="A10748" s="147">
        <v>13987450</v>
      </c>
      <c r="B10748" s="148" t="s">
        <v>7266</v>
      </c>
      <c r="C10748" s="149">
        <v>10</v>
      </c>
      <c r="D10748" s="150" t="s">
        <v>7147</v>
      </c>
    </row>
    <row r="10749" spans="1:4">
      <c r="A10749" s="147">
        <v>14091000</v>
      </c>
      <c r="B10749" s="148" t="s">
        <v>7267</v>
      </c>
      <c r="C10749" s="149">
        <v>50</v>
      </c>
      <c r="D10749" s="150" t="s">
        <v>7147</v>
      </c>
    </row>
    <row r="10750" spans="1:4">
      <c r="A10750" s="147">
        <v>14095000</v>
      </c>
      <c r="B10750" s="148" t="s">
        <v>7268</v>
      </c>
      <c r="C10750" s="149">
        <v>100</v>
      </c>
      <c r="D10750" s="150" t="s">
        <v>7147</v>
      </c>
    </row>
    <row r="10751" spans="1:4">
      <c r="A10751" s="147">
        <v>14096000</v>
      </c>
      <c r="B10751" s="148" t="s">
        <v>7269</v>
      </c>
      <c r="C10751" s="149">
        <v>100</v>
      </c>
      <c r="D10751" s="150" t="s">
        <v>7147</v>
      </c>
    </row>
    <row r="10752" spans="1:4">
      <c r="A10752" s="147">
        <v>14097000</v>
      </c>
      <c r="B10752" s="148" t="s">
        <v>7270</v>
      </c>
      <c r="C10752" s="149">
        <v>70</v>
      </c>
      <c r="D10752" s="150" t="s">
        <v>7147</v>
      </c>
    </row>
    <row r="10753" spans="1:4">
      <c r="A10753" s="147">
        <v>14098000</v>
      </c>
      <c r="B10753" s="148" t="s">
        <v>7271</v>
      </c>
      <c r="C10753" s="149">
        <v>90</v>
      </c>
      <c r="D10753" s="150" t="s">
        <v>7147</v>
      </c>
    </row>
    <row r="10754" spans="1:4">
      <c r="A10754" s="147">
        <v>14191830</v>
      </c>
      <c r="B10754" s="148" t="s">
        <v>7272</v>
      </c>
      <c r="C10754" s="149">
        <v>30</v>
      </c>
      <c r="D10754" s="150" t="s">
        <v>7147</v>
      </c>
    </row>
    <row r="10755" spans="1:4">
      <c r="A10755" s="147">
        <v>14191920</v>
      </c>
      <c r="B10755" s="148" t="s">
        <v>7273</v>
      </c>
      <c r="C10755" s="149">
        <v>40</v>
      </c>
      <c r="D10755" s="150" t="s">
        <v>7147</v>
      </c>
    </row>
    <row r="10756" spans="1:4">
      <c r="A10756" s="147">
        <v>14891000</v>
      </c>
      <c r="B10756" s="148" t="s">
        <v>7274</v>
      </c>
      <c r="C10756" s="149">
        <v>70</v>
      </c>
      <c r="D10756" s="150" t="s">
        <v>7147</v>
      </c>
    </row>
    <row r="10757" spans="1:4">
      <c r="A10757" s="147">
        <v>14893001</v>
      </c>
      <c r="B10757" s="148" t="s">
        <v>7275</v>
      </c>
      <c r="C10757" s="149">
        <v>125</v>
      </c>
      <c r="D10757" s="150" t="s">
        <v>7147</v>
      </c>
    </row>
    <row r="10758" spans="1:4">
      <c r="A10758" s="147">
        <v>14893451</v>
      </c>
      <c r="B10758" s="148" t="s">
        <v>7276</v>
      </c>
      <c r="C10758" s="149">
        <v>100</v>
      </c>
      <c r="D10758" s="150" t="s">
        <v>7147</v>
      </c>
    </row>
    <row r="10759" spans="1:4">
      <c r="A10759" s="147">
        <v>14893610</v>
      </c>
      <c r="B10759" s="148" t="s">
        <v>7277</v>
      </c>
      <c r="C10759" s="149">
        <v>60</v>
      </c>
      <c r="D10759" s="150" t="s">
        <v>7147</v>
      </c>
    </row>
    <row r="10760" spans="1:4">
      <c r="A10760" s="147">
        <v>14893801</v>
      </c>
      <c r="B10760" s="148" t="s">
        <v>7278</v>
      </c>
      <c r="C10760" s="149">
        <v>175</v>
      </c>
      <c r="D10760" s="150" t="s">
        <v>7147</v>
      </c>
    </row>
    <row r="10761" spans="1:4">
      <c r="A10761" s="147">
        <v>15091000</v>
      </c>
      <c r="B10761" s="148" t="s">
        <v>7279</v>
      </c>
      <c r="C10761" s="149">
        <v>70</v>
      </c>
      <c r="D10761" s="150" t="s">
        <v>7147</v>
      </c>
    </row>
    <row r="10762" spans="1:4">
      <c r="A10762" s="147">
        <v>15091090</v>
      </c>
      <c r="B10762" s="148" t="s">
        <v>7280</v>
      </c>
      <c r="C10762" s="149">
        <v>70</v>
      </c>
      <c r="D10762" s="150" t="s">
        <v>7147</v>
      </c>
    </row>
    <row r="10763" spans="1:4">
      <c r="A10763" s="147">
        <v>15291090</v>
      </c>
      <c r="B10763" s="148" t="s">
        <v>7281</v>
      </c>
      <c r="C10763" s="149">
        <v>100</v>
      </c>
      <c r="D10763" s="150" t="s">
        <v>7147</v>
      </c>
    </row>
    <row r="10764" spans="1:4">
      <c r="A10764" s="147">
        <v>15292000</v>
      </c>
      <c r="B10764" s="148" t="s">
        <v>7282</v>
      </c>
      <c r="C10764" s="149">
        <v>60</v>
      </c>
      <c r="D10764" s="150" t="s">
        <v>7147</v>
      </c>
    </row>
    <row r="10765" spans="1:4">
      <c r="A10765" s="147">
        <v>15292090</v>
      </c>
      <c r="B10765" s="148" t="s">
        <v>7283</v>
      </c>
      <c r="C10765" s="149">
        <v>100</v>
      </c>
      <c r="D10765" s="150" t="s">
        <v>7147</v>
      </c>
    </row>
    <row r="10766" spans="1:4">
      <c r="A10766" s="147">
        <v>15293000</v>
      </c>
      <c r="B10766" s="148" t="s">
        <v>7284</v>
      </c>
      <c r="C10766" s="149">
        <v>60</v>
      </c>
      <c r="D10766" s="150" t="s">
        <v>7147</v>
      </c>
    </row>
    <row r="10767" spans="1:4">
      <c r="A10767" s="147">
        <v>15991090</v>
      </c>
      <c r="B10767" s="148" t="s">
        <v>7285</v>
      </c>
      <c r="C10767" s="149">
        <v>90</v>
      </c>
      <c r="D10767" s="150" t="s">
        <v>7147</v>
      </c>
    </row>
    <row r="10768" spans="1:4">
      <c r="A10768" s="147">
        <v>15993000</v>
      </c>
      <c r="B10768" s="148" t="s">
        <v>7286</v>
      </c>
      <c r="C10768" s="149">
        <v>50</v>
      </c>
      <c r="D10768" s="150" t="s">
        <v>7147</v>
      </c>
    </row>
    <row r="10769" spans="1:4">
      <c r="A10769" s="147">
        <v>15993090</v>
      </c>
      <c r="B10769" s="148" t="s">
        <v>7287</v>
      </c>
      <c r="C10769" s="149">
        <v>150</v>
      </c>
      <c r="D10769" s="150" t="s">
        <v>7147</v>
      </c>
    </row>
    <row r="10770" spans="1:4">
      <c r="A10770" s="147">
        <v>16059168</v>
      </c>
      <c r="B10770" s="148" t="s">
        <v>7288</v>
      </c>
      <c r="C10770" s="149">
        <v>20</v>
      </c>
      <c r="D10770" s="150" t="s">
        <v>7147</v>
      </c>
    </row>
    <row r="10771" spans="1:4">
      <c r="A10771" s="147">
        <v>16081000</v>
      </c>
      <c r="B10771" s="148" t="s">
        <v>7289</v>
      </c>
      <c r="C10771" s="149">
        <v>100</v>
      </c>
      <c r="D10771" s="150" t="s">
        <v>7147</v>
      </c>
    </row>
    <row r="10772" spans="1:4">
      <c r="A10772" s="147">
        <v>16081880</v>
      </c>
      <c r="B10772" s="148" t="s">
        <v>7290</v>
      </c>
      <c r="C10772" s="149">
        <v>90</v>
      </c>
      <c r="D10772" s="150" t="s">
        <v>7147</v>
      </c>
    </row>
    <row r="10773" spans="1:4">
      <c r="A10773" s="147">
        <v>16092450</v>
      </c>
      <c r="B10773" s="148" t="s">
        <v>7291</v>
      </c>
      <c r="C10773" s="149">
        <v>90</v>
      </c>
      <c r="D10773" s="150" t="s">
        <v>7147</v>
      </c>
    </row>
    <row r="10774" spans="1:4">
      <c r="A10774" s="147">
        <v>16092880</v>
      </c>
      <c r="B10774" s="148" t="s">
        <v>7292</v>
      </c>
      <c r="C10774" s="149">
        <v>80</v>
      </c>
      <c r="D10774" s="150" t="s">
        <v>7147</v>
      </c>
    </row>
    <row r="10775" spans="1:4">
      <c r="A10775" s="147">
        <v>16193400</v>
      </c>
      <c r="B10775" s="148" t="s">
        <v>7293</v>
      </c>
      <c r="C10775" s="149">
        <v>5</v>
      </c>
      <c r="D10775" s="150" t="s">
        <v>7147</v>
      </c>
    </row>
    <row r="10776" spans="1:4">
      <c r="A10776" s="147">
        <v>16291000</v>
      </c>
      <c r="B10776" s="148" t="s">
        <v>7294</v>
      </c>
      <c r="C10776" s="149">
        <v>80</v>
      </c>
      <c r="D10776" s="150" t="s">
        <v>7147</v>
      </c>
    </row>
    <row r="10777" spans="1:4">
      <c r="A10777" s="147">
        <v>16291820</v>
      </c>
      <c r="B10777" s="148" t="s">
        <v>7295</v>
      </c>
      <c r="C10777" s="149">
        <v>125</v>
      </c>
      <c r="D10777" s="150" t="s">
        <v>7147</v>
      </c>
    </row>
    <row r="10778" spans="1:4">
      <c r="A10778" s="147">
        <v>16291830</v>
      </c>
      <c r="B10778" s="148" t="s">
        <v>7296</v>
      </c>
      <c r="C10778" s="149">
        <v>125</v>
      </c>
      <c r="D10778" s="150" t="s">
        <v>7147</v>
      </c>
    </row>
    <row r="10779" spans="1:4">
      <c r="A10779" s="147">
        <v>16391001</v>
      </c>
      <c r="B10779" s="148" t="s">
        <v>7297</v>
      </c>
      <c r="C10779" s="149">
        <v>60</v>
      </c>
      <c r="D10779" s="150" t="s">
        <v>7147</v>
      </c>
    </row>
    <row r="10780" spans="1:4">
      <c r="A10780" s="147">
        <v>16592001</v>
      </c>
      <c r="B10780" s="148" t="s">
        <v>7298</v>
      </c>
      <c r="C10780" s="149">
        <v>175</v>
      </c>
      <c r="D10780" s="150" t="s">
        <v>7147</v>
      </c>
    </row>
    <row r="10781" spans="1:4">
      <c r="A10781" s="147">
        <v>16594001</v>
      </c>
      <c r="B10781" s="148" t="s">
        <v>7299</v>
      </c>
      <c r="C10781" s="149">
        <v>150</v>
      </c>
      <c r="D10781" s="150" t="s">
        <v>7147</v>
      </c>
    </row>
    <row r="10782" spans="1:4">
      <c r="A10782" s="147">
        <v>16594821</v>
      </c>
      <c r="B10782" s="148" t="s">
        <v>7300</v>
      </c>
      <c r="C10782" s="149">
        <v>250</v>
      </c>
      <c r="D10782" s="150" t="s">
        <v>7147</v>
      </c>
    </row>
    <row r="10783" spans="1:4">
      <c r="A10783" s="147">
        <v>16594831</v>
      </c>
      <c r="B10783" s="148" t="s">
        <v>7301</v>
      </c>
      <c r="C10783" s="149">
        <v>250</v>
      </c>
      <c r="D10783" s="150" t="s">
        <v>7147</v>
      </c>
    </row>
    <row r="10784" spans="1:4">
      <c r="A10784" s="147">
        <v>16595000</v>
      </c>
      <c r="B10784" s="148" t="s">
        <v>7302</v>
      </c>
      <c r="C10784" s="149">
        <v>250</v>
      </c>
      <c r="D10784" s="150" t="s">
        <v>7147</v>
      </c>
    </row>
    <row r="10785" spans="1:4">
      <c r="A10785" s="147">
        <v>16595820</v>
      </c>
      <c r="B10785" s="148" t="s">
        <v>7303</v>
      </c>
      <c r="C10785" s="149">
        <v>400</v>
      </c>
      <c r="D10785" s="150" t="s">
        <v>7147</v>
      </c>
    </row>
    <row r="10786" spans="1:4">
      <c r="A10786" s="147">
        <v>16595830</v>
      </c>
      <c r="B10786" s="148" t="s">
        <v>7304</v>
      </c>
      <c r="C10786" s="149">
        <v>250</v>
      </c>
      <c r="D10786" s="150" t="s">
        <v>7147</v>
      </c>
    </row>
    <row r="10787" spans="1:4">
      <c r="A10787" s="147">
        <v>16597000</v>
      </c>
      <c r="B10787" s="148" t="s">
        <v>7305</v>
      </c>
      <c r="C10787" s="149">
        <v>125</v>
      </c>
      <c r="D10787" s="150" t="s">
        <v>7147</v>
      </c>
    </row>
    <row r="10788" spans="1:4">
      <c r="A10788" s="147">
        <v>16691000</v>
      </c>
      <c r="B10788" s="148" t="s">
        <v>7306</v>
      </c>
      <c r="C10788" s="149">
        <v>175</v>
      </c>
      <c r="D10788" s="150" t="s">
        <v>7147</v>
      </c>
    </row>
    <row r="10789" spans="1:4">
      <c r="A10789" s="147">
        <v>16691820</v>
      </c>
      <c r="B10789" s="148" t="s">
        <v>7307</v>
      </c>
      <c r="C10789" s="149">
        <v>300</v>
      </c>
      <c r="D10789" s="150" t="s">
        <v>7147</v>
      </c>
    </row>
    <row r="10790" spans="1:4">
      <c r="A10790" s="147">
        <v>16691830</v>
      </c>
      <c r="B10790" s="148" t="s">
        <v>7308</v>
      </c>
      <c r="C10790" s="149">
        <v>250</v>
      </c>
      <c r="D10790" s="150" t="s">
        <v>7147</v>
      </c>
    </row>
    <row r="10791" spans="1:4">
      <c r="A10791" s="147">
        <v>16693000</v>
      </c>
      <c r="B10791" s="148" t="s">
        <v>7309</v>
      </c>
      <c r="C10791" s="149">
        <v>150</v>
      </c>
      <c r="D10791" s="150" t="s">
        <v>7147</v>
      </c>
    </row>
    <row r="10792" spans="1:4">
      <c r="A10792" s="147">
        <v>16693820</v>
      </c>
      <c r="B10792" s="148" t="s">
        <v>7310</v>
      </c>
      <c r="C10792" s="149">
        <v>125</v>
      </c>
      <c r="D10792" s="150" t="s">
        <v>7147</v>
      </c>
    </row>
    <row r="10793" spans="1:4">
      <c r="A10793" s="147">
        <v>16693830</v>
      </c>
      <c r="B10793" s="148" t="s">
        <v>7311</v>
      </c>
      <c r="C10793" s="149">
        <v>250</v>
      </c>
      <c r="D10793" s="150" t="s">
        <v>7147</v>
      </c>
    </row>
    <row r="10794" spans="1:4">
      <c r="A10794" s="147">
        <v>16694001</v>
      </c>
      <c r="B10794" s="148" t="s">
        <v>7312</v>
      </c>
      <c r="C10794" s="149">
        <v>150</v>
      </c>
      <c r="D10794" s="150" t="s">
        <v>7147</v>
      </c>
    </row>
    <row r="10795" spans="1:4">
      <c r="A10795" s="147">
        <v>16694821</v>
      </c>
      <c r="B10795" s="148" t="s">
        <v>7313</v>
      </c>
      <c r="C10795" s="149">
        <v>250</v>
      </c>
      <c r="D10795" s="150" t="s">
        <v>7147</v>
      </c>
    </row>
    <row r="10796" spans="1:4">
      <c r="A10796" s="147">
        <v>16694831</v>
      </c>
      <c r="B10796" s="148" t="s">
        <v>7314</v>
      </c>
      <c r="C10796" s="149">
        <v>200</v>
      </c>
      <c r="D10796" s="150" t="s">
        <v>7147</v>
      </c>
    </row>
    <row r="10797" spans="1:4">
      <c r="A10797" s="147">
        <v>16891000</v>
      </c>
      <c r="B10797" s="148" t="s">
        <v>7315</v>
      </c>
      <c r="C10797" s="149">
        <v>30</v>
      </c>
      <c r="D10797" s="150" t="s">
        <v>7147</v>
      </c>
    </row>
    <row r="10798" spans="1:4">
      <c r="A10798" s="147">
        <v>16891450</v>
      </c>
      <c r="B10798" s="148" t="s">
        <v>7316</v>
      </c>
      <c r="C10798" s="149">
        <v>70</v>
      </c>
      <c r="D10798" s="150" t="s">
        <v>7147</v>
      </c>
    </row>
    <row r="10799" spans="1:4">
      <c r="A10799" s="147">
        <v>16891930</v>
      </c>
      <c r="B10799" s="148" t="s">
        <v>7317</v>
      </c>
      <c r="C10799" s="149">
        <v>20</v>
      </c>
      <c r="D10799" s="150" t="s">
        <v>7147</v>
      </c>
    </row>
    <row r="10800" spans="1:4">
      <c r="A10800" s="147">
        <v>16893001</v>
      </c>
      <c r="B10800" s="148" t="s">
        <v>7318</v>
      </c>
      <c r="C10800" s="149">
        <v>100</v>
      </c>
      <c r="D10800" s="150" t="s">
        <v>7147</v>
      </c>
    </row>
    <row r="10801" spans="1:4">
      <c r="A10801" s="147">
        <v>16893451</v>
      </c>
      <c r="B10801" s="148" t="s">
        <v>7319</v>
      </c>
      <c r="C10801" s="149">
        <v>200</v>
      </c>
      <c r="D10801" s="150" t="s">
        <v>7147</v>
      </c>
    </row>
    <row r="10802" spans="1:4">
      <c r="A10802" s="147">
        <v>16991000</v>
      </c>
      <c r="B10802" s="148" t="s">
        <v>7320</v>
      </c>
      <c r="C10802" s="149">
        <v>50</v>
      </c>
      <c r="D10802" s="150" t="s">
        <v>7147</v>
      </c>
    </row>
    <row r="10803" spans="1:4">
      <c r="A10803" s="147">
        <v>16991090</v>
      </c>
      <c r="B10803" s="148" t="s">
        <v>7321</v>
      </c>
      <c r="C10803" s="149">
        <v>90</v>
      </c>
      <c r="D10803" s="150" t="s">
        <v>7147</v>
      </c>
    </row>
    <row r="10804" spans="1:4">
      <c r="A10804" s="147">
        <v>16991450</v>
      </c>
      <c r="B10804" s="148" t="s">
        <v>7322</v>
      </c>
      <c r="C10804" s="149">
        <v>70</v>
      </c>
      <c r="D10804" s="150" t="s">
        <v>7147</v>
      </c>
    </row>
    <row r="10805" spans="1:4">
      <c r="A10805" s="147">
        <v>16991880</v>
      </c>
      <c r="B10805" s="148" t="s">
        <v>7323</v>
      </c>
      <c r="C10805" s="149">
        <v>60</v>
      </c>
      <c r="D10805" s="150" t="s">
        <v>7147</v>
      </c>
    </row>
    <row r="10806" spans="1:4">
      <c r="A10806" s="147">
        <v>16993000</v>
      </c>
      <c r="B10806" s="148" t="s">
        <v>7324</v>
      </c>
      <c r="C10806" s="149">
        <v>60</v>
      </c>
      <c r="D10806" s="150" t="s">
        <v>7147</v>
      </c>
    </row>
    <row r="10807" spans="1:4">
      <c r="A10807" s="147">
        <v>16993090</v>
      </c>
      <c r="B10807" s="148" t="s">
        <v>7325</v>
      </c>
      <c r="C10807" s="149">
        <v>40</v>
      </c>
      <c r="D10807" s="150" t="s">
        <v>7147</v>
      </c>
    </row>
    <row r="10808" spans="1:4">
      <c r="A10808" s="147">
        <v>17091000</v>
      </c>
      <c r="B10808" s="148" t="s">
        <v>7326</v>
      </c>
      <c r="C10808" s="149">
        <v>125</v>
      </c>
      <c r="D10808" s="150" t="s">
        <v>7147</v>
      </c>
    </row>
    <row r="10809" spans="1:4">
      <c r="A10809" s="147">
        <v>17091090</v>
      </c>
      <c r="B10809" s="148" t="s">
        <v>7327</v>
      </c>
      <c r="C10809" s="149">
        <v>80</v>
      </c>
      <c r="D10809" s="150" t="s">
        <v>7147</v>
      </c>
    </row>
    <row r="10810" spans="1:4">
      <c r="A10810" s="147">
        <v>17091820</v>
      </c>
      <c r="B10810" s="148" t="s">
        <v>7328</v>
      </c>
      <c r="C10810" s="149">
        <v>90</v>
      </c>
      <c r="D10810" s="150" t="s">
        <v>7147</v>
      </c>
    </row>
    <row r="10811" spans="1:4">
      <c r="A10811" s="147">
        <v>17091830</v>
      </c>
      <c r="B10811" s="148" t="s">
        <v>7329</v>
      </c>
      <c r="C10811" s="149">
        <v>70</v>
      </c>
      <c r="D10811" s="150" t="s">
        <v>7147</v>
      </c>
    </row>
    <row r="10812" spans="1:4">
      <c r="A10812" s="147">
        <v>17091930</v>
      </c>
      <c r="B10812" s="148" t="s">
        <v>7330</v>
      </c>
      <c r="C10812" s="149">
        <v>70</v>
      </c>
      <c r="D10812" s="150" t="s">
        <v>7147</v>
      </c>
    </row>
    <row r="10813" spans="1:4">
      <c r="A10813" s="147">
        <v>17092000</v>
      </c>
      <c r="B10813" s="148" t="s">
        <v>7331</v>
      </c>
      <c r="C10813" s="149">
        <v>125</v>
      </c>
      <c r="D10813" s="150" t="s">
        <v>7147</v>
      </c>
    </row>
    <row r="10814" spans="1:4">
      <c r="A10814" s="147">
        <v>17200090</v>
      </c>
      <c r="B10814" s="148" t="s">
        <v>7332</v>
      </c>
      <c r="C10814" s="149">
        <v>275</v>
      </c>
      <c r="D10814" s="150" t="s">
        <v>7147</v>
      </c>
    </row>
    <row r="10815" spans="1:4">
      <c r="A10815" s="147">
        <v>17291000</v>
      </c>
      <c r="B10815" s="148" t="s">
        <v>7333</v>
      </c>
      <c r="C10815" s="149">
        <v>90</v>
      </c>
      <c r="D10815" s="150" t="s">
        <v>7147</v>
      </c>
    </row>
    <row r="10816" spans="1:4">
      <c r="A10816" s="147">
        <v>17291090</v>
      </c>
      <c r="B10816" s="148" t="s">
        <v>7334</v>
      </c>
      <c r="C10816" s="149">
        <v>150</v>
      </c>
      <c r="D10816" s="150" t="s">
        <v>7147</v>
      </c>
    </row>
    <row r="10817" spans="1:4">
      <c r="A10817" s="147">
        <v>17291820</v>
      </c>
      <c r="B10817" s="148" t="s">
        <v>7335</v>
      </c>
      <c r="C10817" s="149">
        <v>70</v>
      </c>
      <c r="D10817" s="150" t="s">
        <v>7147</v>
      </c>
    </row>
    <row r="10818" spans="1:4">
      <c r="A10818" s="147">
        <v>17291830</v>
      </c>
      <c r="B10818" s="148" t="s">
        <v>7336</v>
      </c>
      <c r="C10818" s="149">
        <v>60</v>
      </c>
      <c r="D10818" s="150" t="s">
        <v>7147</v>
      </c>
    </row>
    <row r="10819" spans="1:4">
      <c r="A10819" s="147">
        <v>17291930</v>
      </c>
      <c r="B10819" s="148" t="s">
        <v>7337</v>
      </c>
      <c r="C10819" s="149">
        <v>60</v>
      </c>
      <c r="D10819" s="150" t="s">
        <v>7147</v>
      </c>
    </row>
    <row r="10820" spans="1:4">
      <c r="A10820" s="147">
        <v>17292000</v>
      </c>
      <c r="B10820" s="148" t="s">
        <v>7338</v>
      </c>
      <c r="C10820" s="149">
        <v>90</v>
      </c>
      <c r="D10820" s="150" t="s">
        <v>7147</v>
      </c>
    </row>
    <row r="10821" spans="1:4">
      <c r="A10821" s="147">
        <v>17292090</v>
      </c>
      <c r="B10821" s="148" t="s">
        <v>7339</v>
      </c>
      <c r="C10821" s="149">
        <v>150</v>
      </c>
      <c r="D10821" s="150" t="s">
        <v>7147</v>
      </c>
    </row>
    <row r="10822" spans="1:4">
      <c r="A10822" s="147">
        <v>17292810</v>
      </c>
      <c r="B10822" s="148" t="s">
        <v>7340</v>
      </c>
      <c r="C10822" s="149">
        <v>90</v>
      </c>
      <c r="D10822" s="150" t="s">
        <v>7147</v>
      </c>
    </row>
    <row r="10823" spans="1:4">
      <c r="A10823" s="147">
        <v>17292820</v>
      </c>
      <c r="B10823" s="148" t="s">
        <v>7341</v>
      </c>
      <c r="C10823" s="149">
        <v>70</v>
      </c>
      <c r="D10823" s="150" t="s">
        <v>7147</v>
      </c>
    </row>
    <row r="10824" spans="1:4">
      <c r="A10824" s="147">
        <v>17292830</v>
      </c>
      <c r="B10824" s="148" t="s">
        <v>7342</v>
      </c>
      <c r="C10824" s="149">
        <v>60</v>
      </c>
      <c r="D10824" s="150" t="s">
        <v>7147</v>
      </c>
    </row>
    <row r="10825" spans="1:4">
      <c r="A10825" s="147">
        <v>17292930</v>
      </c>
      <c r="B10825" s="148" t="s">
        <v>7343</v>
      </c>
      <c r="C10825" s="149">
        <v>60</v>
      </c>
      <c r="D10825" s="150" t="s">
        <v>7147</v>
      </c>
    </row>
    <row r="10826" spans="1:4">
      <c r="A10826" s="147">
        <v>17293000</v>
      </c>
      <c r="B10826" s="148" t="s">
        <v>7344</v>
      </c>
      <c r="C10826" s="149">
        <v>125</v>
      </c>
      <c r="D10826" s="150" t="s">
        <v>7147</v>
      </c>
    </row>
    <row r="10827" spans="1:4">
      <c r="A10827" s="147">
        <v>17293820</v>
      </c>
      <c r="B10827" s="148" t="s">
        <v>7345</v>
      </c>
      <c r="C10827" s="149">
        <v>70</v>
      </c>
      <c r="D10827" s="150" t="s">
        <v>7147</v>
      </c>
    </row>
    <row r="10828" spans="1:4">
      <c r="A10828" s="147">
        <v>17293830</v>
      </c>
      <c r="B10828" s="148" t="s">
        <v>7346</v>
      </c>
      <c r="C10828" s="149">
        <v>60</v>
      </c>
      <c r="D10828" s="150" t="s">
        <v>7147</v>
      </c>
    </row>
    <row r="10829" spans="1:4">
      <c r="A10829" s="147">
        <v>17293930</v>
      </c>
      <c r="B10829" s="148" t="s">
        <v>7347</v>
      </c>
      <c r="C10829" s="149">
        <v>60</v>
      </c>
      <c r="D10829" s="150" t="s">
        <v>7147</v>
      </c>
    </row>
    <row r="10830" spans="1:4">
      <c r="A10830" s="147">
        <v>17294820</v>
      </c>
      <c r="B10830" s="148" t="s">
        <v>7348</v>
      </c>
      <c r="C10830" s="149">
        <v>125</v>
      </c>
      <c r="D10830" s="150" t="s">
        <v>7147</v>
      </c>
    </row>
    <row r="10831" spans="1:4">
      <c r="A10831" s="147">
        <v>17294830</v>
      </c>
      <c r="B10831" s="148" t="s">
        <v>7349</v>
      </c>
      <c r="C10831" s="149">
        <v>90</v>
      </c>
      <c r="D10831" s="150" t="s">
        <v>7147</v>
      </c>
    </row>
    <row r="10832" spans="1:4">
      <c r="A10832" s="147">
        <v>17294930</v>
      </c>
      <c r="B10832" s="148" t="s">
        <v>7350</v>
      </c>
      <c r="C10832" s="149">
        <v>90</v>
      </c>
      <c r="D10832" s="150" t="s">
        <v>7147</v>
      </c>
    </row>
    <row r="10833" spans="1:4">
      <c r="A10833" s="147">
        <v>17295000</v>
      </c>
      <c r="B10833" s="148" t="s">
        <v>7351</v>
      </c>
      <c r="C10833" s="149">
        <v>70</v>
      </c>
      <c r="D10833" s="150" t="s">
        <v>7147</v>
      </c>
    </row>
    <row r="10834" spans="1:4">
      <c r="A10834" s="147">
        <v>17295090</v>
      </c>
      <c r="B10834" s="148" t="s">
        <v>7352</v>
      </c>
      <c r="C10834" s="151">
        <v>50</v>
      </c>
      <c r="D10834" s="150" t="s">
        <v>7147</v>
      </c>
    </row>
    <row r="10835" spans="1:4">
      <c r="A10835" s="147">
        <v>17295820</v>
      </c>
      <c r="B10835" s="148" t="s">
        <v>7353</v>
      </c>
      <c r="C10835" s="149">
        <v>100</v>
      </c>
      <c r="D10835" s="150" t="s">
        <v>7147</v>
      </c>
    </row>
    <row r="10836" spans="1:4">
      <c r="A10836" s="147">
        <v>17295930</v>
      </c>
      <c r="B10836" s="148" t="s">
        <v>7354</v>
      </c>
      <c r="C10836" s="149">
        <v>80</v>
      </c>
      <c r="D10836" s="150" t="s">
        <v>7147</v>
      </c>
    </row>
    <row r="10837" spans="1:4">
      <c r="A10837" s="147">
        <v>17296000</v>
      </c>
      <c r="B10837" s="148" t="s">
        <v>7355</v>
      </c>
      <c r="C10837" s="149">
        <v>70</v>
      </c>
      <c r="D10837" s="150" t="s">
        <v>7147</v>
      </c>
    </row>
    <row r="10838" spans="1:4">
      <c r="A10838" s="147">
        <v>17296820</v>
      </c>
      <c r="B10838" s="148" t="s">
        <v>7356</v>
      </c>
      <c r="C10838" s="149">
        <v>100</v>
      </c>
      <c r="D10838" s="150" t="s">
        <v>7147</v>
      </c>
    </row>
    <row r="10839" spans="1:4">
      <c r="A10839" s="147">
        <v>17296830</v>
      </c>
      <c r="B10839" s="148" t="s">
        <v>7357</v>
      </c>
      <c r="C10839" s="149">
        <v>80</v>
      </c>
      <c r="D10839" s="150" t="s">
        <v>7147</v>
      </c>
    </row>
    <row r="10840" spans="1:4">
      <c r="A10840" s="147">
        <v>17298000</v>
      </c>
      <c r="B10840" s="148" t="s">
        <v>7358</v>
      </c>
      <c r="C10840" s="149">
        <v>100</v>
      </c>
      <c r="D10840" s="150" t="s">
        <v>7147</v>
      </c>
    </row>
    <row r="10841" spans="1:4">
      <c r="A10841" s="147">
        <v>17298090</v>
      </c>
      <c r="B10841" s="148" t="s">
        <v>7359</v>
      </c>
      <c r="C10841" s="149">
        <v>80</v>
      </c>
      <c r="D10841" s="150" t="s">
        <v>7147</v>
      </c>
    </row>
    <row r="10842" spans="1:4">
      <c r="A10842" s="147">
        <v>17298820</v>
      </c>
      <c r="B10842" s="148" t="s">
        <v>7360</v>
      </c>
      <c r="C10842" s="149">
        <v>150</v>
      </c>
      <c r="D10842" s="150" t="s">
        <v>7147</v>
      </c>
    </row>
    <row r="10843" spans="1:4">
      <c r="A10843" s="147">
        <v>17298830</v>
      </c>
      <c r="B10843" s="148" t="s">
        <v>7361</v>
      </c>
      <c r="C10843" s="149">
        <v>125</v>
      </c>
      <c r="D10843" s="150" t="s">
        <v>7147</v>
      </c>
    </row>
    <row r="10844" spans="1:4">
      <c r="A10844" s="147">
        <v>17298930</v>
      </c>
      <c r="B10844" s="148" t="s">
        <v>7362</v>
      </c>
      <c r="C10844" s="149">
        <v>125</v>
      </c>
      <c r="D10844" s="150" t="s">
        <v>7147</v>
      </c>
    </row>
    <row r="10845" spans="1:4">
      <c r="A10845" s="147">
        <v>17391000</v>
      </c>
      <c r="B10845" s="148" t="s">
        <v>7363</v>
      </c>
      <c r="C10845" s="149">
        <v>150</v>
      </c>
      <c r="D10845" s="150" t="s">
        <v>7147</v>
      </c>
    </row>
    <row r="10846" spans="1:4">
      <c r="A10846" s="147">
        <v>17391090</v>
      </c>
      <c r="B10846" s="148" t="s">
        <v>7364</v>
      </c>
      <c r="C10846" s="149">
        <v>250</v>
      </c>
      <c r="D10846" s="150" t="s">
        <v>7147</v>
      </c>
    </row>
    <row r="10847" spans="1:4">
      <c r="A10847" s="147">
        <v>17391620</v>
      </c>
      <c r="B10847" s="148" t="s">
        <v>7365</v>
      </c>
      <c r="C10847" s="149">
        <v>200</v>
      </c>
      <c r="D10847" s="150" t="s">
        <v>7147</v>
      </c>
    </row>
    <row r="10848" spans="1:4">
      <c r="A10848" s="147">
        <v>17391820</v>
      </c>
      <c r="B10848" s="148" t="s">
        <v>7366</v>
      </c>
      <c r="C10848" s="149">
        <v>125</v>
      </c>
      <c r="D10848" s="150" t="s">
        <v>7147</v>
      </c>
    </row>
    <row r="10849" spans="1:4">
      <c r="A10849" s="147">
        <v>17391830</v>
      </c>
      <c r="B10849" s="148" t="s">
        <v>7367</v>
      </c>
      <c r="C10849" s="149">
        <v>125</v>
      </c>
      <c r="D10849" s="150" t="s">
        <v>7147</v>
      </c>
    </row>
    <row r="10850" spans="1:4">
      <c r="A10850" s="147">
        <v>17391930</v>
      </c>
      <c r="B10850" s="148" t="s">
        <v>7368</v>
      </c>
      <c r="C10850" s="149">
        <v>125</v>
      </c>
      <c r="D10850" s="150" t="s">
        <v>7147</v>
      </c>
    </row>
    <row r="10851" spans="1:4">
      <c r="A10851" s="147">
        <v>17392000</v>
      </c>
      <c r="B10851" s="148" t="s">
        <v>7369</v>
      </c>
      <c r="C10851" s="149">
        <v>150</v>
      </c>
      <c r="D10851" s="150" t="s">
        <v>7147</v>
      </c>
    </row>
    <row r="10852" spans="1:4">
      <c r="A10852" s="147">
        <v>17395000</v>
      </c>
      <c r="B10852" s="148" t="s">
        <v>7370</v>
      </c>
      <c r="C10852" s="149">
        <v>125</v>
      </c>
      <c r="D10852" s="150" t="s">
        <v>7147</v>
      </c>
    </row>
    <row r="10853" spans="1:4">
      <c r="A10853" s="147">
        <v>17395810</v>
      </c>
      <c r="B10853" s="148" t="s">
        <v>7370</v>
      </c>
      <c r="C10853" s="149">
        <v>90</v>
      </c>
      <c r="D10853" s="150" t="s">
        <v>7147</v>
      </c>
    </row>
    <row r="10854" spans="1:4">
      <c r="A10854" s="147">
        <v>17491000</v>
      </c>
      <c r="B10854" s="148" t="s">
        <v>7371</v>
      </c>
      <c r="C10854" s="149">
        <v>125</v>
      </c>
      <c r="D10854" s="150" t="s">
        <v>7147</v>
      </c>
    </row>
    <row r="10855" spans="1:4">
      <c r="A10855" s="147">
        <v>17491090</v>
      </c>
      <c r="B10855" s="148" t="s">
        <v>7372</v>
      </c>
      <c r="C10855" s="149">
        <v>60</v>
      </c>
      <c r="D10855" s="150" t="s">
        <v>7147</v>
      </c>
    </row>
    <row r="10856" spans="1:4">
      <c r="A10856" s="147">
        <v>17993000</v>
      </c>
      <c r="B10856" s="148" t="s">
        <v>7373</v>
      </c>
      <c r="C10856" s="149">
        <v>175</v>
      </c>
      <c r="D10856" s="150" t="s">
        <v>7147</v>
      </c>
    </row>
    <row r="10857" spans="1:4">
      <c r="A10857" s="147">
        <v>17993001</v>
      </c>
      <c r="B10857" s="148" t="s">
        <v>7374</v>
      </c>
      <c r="C10857" s="149">
        <v>175</v>
      </c>
      <c r="D10857" s="150" t="s">
        <v>7147</v>
      </c>
    </row>
    <row r="10858" spans="1:4">
      <c r="A10858" s="147">
        <v>17993820</v>
      </c>
      <c r="B10858" s="148" t="s">
        <v>7375</v>
      </c>
      <c r="C10858" s="149">
        <v>150</v>
      </c>
      <c r="D10858" s="150" t="s">
        <v>7147</v>
      </c>
    </row>
    <row r="10859" spans="1:4">
      <c r="A10859" s="147">
        <v>17993830</v>
      </c>
      <c r="B10859" s="148" t="s">
        <v>7376</v>
      </c>
      <c r="C10859" s="149">
        <v>150</v>
      </c>
      <c r="D10859" s="150" t="s">
        <v>7147</v>
      </c>
    </row>
    <row r="10860" spans="1:4">
      <c r="A10860" s="147">
        <v>17993930</v>
      </c>
      <c r="B10860" s="148" t="s">
        <v>7377</v>
      </c>
      <c r="C10860" s="149">
        <v>150</v>
      </c>
      <c r="D10860" s="150" t="s">
        <v>7147</v>
      </c>
    </row>
    <row r="10861" spans="1:4">
      <c r="A10861" s="147">
        <v>17994000</v>
      </c>
      <c r="B10861" s="148" t="s">
        <v>7378</v>
      </c>
      <c r="C10861" s="149">
        <v>150</v>
      </c>
      <c r="D10861" s="150" t="s">
        <v>7147</v>
      </c>
    </row>
    <row r="10862" spans="1:4">
      <c r="A10862" s="147">
        <v>17994820</v>
      </c>
      <c r="B10862" s="148" t="s">
        <v>7379</v>
      </c>
      <c r="C10862" s="149">
        <v>125</v>
      </c>
      <c r="D10862" s="150" t="s">
        <v>7147</v>
      </c>
    </row>
    <row r="10863" spans="1:4">
      <c r="A10863" s="147">
        <v>17994830</v>
      </c>
      <c r="B10863" s="148" t="s">
        <v>7380</v>
      </c>
      <c r="C10863" s="149">
        <v>100</v>
      </c>
      <c r="D10863" s="150" t="s">
        <v>7147</v>
      </c>
    </row>
    <row r="10864" spans="1:4">
      <c r="A10864" s="147">
        <v>17994930</v>
      </c>
      <c r="B10864" s="148" t="s">
        <v>7381</v>
      </c>
      <c r="C10864" s="149">
        <v>100</v>
      </c>
      <c r="D10864" s="150" t="s">
        <v>7147</v>
      </c>
    </row>
    <row r="10865" spans="1:4">
      <c r="A10865" s="147">
        <v>18093000</v>
      </c>
      <c r="B10865" s="148" t="s">
        <v>7382</v>
      </c>
      <c r="C10865" s="149">
        <v>50</v>
      </c>
      <c r="D10865" s="150" t="s">
        <v>7147</v>
      </c>
    </row>
    <row r="10866" spans="1:4">
      <c r="A10866" s="147">
        <v>18094000</v>
      </c>
      <c r="B10866" s="148" t="s">
        <v>7383</v>
      </c>
      <c r="C10866" s="149">
        <v>60</v>
      </c>
      <c r="D10866" s="152" t="s">
        <v>7147</v>
      </c>
    </row>
    <row r="10867" spans="1:4">
      <c r="A10867" s="147">
        <v>18096000</v>
      </c>
      <c r="B10867" s="148" t="s">
        <v>7384</v>
      </c>
      <c r="C10867" s="149">
        <v>80</v>
      </c>
      <c r="D10867" s="150" t="s">
        <v>7147</v>
      </c>
    </row>
    <row r="10868" spans="1:4">
      <c r="A10868" s="147">
        <v>18098000</v>
      </c>
      <c r="B10868" s="148" t="s">
        <v>7385</v>
      </c>
      <c r="C10868" s="149">
        <v>70</v>
      </c>
      <c r="D10868" s="150" t="s">
        <v>7147</v>
      </c>
    </row>
    <row r="10869" spans="1:4">
      <c r="A10869" s="147">
        <v>19128300</v>
      </c>
      <c r="B10869" s="148" t="s">
        <v>7386</v>
      </c>
      <c r="C10869" s="149">
        <v>15</v>
      </c>
      <c r="D10869" s="150" t="s">
        <v>7147</v>
      </c>
    </row>
    <row r="10870" spans="1:4">
      <c r="A10870" s="147">
        <v>19220961</v>
      </c>
      <c r="B10870" s="148" t="s">
        <v>7387</v>
      </c>
      <c r="C10870" s="149">
        <v>30</v>
      </c>
      <c r="D10870" s="150" t="s">
        <v>7147</v>
      </c>
    </row>
    <row r="10871" spans="1:4">
      <c r="A10871" s="147">
        <v>19343000</v>
      </c>
      <c r="B10871" s="148" t="s">
        <v>7388</v>
      </c>
      <c r="C10871" s="149">
        <v>5</v>
      </c>
      <c r="D10871" s="150" t="s">
        <v>7147</v>
      </c>
    </row>
    <row r="10872" spans="1:4">
      <c r="A10872" s="147">
        <v>19675261</v>
      </c>
      <c r="B10872" s="148" t="s">
        <v>7389</v>
      </c>
      <c r="C10872" s="149">
        <v>15</v>
      </c>
      <c r="D10872" s="150" t="s">
        <v>7147</v>
      </c>
    </row>
    <row r="10873" spans="1:4">
      <c r="A10873" s="147">
        <v>19683348</v>
      </c>
      <c r="B10873" s="148" t="s">
        <v>7390</v>
      </c>
      <c r="C10873" s="149">
        <v>125</v>
      </c>
      <c r="D10873" s="150" t="s">
        <v>7147</v>
      </c>
    </row>
    <row r="10874" spans="1:4">
      <c r="A10874" s="147">
        <v>19792660</v>
      </c>
      <c r="B10874" s="148" t="s">
        <v>7391</v>
      </c>
      <c r="C10874" s="149">
        <v>10</v>
      </c>
      <c r="D10874" s="150" t="s">
        <v>7147</v>
      </c>
    </row>
    <row r="10875" spans="1:4">
      <c r="A10875" s="147">
        <v>19792670</v>
      </c>
      <c r="B10875" s="148" t="s">
        <v>7392</v>
      </c>
      <c r="C10875" s="149">
        <v>60</v>
      </c>
      <c r="D10875" s="150" t="s">
        <v>7147</v>
      </c>
    </row>
    <row r="10876" spans="1:4">
      <c r="A10876" s="147">
        <v>19824461</v>
      </c>
      <c r="B10876" s="148" t="s">
        <v>7393</v>
      </c>
      <c r="C10876" s="149">
        <v>40</v>
      </c>
      <c r="D10876" s="150" t="s">
        <v>7147</v>
      </c>
    </row>
    <row r="10877" spans="1:4">
      <c r="A10877" s="147">
        <v>19926368</v>
      </c>
      <c r="B10877" s="148" t="s">
        <v>7394</v>
      </c>
      <c r="C10877" s="149">
        <v>30</v>
      </c>
      <c r="D10877" s="152" t="s">
        <v>7147</v>
      </c>
    </row>
    <row r="10878" spans="1:4">
      <c r="A10878" s="147">
        <v>21828000</v>
      </c>
      <c r="B10878" s="148" t="s">
        <v>7395</v>
      </c>
      <c r="C10878" s="149">
        <v>40</v>
      </c>
      <c r="D10878" s="152" t="s">
        <v>7147</v>
      </c>
    </row>
    <row r="10879" spans="1:4">
      <c r="A10879" s="147">
        <v>21970000</v>
      </c>
      <c r="B10879" s="148" t="s">
        <v>7396</v>
      </c>
      <c r="C10879" s="149">
        <v>175</v>
      </c>
      <c r="D10879" s="150" t="s">
        <v>7147</v>
      </c>
    </row>
    <row r="10880" spans="1:4">
      <c r="A10880" s="147">
        <v>25906000</v>
      </c>
      <c r="B10880" s="148" t="s">
        <v>7397</v>
      </c>
      <c r="C10880" s="149">
        <v>40</v>
      </c>
      <c r="D10880" s="150" t="s">
        <v>7147</v>
      </c>
    </row>
    <row r="10881" spans="1:4">
      <c r="A10881" s="147">
        <v>25907000</v>
      </c>
      <c r="B10881" s="148" t="s">
        <v>7398</v>
      </c>
      <c r="C10881" s="149">
        <v>50</v>
      </c>
      <c r="D10881" s="152" t="s">
        <v>7147</v>
      </c>
    </row>
    <row r="10882" spans="1:4">
      <c r="A10882" s="147">
        <v>25910000</v>
      </c>
      <c r="B10882" s="148" t="s">
        <v>7399</v>
      </c>
      <c r="C10882" s="149">
        <v>10</v>
      </c>
      <c r="D10882" s="152" t="s">
        <v>7147</v>
      </c>
    </row>
    <row r="10883" spans="1:4">
      <c r="A10883" s="147">
        <v>25911000</v>
      </c>
      <c r="B10883" s="148" t="s">
        <v>7398</v>
      </c>
      <c r="C10883" s="149">
        <v>40</v>
      </c>
      <c r="D10883" s="150" t="s">
        <v>7147</v>
      </c>
    </row>
    <row r="10884" spans="1:4">
      <c r="A10884" s="147">
        <v>25914000</v>
      </c>
      <c r="B10884" s="148" t="s">
        <v>7400</v>
      </c>
      <c r="C10884" s="149">
        <v>70</v>
      </c>
      <c r="D10884" s="150" t="s">
        <v>7147</v>
      </c>
    </row>
    <row r="10885" spans="1:4">
      <c r="A10885" s="147">
        <v>25915450</v>
      </c>
      <c r="B10885" s="148" t="s">
        <v>7401</v>
      </c>
      <c r="C10885" s="149">
        <v>40</v>
      </c>
      <c r="D10885" s="150" t="s">
        <v>7147</v>
      </c>
    </row>
    <row r="10886" spans="1:4">
      <c r="A10886" s="147">
        <v>25915610</v>
      </c>
      <c r="B10886" s="148" t="s">
        <v>7402</v>
      </c>
      <c r="C10886" s="149">
        <v>40</v>
      </c>
      <c r="D10886" s="150" t="s">
        <v>7147</v>
      </c>
    </row>
    <row r="10887" spans="1:4">
      <c r="A10887" s="147">
        <v>25926000</v>
      </c>
      <c r="B10887" s="148" t="s">
        <v>7403</v>
      </c>
      <c r="C10887" s="149">
        <v>100</v>
      </c>
      <c r="D10887" s="150" t="s">
        <v>7147</v>
      </c>
    </row>
    <row r="10888" spans="1:4">
      <c r="A10888" s="147">
        <v>25928000</v>
      </c>
      <c r="B10888" s="148" t="s">
        <v>7404</v>
      </c>
      <c r="C10888" s="149">
        <v>50</v>
      </c>
      <c r="D10888" s="150" t="s">
        <v>7147</v>
      </c>
    </row>
    <row r="10889" spans="1:4">
      <c r="A10889" s="147">
        <v>25933000</v>
      </c>
      <c r="B10889" s="148" t="s">
        <v>7405</v>
      </c>
      <c r="C10889" s="149">
        <v>100</v>
      </c>
      <c r="D10889" s="150" t="s">
        <v>7147</v>
      </c>
    </row>
    <row r="10890" spans="1:4">
      <c r="A10890" s="147">
        <v>25936000</v>
      </c>
      <c r="B10890" s="148" t="s">
        <v>7406</v>
      </c>
      <c r="C10890" s="149">
        <v>90</v>
      </c>
      <c r="D10890" s="150" t="s">
        <v>7147</v>
      </c>
    </row>
    <row r="10891" spans="1:4">
      <c r="A10891" s="147">
        <v>25937000</v>
      </c>
      <c r="B10891" s="148" t="s">
        <v>7407</v>
      </c>
      <c r="C10891" s="149">
        <v>175</v>
      </c>
      <c r="D10891" s="150" t="s">
        <v>7147</v>
      </c>
    </row>
    <row r="10892" spans="1:4">
      <c r="A10892" s="147">
        <v>25939000</v>
      </c>
      <c r="B10892" s="148" t="s">
        <v>7408</v>
      </c>
      <c r="C10892" s="149">
        <v>50</v>
      </c>
      <c r="D10892" s="150" t="s">
        <v>7147</v>
      </c>
    </row>
    <row r="10893" spans="1:4">
      <c r="A10893" s="147">
        <v>25942000</v>
      </c>
      <c r="B10893" s="148" t="s">
        <v>7409</v>
      </c>
      <c r="C10893" s="149">
        <v>125</v>
      </c>
      <c r="D10893" s="150" t="s">
        <v>7147</v>
      </c>
    </row>
    <row r="10894" spans="1:4">
      <c r="A10894" s="147">
        <v>25943880</v>
      </c>
      <c r="B10894" s="148" t="s">
        <v>7410</v>
      </c>
      <c r="C10894" s="149">
        <v>70</v>
      </c>
      <c r="D10894" s="150" t="s">
        <v>7147</v>
      </c>
    </row>
    <row r="10895" spans="1:4">
      <c r="A10895" s="147">
        <v>25944000</v>
      </c>
      <c r="B10895" s="148" t="s">
        <v>7411</v>
      </c>
      <c r="C10895" s="149">
        <v>200</v>
      </c>
      <c r="D10895" s="150" t="s">
        <v>7147</v>
      </c>
    </row>
    <row r="10896" spans="1:4">
      <c r="A10896" s="147">
        <v>25948000</v>
      </c>
      <c r="B10896" s="148" t="s">
        <v>7412</v>
      </c>
      <c r="C10896" s="149">
        <v>50</v>
      </c>
      <c r="D10896" s="150" t="s">
        <v>7147</v>
      </c>
    </row>
    <row r="10897" spans="1:4">
      <c r="A10897" s="147">
        <v>25949000</v>
      </c>
      <c r="B10897" s="148" t="s">
        <v>7413</v>
      </c>
      <c r="C10897" s="149">
        <v>70</v>
      </c>
      <c r="D10897" s="150" t="s">
        <v>7147</v>
      </c>
    </row>
    <row r="10898" spans="1:4">
      <c r="A10898" s="147">
        <v>25953000</v>
      </c>
      <c r="B10898" s="148" t="s">
        <v>7414</v>
      </c>
      <c r="C10898" s="149">
        <v>5</v>
      </c>
      <c r="D10898" s="150" t="s">
        <v>7147</v>
      </c>
    </row>
    <row r="10899" spans="1:4">
      <c r="A10899" s="147">
        <v>25954450</v>
      </c>
      <c r="B10899" s="148" t="s">
        <v>7415</v>
      </c>
      <c r="C10899" s="149">
        <v>50</v>
      </c>
      <c r="D10899" s="150" t="s">
        <v>7147</v>
      </c>
    </row>
    <row r="10900" spans="1:4">
      <c r="A10900" s="147">
        <v>25958000</v>
      </c>
      <c r="B10900" s="148" t="s">
        <v>7416</v>
      </c>
      <c r="C10900" s="149">
        <v>30</v>
      </c>
      <c r="D10900" s="150" t="s">
        <v>7147</v>
      </c>
    </row>
    <row r="10901" spans="1:4">
      <c r="A10901" s="147">
        <v>25963000</v>
      </c>
      <c r="B10901" s="148" t="s">
        <v>7417</v>
      </c>
      <c r="C10901" s="149">
        <v>60</v>
      </c>
      <c r="D10901" s="150" t="s">
        <v>7147</v>
      </c>
    </row>
    <row r="10902" spans="1:4">
      <c r="A10902" s="147">
        <v>25964000</v>
      </c>
      <c r="B10902" s="148" t="s">
        <v>7418</v>
      </c>
      <c r="C10902" s="149">
        <v>40</v>
      </c>
      <c r="D10902" s="150" t="s">
        <v>7147</v>
      </c>
    </row>
    <row r="10903" spans="1:4">
      <c r="A10903" s="147">
        <v>25965000</v>
      </c>
      <c r="B10903" s="148" t="s">
        <v>7419</v>
      </c>
      <c r="C10903" s="149">
        <v>60</v>
      </c>
      <c r="D10903" s="150" t="s">
        <v>7147</v>
      </c>
    </row>
    <row r="10904" spans="1:4">
      <c r="A10904" s="147">
        <v>25966000</v>
      </c>
      <c r="B10904" s="148" t="s">
        <v>7420</v>
      </c>
      <c r="C10904" s="149">
        <v>40</v>
      </c>
      <c r="D10904" s="150" t="s">
        <v>7147</v>
      </c>
    </row>
    <row r="10905" spans="1:4">
      <c r="A10905" s="147">
        <v>25967000</v>
      </c>
      <c r="B10905" s="148" t="s">
        <v>7421</v>
      </c>
      <c r="C10905" s="149">
        <v>30</v>
      </c>
      <c r="D10905" s="150" t="s">
        <v>7147</v>
      </c>
    </row>
    <row r="10906" spans="1:4">
      <c r="A10906" s="147">
        <v>25968000</v>
      </c>
      <c r="B10906" s="148" t="s">
        <v>7422</v>
      </c>
      <c r="C10906" s="149">
        <v>80</v>
      </c>
      <c r="D10906" s="150" t="s">
        <v>7147</v>
      </c>
    </row>
    <row r="10907" spans="1:4">
      <c r="A10907" s="147">
        <v>25969000</v>
      </c>
      <c r="B10907" s="148" t="s">
        <v>7423</v>
      </c>
      <c r="C10907" s="149">
        <v>70</v>
      </c>
      <c r="D10907" s="150" t="s">
        <v>7147</v>
      </c>
    </row>
    <row r="10908" spans="1:4">
      <c r="A10908" s="147">
        <v>25970000</v>
      </c>
      <c r="B10908" s="148" t="s">
        <v>7424</v>
      </c>
      <c r="C10908" s="149">
        <v>40</v>
      </c>
      <c r="D10908" s="150" t="s">
        <v>7147</v>
      </c>
    </row>
    <row r="10909" spans="1:4">
      <c r="A10909" s="147">
        <v>25973000</v>
      </c>
      <c r="B10909" s="148" t="s">
        <v>7425</v>
      </c>
      <c r="C10909" s="149">
        <v>125</v>
      </c>
      <c r="D10909" s="150" t="s">
        <v>7147</v>
      </c>
    </row>
    <row r="10910" spans="1:4">
      <c r="A10910" s="147">
        <v>25974880</v>
      </c>
      <c r="B10910" s="148" t="s">
        <v>7426</v>
      </c>
      <c r="C10910" s="149">
        <v>90</v>
      </c>
      <c r="D10910" s="150" t="s">
        <v>7147</v>
      </c>
    </row>
    <row r="10911" spans="1:4">
      <c r="A10911" s="147">
        <v>25976880</v>
      </c>
      <c r="B10911" s="148" t="s">
        <v>7427</v>
      </c>
      <c r="C10911" s="149">
        <v>175</v>
      </c>
      <c r="D10911" s="150" t="s">
        <v>7147</v>
      </c>
    </row>
    <row r="10912" spans="1:4">
      <c r="A10912" s="147">
        <v>25977000</v>
      </c>
      <c r="B10912" s="148" t="s">
        <v>7428</v>
      </c>
      <c r="C10912" s="151">
        <v>125</v>
      </c>
      <c r="D10912" s="150" t="s">
        <v>7147</v>
      </c>
    </row>
    <row r="10913" spans="1:4">
      <c r="A10913" s="147">
        <v>25977001</v>
      </c>
      <c r="B10913" s="148" t="s">
        <v>7429</v>
      </c>
      <c r="C10913" s="149">
        <v>90</v>
      </c>
      <c r="D10913" s="150" t="s">
        <v>7147</v>
      </c>
    </row>
    <row r="10914" spans="1:4">
      <c r="A10914" s="147">
        <v>25978000</v>
      </c>
      <c r="B10914" s="148" t="s">
        <v>7430</v>
      </c>
      <c r="C10914" s="149">
        <v>40</v>
      </c>
      <c r="D10914" s="150" t="s">
        <v>7147</v>
      </c>
    </row>
    <row r="10915" spans="1:4">
      <c r="A10915" s="147">
        <v>25981000</v>
      </c>
      <c r="B10915" s="148" t="s">
        <v>7431</v>
      </c>
      <c r="C10915" s="149">
        <v>20</v>
      </c>
      <c r="D10915" s="150" t="s">
        <v>7147</v>
      </c>
    </row>
    <row r="10916" spans="1:4">
      <c r="A10916" s="147">
        <v>25981820</v>
      </c>
      <c r="B10916" s="148" t="s">
        <v>7432</v>
      </c>
      <c r="C10916" s="149">
        <v>30</v>
      </c>
      <c r="D10916" s="150" t="s">
        <v>7147</v>
      </c>
    </row>
    <row r="10917" spans="1:4">
      <c r="A10917" s="147">
        <v>25981830</v>
      </c>
      <c r="B10917" s="148" t="s">
        <v>7433</v>
      </c>
      <c r="C10917" s="149">
        <v>20</v>
      </c>
      <c r="D10917" s="150" t="s">
        <v>7147</v>
      </c>
    </row>
    <row r="10918" spans="1:4">
      <c r="A10918" s="147">
        <v>25981930</v>
      </c>
      <c r="B10918" s="148" t="s">
        <v>7434</v>
      </c>
      <c r="C10918" s="149">
        <v>30</v>
      </c>
      <c r="D10918" s="152" t="s">
        <v>7147</v>
      </c>
    </row>
    <row r="10919" spans="1:4">
      <c r="A10919" s="147">
        <v>25985880</v>
      </c>
      <c r="B10919" s="148" t="s">
        <v>7435</v>
      </c>
      <c r="C10919" s="149">
        <v>80</v>
      </c>
      <c r="D10919" s="150" t="s">
        <v>7147</v>
      </c>
    </row>
    <row r="10920" spans="1:4">
      <c r="A10920" s="147">
        <v>25987000</v>
      </c>
      <c r="B10920" s="148" t="s">
        <v>7436</v>
      </c>
      <c r="C10920" s="149">
        <v>100</v>
      </c>
      <c r="D10920" s="150" t="s">
        <v>7147</v>
      </c>
    </row>
    <row r="10921" spans="1:4">
      <c r="A10921" s="147">
        <v>25990000</v>
      </c>
      <c r="B10921" s="148" t="s">
        <v>7437</v>
      </c>
      <c r="C10921" s="149">
        <v>60</v>
      </c>
      <c r="D10921" s="150" t="s">
        <v>7147</v>
      </c>
    </row>
    <row r="10922" spans="1:4">
      <c r="A10922" s="147">
        <v>25990001</v>
      </c>
      <c r="B10922" s="148" t="s">
        <v>7438</v>
      </c>
      <c r="C10922" s="149">
        <v>90</v>
      </c>
      <c r="D10922" s="150" t="s">
        <v>7147</v>
      </c>
    </row>
    <row r="10923" spans="1:4">
      <c r="A10923" s="147">
        <v>25992000</v>
      </c>
      <c r="B10923" s="148" t="s">
        <v>7439</v>
      </c>
      <c r="C10923" s="149">
        <v>50</v>
      </c>
      <c r="D10923" s="150" t="s">
        <v>7147</v>
      </c>
    </row>
    <row r="10924" spans="1:4">
      <c r="A10924" s="147">
        <v>26018000</v>
      </c>
      <c r="B10924" s="148" t="s">
        <v>7440</v>
      </c>
      <c r="C10924" s="149">
        <v>1150</v>
      </c>
      <c r="D10924" s="150" t="s">
        <v>7147</v>
      </c>
    </row>
    <row r="10925" spans="1:4">
      <c r="A10925" s="147">
        <v>26122000</v>
      </c>
      <c r="B10925" s="148" t="s">
        <v>7441</v>
      </c>
      <c r="C10925" s="149">
        <v>3950</v>
      </c>
      <c r="D10925" s="150" t="s">
        <v>7147</v>
      </c>
    </row>
    <row r="10926" spans="1:4">
      <c r="A10926" s="147">
        <v>26191320</v>
      </c>
      <c r="B10926" s="148" t="s">
        <v>7442</v>
      </c>
      <c r="C10926" s="149">
        <v>80</v>
      </c>
      <c r="D10926" s="150" t="s">
        <v>7147</v>
      </c>
    </row>
    <row r="10927" spans="1:4">
      <c r="A10927" s="147">
        <v>26191800</v>
      </c>
      <c r="B10927" s="148" t="s">
        <v>7443</v>
      </c>
      <c r="C10927" s="149">
        <v>200</v>
      </c>
      <c r="D10927" s="150" t="s">
        <v>7147</v>
      </c>
    </row>
    <row r="10928" spans="1:4">
      <c r="A10928" s="147">
        <v>26192000</v>
      </c>
      <c r="B10928" s="148" t="s">
        <v>7444</v>
      </c>
      <c r="C10928" s="149">
        <v>1150</v>
      </c>
      <c r="D10928" s="150" t="s">
        <v>7147</v>
      </c>
    </row>
    <row r="10929" spans="1:4">
      <c r="A10929" s="147">
        <v>26195450</v>
      </c>
      <c r="B10929" s="148" t="s">
        <v>7445</v>
      </c>
      <c r="C10929" s="149">
        <v>40</v>
      </c>
      <c r="D10929" s="150" t="s">
        <v>7147</v>
      </c>
    </row>
    <row r="10930" spans="1:4">
      <c r="A10930" s="147">
        <v>26197450</v>
      </c>
      <c r="B10930" s="148" t="s">
        <v>7446</v>
      </c>
      <c r="C10930" s="149">
        <v>40</v>
      </c>
      <c r="D10930" s="150" t="s">
        <v>7147</v>
      </c>
    </row>
    <row r="10931" spans="1:4">
      <c r="A10931" s="147">
        <v>26201000</v>
      </c>
      <c r="B10931" s="148" t="s">
        <v>7447</v>
      </c>
      <c r="C10931" s="149">
        <v>125</v>
      </c>
      <c r="D10931" s="150" t="s">
        <v>7147</v>
      </c>
    </row>
    <row r="10932" spans="1:4">
      <c r="A10932" s="147">
        <v>26202450</v>
      </c>
      <c r="B10932" s="148" t="s">
        <v>7448</v>
      </c>
      <c r="C10932" s="149">
        <v>40</v>
      </c>
      <c r="D10932" s="150" t="s">
        <v>7147</v>
      </c>
    </row>
    <row r="10933" spans="1:4">
      <c r="A10933" s="147">
        <v>26204000</v>
      </c>
      <c r="B10933" s="148" t="s">
        <v>7449</v>
      </c>
      <c r="C10933" s="149">
        <v>200</v>
      </c>
      <c r="D10933" s="150" t="s">
        <v>7147</v>
      </c>
    </row>
    <row r="10934" spans="1:4">
      <c r="A10934" s="147">
        <v>26205000</v>
      </c>
      <c r="B10934" s="148" t="s">
        <v>7450</v>
      </c>
      <c r="C10934" s="149">
        <v>30</v>
      </c>
      <c r="D10934" s="150" t="s">
        <v>7147</v>
      </c>
    </row>
    <row r="10935" spans="1:4">
      <c r="A10935" s="147">
        <v>26206000</v>
      </c>
      <c r="B10935" s="148" t="s">
        <v>7451</v>
      </c>
      <c r="C10935" s="149">
        <v>125</v>
      </c>
      <c r="D10935" s="150" t="s">
        <v>7147</v>
      </c>
    </row>
    <row r="10936" spans="1:4">
      <c r="A10936" s="147">
        <v>26208000</v>
      </c>
      <c r="B10936" s="148" t="s">
        <v>7452</v>
      </c>
      <c r="C10936" s="149">
        <v>300</v>
      </c>
      <c r="D10936" s="150" t="s">
        <v>7147</v>
      </c>
    </row>
    <row r="10937" spans="1:4">
      <c r="A10937" s="147">
        <v>27619000</v>
      </c>
      <c r="B10937" s="148" t="s">
        <v>7453</v>
      </c>
      <c r="C10937" s="149">
        <v>15</v>
      </c>
      <c r="D10937" s="150" t="s">
        <v>7147</v>
      </c>
    </row>
    <row r="10938" spans="1:4">
      <c r="A10938" s="147">
        <v>27821000</v>
      </c>
      <c r="B10938" s="148" t="s">
        <v>7454</v>
      </c>
      <c r="C10938" s="149">
        <v>50</v>
      </c>
      <c r="D10938" s="150" t="s">
        <v>7147</v>
      </c>
    </row>
    <row r="10939" spans="1:4">
      <c r="A10939" s="147">
        <v>27822000</v>
      </c>
      <c r="B10939" s="148" t="s">
        <v>7455</v>
      </c>
      <c r="C10939" s="149">
        <v>40</v>
      </c>
      <c r="D10939" s="150" t="s">
        <v>7147</v>
      </c>
    </row>
    <row r="10940" spans="1:4">
      <c r="A10940" s="147">
        <v>28071000</v>
      </c>
      <c r="B10940" s="148" t="s">
        <v>7456</v>
      </c>
      <c r="C10940" s="149">
        <v>40</v>
      </c>
      <c r="D10940" s="150" t="s">
        <v>7147</v>
      </c>
    </row>
    <row r="10941" spans="1:4">
      <c r="A10941" s="147">
        <v>28071250</v>
      </c>
      <c r="B10941" s="148" t="s">
        <v>7457</v>
      </c>
      <c r="C10941" s="149">
        <v>70</v>
      </c>
      <c r="D10941" s="150" t="s">
        <v>7147</v>
      </c>
    </row>
    <row r="10942" spans="1:4">
      <c r="A10942" s="147">
        <v>28071670</v>
      </c>
      <c r="B10942" s="148" t="s">
        <v>7458</v>
      </c>
      <c r="C10942" s="149">
        <v>70</v>
      </c>
      <c r="D10942" s="150" t="s">
        <v>7147</v>
      </c>
    </row>
    <row r="10943" spans="1:4">
      <c r="A10943" s="147">
        <v>28071820</v>
      </c>
      <c r="B10943" s="148" t="s">
        <v>7459</v>
      </c>
      <c r="C10943" s="149">
        <v>60</v>
      </c>
      <c r="D10943" s="152" t="s">
        <v>7147</v>
      </c>
    </row>
    <row r="10944" spans="1:4">
      <c r="A10944" s="147">
        <v>28071930</v>
      </c>
      <c r="B10944" s="148" t="s">
        <v>7460</v>
      </c>
      <c r="C10944" s="149">
        <v>50</v>
      </c>
      <c r="D10944" s="150" t="s">
        <v>7147</v>
      </c>
    </row>
    <row r="10945" spans="1:4">
      <c r="A10945" s="147">
        <v>28276810</v>
      </c>
      <c r="B10945" s="148" t="s">
        <v>7461</v>
      </c>
      <c r="C10945" s="149">
        <v>50</v>
      </c>
      <c r="D10945" s="150" t="s">
        <v>7147</v>
      </c>
    </row>
    <row r="10946" spans="1:4">
      <c r="A10946" s="147">
        <v>28389000</v>
      </c>
      <c r="B10946" s="148" t="s">
        <v>7462</v>
      </c>
      <c r="C10946" s="149">
        <v>50</v>
      </c>
      <c r="D10946" s="150" t="s">
        <v>7147</v>
      </c>
    </row>
    <row r="10947" spans="1:4">
      <c r="A10947" s="147">
        <v>28449000</v>
      </c>
      <c r="B10947" s="148" t="s">
        <v>7463</v>
      </c>
      <c r="C10947" s="149">
        <v>30</v>
      </c>
      <c r="D10947" s="150" t="s">
        <v>7147</v>
      </c>
    </row>
    <row r="10948" spans="1:4">
      <c r="A10948" s="147">
        <v>28454810</v>
      </c>
      <c r="B10948" s="148" t="s">
        <v>7464</v>
      </c>
      <c r="C10948" s="149">
        <v>15</v>
      </c>
      <c r="D10948" s="150" t="s">
        <v>7147</v>
      </c>
    </row>
    <row r="10949" spans="1:4">
      <c r="A10949" s="147">
        <v>28454820</v>
      </c>
      <c r="B10949" s="148" t="s">
        <v>7465</v>
      </c>
      <c r="C10949" s="149">
        <v>30</v>
      </c>
      <c r="D10949" s="150" t="s">
        <v>7147</v>
      </c>
    </row>
    <row r="10950" spans="1:4">
      <c r="A10950" s="147">
        <v>28670000</v>
      </c>
      <c r="B10950" s="148" t="s">
        <v>7466</v>
      </c>
      <c r="C10950" s="149">
        <v>50</v>
      </c>
      <c r="D10950" s="150" t="s">
        <v>7147</v>
      </c>
    </row>
    <row r="10951" spans="1:4">
      <c r="A10951" s="147">
        <v>28672000</v>
      </c>
      <c r="B10951" s="148" t="s">
        <v>7467</v>
      </c>
      <c r="C10951" s="149">
        <v>40</v>
      </c>
      <c r="D10951" s="150" t="s">
        <v>7147</v>
      </c>
    </row>
    <row r="10952" spans="1:4">
      <c r="A10952" s="147">
        <v>28672450</v>
      </c>
      <c r="B10952" s="148" t="s">
        <v>7468</v>
      </c>
      <c r="C10952" s="149">
        <v>70</v>
      </c>
      <c r="D10952" s="150" t="s">
        <v>7147</v>
      </c>
    </row>
    <row r="10953" spans="1:4">
      <c r="A10953" s="147">
        <v>28672880</v>
      </c>
      <c r="B10953" s="148" t="s">
        <v>7469</v>
      </c>
      <c r="C10953" s="149">
        <v>60</v>
      </c>
      <c r="D10953" s="150" t="s">
        <v>7147</v>
      </c>
    </row>
    <row r="10954" spans="1:4">
      <c r="A10954" s="147">
        <v>28685000</v>
      </c>
      <c r="B10954" s="148" t="s">
        <v>7470</v>
      </c>
      <c r="C10954" s="149">
        <v>40</v>
      </c>
      <c r="D10954" s="150" t="s">
        <v>7147</v>
      </c>
    </row>
    <row r="10955" spans="1:4">
      <c r="A10955" s="147">
        <v>29905450</v>
      </c>
      <c r="B10955" s="148" t="s">
        <v>7471</v>
      </c>
      <c r="C10955" s="149">
        <v>30</v>
      </c>
      <c r="D10955" s="150" t="s">
        <v>7147</v>
      </c>
    </row>
    <row r="10956" spans="1:4">
      <c r="A10956" s="147">
        <v>29907000</v>
      </c>
      <c r="B10956" s="148" t="s">
        <v>7472</v>
      </c>
      <c r="C10956" s="149">
        <v>200</v>
      </c>
      <c r="D10956" s="150" t="s">
        <v>7147</v>
      </c>
    </row>
    <row r="10957" spans="1:4">
      <c r="A10957" s="147">
        <v>29910450</v>
      </c>
      <c r="B10957" s="148" t="s">
        <v>7473</v>
      </c>
      <c r="C10957" s="149">
        <v>50</v>
      </c>
      <c r="D10957" s="150" t="s">
        <v>7147</v>
      </c>
    </row>
    <row r="10958" spans="1:4">
      <c r="A10958" s="147">
        <v>29910810</v>
      </c>
      <c r="B10958" s="148" t="s">
        <v>7474</v>
      </c>
      <c r="C10958" s="149">
        <v>70</v>
      </c>
      <c r="D10958" s="150" t="s">
        <v>7147</v>
      </c>
    </row>
    <row r="10959" spans="1:4">
      <c r="A10959" s="147">
        <v>29917000</v>
      </c>
      <c r="B10959" s="148" t="s">
        <v>7475</v>
      </c>
      <c r="C10959" s="149">
        <v>200</v>
      </c>
      <c r="D10959" s="150" t="s">
        <v>7147</v>
      </c>
    </row>
    <row r="10960" spans="1:4">
      <c r="A10960" s="147">
        <v>29918000</v>
      </c>
      <c r="B10960" s="148" t="s">
        <v>7476</v>
      </c>
      <c r="C10960" s="149">
        <v>250</v>
      </c>
      <c r="D10960" s="150" t="s">
        <v>7147</v>
      </c>
    </row>
    <row r="10961" spans="1:4">
      <c r="A10961" s="147">
        <v>29925450</v>
      </c>
      <c r="B10961" s="148" t="s">
        <v>7477</v>
      </c>
      <c r="C10961" s="149">
        <v>40</v>
      </c>
      <c r="D10961" s="150" t="s">
        <v>7147</v>
      </c>
    </row>
    <row r="10962" spans="1:4">
      <c r="A10962" s="147">
        <v>29927450</v>
      </c>
      <c r="B10962" s="148" t="s">
        <v>7478</v>
      </c>
      <c r="C10962" s="149">
        <v>70</v>
      </c>
      <c r="D10962" s="150" t="s">
        <v>7147</v>
      </c>
    </row>
    <row r="10963" spans="1:4">
      <c r="A10963" s="147">
        <v>29928000</v>
      </c>
      <c r="B10963" s="148" t="s">
        <v>7479</v>
      </c>
      <c r="C10963" s="149">
        <v>90</v>
      </c>
      <c r="D10963" s="150" t="s">
        <v>7147</v>
      </c>
    </row>
    <row r="10964" spans="1:4">
      <c r="A10964" s="147">
        <v>29930450</v>
      </c>
      <c r="B10964" s="148" t="s">
        <v>7480</v>
      </c>
      <c r="C10964" s="149">
        <v>20</v>
      </c>
      <c r="D10964" s="150" t="s">
        <v>7147</v>
      </c>
    </row>
    <row r="10965" spans="1:4">
      <c r="A10965" s="147">
        <v>29952000</v>
      </c>
      <c r="B10965" s="148" t="s">
        <v>7481</v>
      </c>
      <c r="C10965" s="149">
        <v>90</v>
      </c>
      <c r="D10965" s="150" t="s">
        <v>7147</v>
      </c>
    </row>
    <row r="10966" spans="1:4">
      <c r="A10966" s="147">
        <v>29954000</v>
      </c>
      <c r="B10966" s="148" t="s">
        <v>7482</v>
      </c>
      <c r="C10966" s="149">
        <v>50</v>
      </c>
      <c r="D10966" s="150" t="s">
        <v>7147</v>
      </c>
    </row>
    <row r="10967" spans="1:4">
      <c r="A10967" s="147">
        <v>29963450</v>
      </c>
      <c r="B10967" s="148" t="s">
        <v>7483</v>
      </c>
      <c r="C10967" s="149">
        <v>10</v>
      </c>
      <c r="D10967" s="150" t="s">
        <v>7147</v>
      </c>
    </row>
    <row r="10968" spans="1:4">
      <c r="A10968" s="147">
        <v>29964450</v>
      </c>
      <c r="B10968" s="148" t="s">
        <v>7484</v>
      </c>
      <c r="C10968" s="149">
        <v>50</v>
      </c>
      <c r="D10968" s="150" t="s">
        <v>7147</v>
      </c>
    </row>
    <row r="10969" spans="1:4">
      <c r="A10969" s="147">
        <v>29979450</v>
      </c>
      <c r="B10969" s="148" t="s">
        <v>7485</v>
      </c>
      <c r="C10969" s="149">
        <v>30</v>
      </c>
      <c r="D10969" s="150" t="s">
        <v>7147</v>
      </c>
    </row>
    <row r="10970" spans="1:4">
      <c r="A10970" s="147">
        <v>29980000</v>
      </c>
      <c r="B10970" s="148" t="s">
        <v>7486</v>
      </c>
      <c r="C10970" s="149">
        <v>20</v>
      </c>
      <c r="D10970" s="150" t="s">
        <v>7147</v>
      </c>
    </row>
    <row r="10971" spans="1:4">
      <c r="A10971" s="147">
        <v>29984000</v>
      </c>
      <c r="B10971" s="148" t="s">
        <v>7487</v>
      </c>
      <c r="C10971" s="149">
        <v>15</v>
      </c>
      <c r="D10971" s="150" t="s">
        <v>7147</v>
      </c>
    </row>
    <row r="10972" spans="1:4">
      <c r="A10972" s="147">
        <v>29986450</v>
      </c>
      <c r="B10972" s="148" t="s">
        <v>7488</v>
      </c>
      <c r="C10972" s="149">
        <v>30</v>
      </c>
      <c r="D10972" s="150" t="s">
        <v>7147</v>
      </c>
    </row>
    <row r="10973" spans="1:4">
      <c r="A10973" s="147">
        <v>29989450</v>
      </c>
      <c r="B10973" s="148" t="s">
        <v>7489</v>
      </c>
      <c r="C10973" s="149">
        <v>300</v>
      </c>
      <c r="D10973" s="150" t="s">
        <v>7147</v>
      </c>
    </row>
    <row r="10974" spans="1:4">
      <c r="A10974" s="147">
        <v>29990450</v>
      </c>
      <c r="B10974" s="148" t="s">
        <v>7490</v>
      </c>
      <c r="C10974" s="149">
        <v>20</v>
      </c>
      <c r="D10974" s="150" t="s">
        <v>7147</v>
      </c>
    </row>
    <row r="10975" spans="1:4">
      <c r="A10975" s="147">
        <v>29995450</v>
      </c>
      <c r="B10975" s="148" t="s">
        <v>7491</v>
      </c>
      <c r="C10975" s="149">
        <v>20</v>
      </c>
      <c r="D10975" s="150" t="s">
        <v>7147</v>
      </c>
    </row>
    <row r="10976" spans="1:4">
      <c r="A10976" s="147">
        <v>29996450</v>
      </c>
      <c r="B10976" s="148" t="s">
        <v>7492</v>
      </c>
      <c r="C10976" s="149">
        <v>15</v>
      </c>
      <c r="D10976" s="150" t="s">
        <v>7147</v>
      </c>
    </row>
    <row r="10977" spans="1:4">
      <c r="A10977" s="147">
        <v>29997450</v>
      </c>
      <c r="B10977" s="148" t="s">
        <v>7493</v>
      </c>
      <c r="C10977" s="149">
        <v>15</v>
      </c>
      <c r="D10977" s="150" t="s">
        <v>7147</v>
      </c>
    </row>
    <row r="10978" spans="1:4">
      <c r="A10978" s="147">
        <v>29999000</v>
      </c>
      <c r="B10978" s="148" t="s">
        <v>7494</v>
      </c>
      <c r="C10978" s="149">
        <v>1150</v>
      </c>
      <c r="D10978" s="150" t="s">
        <v>7147</v>
      </c>
    </row>
    <row r="10979" spans="1:4">
      <c r="A10979" s="147">
        <v>30187415</v>
      </c>
      <c r="B10979" s="148" t="s">
        <v>7495</v>
      </c>
      <c r="C10979" s="149">
        <v>300</v>
      </c>
      <c r="D10979" s="150" t="s">
        <v>7147</v>
      </c>
    </row>
    <row r="10980" spans="1:4">
      <c r="A10980" s="147">
        <v>30213930</v>
      </c>
      <c r="B10980" s="148" t="s">
        <v>7496</v>
      </c>
      <c r="C10980" s="149">
        <v>5</v>
      </c>
      <c r="D10980" s="150" t="s">
        <v>7147</v>
      </c>
    </row>
    <row r="10981" spans="1:4">
      <c r="A10981" s="147">
        <v>30476310</v>
      </c>
      <c r="B10981" s="148" t="s">
        <v>7497</v>
      </c>
      <c r="C10981" s="149">
        <v>10</v>
      </c>
      <c r="D10981" s="150" t="s">
        <v>7147</v>
      </c>
    </row>
    <row r="10982" spans="1:4">
      <c r="A10982" s="147">
        <v>30483711</v>
      </c>
      <c r="B10982" s="148" t="s">
        <v>7498</v>
      </c>
      <c r="C10982" s="149">
        <v>150</v>
      </c>
      <c r="D10982" s="150" t="s">
        <v>7147</v>
      </c>
    </row>
    <row r="10983" spans="1:4">
      <c r="A10983" s="147">
        <v>30575310</v>
      </c>
      <c r="B10983" s="148" t="s">
        <v>7499</v>
      </c>
      <c r="C10983" s="149">
        <v>10</v>
      </c>
      <c r="D10983" s="150" t="s">
        <v>7147</v>
      </c>
    </row>
    <row r="10984" spans="1:4">
      <c r="A10984" s="147">
        <v>30648868</v>
      </c>
      <c r="B10984" s="148" t="s">
        <v>7500</v>
      </c>
      <c r="C10984" s="149">
        <v>200</v>
      </c>
      <c r="D10984" s="150" t="s">
        <v>7147</v>
      </c>
    </row>
    <row r="10985" spans="1:4">
      <c r="A10985" s="147">
        <v>30732200</v>
      </c>
      <c r="B10985" s="148" t="s">
        <v>7501</v>
      </c>
      <c r="C10985" s="149">
        <v>5</v>
      </c>
      <c r="D10985" s="150" t="s">
        <v>7147</v>
      </c>
    </row>
    <row r="10986" spans="1:4">
      <c r="A10986" s="147">
        <v>30987190</v>
      </c>
      <c r="B10986" s="148" t="s">
        <v>7502</v>
      </c>
      <c r="C10986" s="149">
        <v>20</v>
      </c>
      <c r="D10986" s="150" t="s">
        <v>7147</v>
      </c>
    </row>
    <row r="10987" spans="1:4">
      <c r="A10987" s="147">
        <v>31095000</v>
      </c>
      <c r="B10987" s="148" t="s">
        <v>7503</v>
      </c>
      <c r="C10987" s="149">
        <v>175</v>
      </c>
      <c r="D10987" s="150" t="s">
        <v>7147</v>
      </c>
    </row>
    <row r="10988" spans="1:4">
      <c r="A10988" s="147">
        <v>31096000</v>
      </c>
      <c r="B10988" s="148" t="s">
        <v>7504</v>
      </c>
      <c r="C10988" s="149">
        <v>40</v>
      </c>
      <c r="D10988" s="150" t="s">
        <v>7147</v>
      </c>
    </row>
    <row r="10989" spans="1:4">
      <c r="A10989" s="147">
        <v>31096820</v>
      </c>
      <c r="B10989" s="148" t="s">
        <v>7505</v>
      </c>
      <c r="C10989" s="149">
        <v>50</v>
      </c>
      <c r="D10989" s="150" t="s">
        <v>7147</v>
      </c>
    </row>
    <row r="10990" spans="1:4">
      <c r="A10990" s="147">
        <v>31097000</v>
      </c>
      <c r="B10990" s="148" t="s">
        <v>7506</v>
      </c>
      <c r="C10990" s="149">
        <v>40</v>
      </c>
      <c r="D10990" s="150" t="s">
        <v>7147</v>
      </c>
    </row>
    <row r="10991" spans="1:4">
      <c r="A10991" s="147">
        <v>31097820</v>
      </c>
      <c r="B10991" s="148" t="s">
        <v>7507</v>
      </c>
      <c r="C10991" s="149">
        <v>60</v>
      </c>
      <c r="D10991" s="150" t="s">
        <v>7147</v>
      </c>
    </row>
    <row r="10992" spans="1:4">
      <c r="A10992" s="147">
        <v>31098000</v>
      </c>
      <c r="B10992" s="148" t="s">
        <v>7508</v>
      </c>
      <c r="C10992" s="149">
        <v>40</v>
      </c>
      <c r="D10992" s="150" t="s">
        <v>7147</v>
      </c>
    </row>
    <row r="10993" spans="1:4">
      <c r="A10993" s="147">
        <v>31098820</v>
      </c>
      <c r="B10993" s="148" t="s">
        <v>7509</v>
      </c>
      <c r="C10993" s="149">
        <v>60</v>
      </c>
      <c r="D10993" s="150" t="s">
        <v>7147</v>
      </c>
    </row>
    <row r="10994" spans="1:4">
      <c r="A10994" s="147">
        <v>31105000</v>
      </c>
      <c r="B10994" s="148" t="s">
        <v>7510</v>
      </c>
      <c r="C10994" s="149">
        <v>40</v>
      </c>
      <c r="D10994" s="150" t="s">
        <v>7147</v>
      </c>
    </row>
    <row r="10995" spans="1:4">
      <c r="A10995" s="147">
        <v>31105820</v>
      </c>
      <c r="B10995" s="148" t="s">
        <v>7511</v>
      </c>
      <c r="C10995" s="149">
        <v>70</v>
      </c>
      <c r="D10995" s="150" t="s">
        <v>7147</v>
      </c>
    </row>
    <row r="10996" spans="1:4">
      <c r="A10996" s="147">
        <v>31106000</v>
      </c>
      <c r="B10996" s="148" t="s">
        <v>7512</v>
      </c>
      <c r="C10996" s="149">
        <v>40</v>
      </c>
      <c r="D10996" s="150" t="s">
        <v>7147</v>
      </c>
    </row>
    <row r="10997" spans="1:4">
      <c r="A10997" s="147">
        <v>31106820</v>
      </c>
      <c r="B10997" s="148" t="s">
        <v>7513</v>
      </c>
      <c r="C10997" s="149">
        <v>70</v>
      </c>
      <c r="D10997" s="150" t="s">
        <v>7147</v>
      </c>
    </row>
    <row r="10998" spans="1:4">
      <c r="A10998" s="147">
        <v>31128404</v>
      </c>
      <c r="B10998" s="148" t="s">
        <v>7514</v>
      </c>
      <c r="C10998" s="149">
        <v>1150</v>
      </c>
      <c r="D10998" s="150" t="s">
        <v>7147</v>
      </c>
    </row>
    <row r="10999" spans="1:4">
      <c r="A10999" s="147">
        <v>31128418</v>
      </c>
      <c r="B10999" s="148" t="s">
        <v>7515</v>
      </c>
      <c r="C10999" s="149">
        <v>1150</v>
      </c>
      <c r="D10999" s="150" t="s">
        <v>7147</v>
      </c>
    </row>
    <row r="11000" spans="1:4">
      <c r="A11000" s="147">
        <v>31264883</v>
      </c>
      <c r="B11000" s="148" t="s">
        <v>7516</v>
      </c>
      <c r="C11000" s="149">
        <v>1150</v>
      </c>
      <c r="D11000" s="150" t="s">
        <v>7147</v>
      </c>
    </row>
    <row r="11001" spans="1:4">
      <c r="A11001" s="147">
        <v>31291820</v>
      </c>
      <c r="B11001" s="148" t="s">
        <v>7517</v>
      </c>
      <c r="C11001" s="149">
        <v>40</v>
      </c>
      <c r="D11001" s="150" t="s">
        <v>7147</v>
      </c>
    </row>
    <row r="11002" spans="1:4">
      <c r="A11002" s="147">
        <v>31291830</v>
      </c>
      <c r="B11002" s="148" t="s">
        <v>7518</v>
      </c>
      <c r="C11002" s="149">
        <v>30</v>
      </c>
      <c r="D11002" s="150" t="s">
        <v>7147</v>
      </c>
    </row>
    <row r="11003" spans="1:4">
      <c r="A11003" s="147">
        <v>31291920</v>
      </c>
      <c r="B11003" s="148" t="s">
        <v>7519</v>
      </c>
      <c r="C11003" s="149">
        <v>50</v>
      </c>
      <c r="D11003" s="150" t="s">
        <v>7147</v>
      </c>
    </row>
    <row r="11004" spans="1:4">
      <c r="A11004" s="147">
        <v>31292000</v>
      </c>
      <c r="B11004" s="148" t="s">
        <v>7513</v>
      </c>
      <c r="C11004" s="149">
        <v>50</v>
      </c>
      <c r="D11004" s="150" t="s">
        <v>7147</v>
      </c>
    </row>
    <row r="11005" spans="1:4">
      <c r="A11005" s="147">
        <v>31292001</v>
      </c>
      <c r="B11005" s="148" t="s">
        <v>7520</v>
      </c>
      <c r="C11005" s="149">
        <v>50</v>
      </c>
      <c r="D11005" s="150" t="s">
        <v>7147</v>
      </c>
    </row>
    <row r="11006" spans="1:4">
      <c r="A11006" s="147">
        <v>31292821</v>
      </c>
      <c r="B11006" s="148" t="s">
        <v>7521</v>
      </c>
      <c r="C11006" s="149">
        <v>80</v>
      </c>
      <c r="D11006" s="150" t="s">
        <v>7147</v>
      </c>
    </row>
    <row r="11007" spans="1:4">
      <c r="A11007" s="147">
        <v>31294920</v>
      </c>
      <c r="B11007" s="148" t="s">
        <v>7522</v>
      </c>
      <c r="C11007" s="149">
        <v>50</v>
      </c>
      <c r="D11007" s="150" t="s">
        <v>7147</v>
      </c>
    </row>
    <row r="11008" spans="1:4">
      <c r="A11008" s="147">
        <v>31692820</v>
      </c>
      <c r="B11008" s="148" t="s">
        <v>7523</v>
      </c>
      <c r="C11008" s="149">
        <v>20</v>
      </c>
      <c r="D11008" s="150" t="s">
        <v>7147</v>
      </c>
    </row>
    <row r="11009" spans="1:4">
      <c r="A11009" s="147">
        <v>31793000</v>
      </c>
      <c r="B11009" s="148" t="s">
        <v>7524</v>
      </c>
      <c r="C11009" s="149">
        <v>50</v>
      </c>
      <c r="D11009" s="150" t="s">
        <v>7147</v>
      </c>
    </row>
    <row r="11010" spans="1:4">
      <c r="A11010" s="147">
        <v>31793820</v>
      </c>
      <c r="B11010" s="148" t="s">
        <v>7525</v>
      </c>
      <c r="C11010" s="149">
        <v>40</v>
      </c>
      <c r="D11010" s="150" t="s">
        <v>7147</v>
      </c>
    </row>
    <row r="11011" spans="1:4">
      <c r="A11011" s="147">
        <v>31891800</v>
      </c>
      <c r="B11011" s="148" t="s">
        <v>7526</v>
      </c>
      <c r="C11011" s="149">
        <v>40</v>
      </c>
      <c r="D11011" s="150" t="s">
        <v>7147</v>
      </c>
    </row>
    <row r="11012" spans="1:4">
      <c r="A11012" s="147">
        <v>31971000</v>
      </c>
      <c r="B11012" s="148" t="s">
        <v>7527</v>
      </c>
      <c r="C11012" s="149">
        <v>150</v>
      </c>
      <c r="D11012" s="150" t="s">
        <v>7147</v>
      </c>
    </row>
    <row r="11013" spans="1:4">
      <c r="A11013" s="147">
        <v>32091000</v>
      </c>
      <c r="B11013" s="148" t="s">
        <v>7528</v>
      </c>
      <c r="C11013" s="149">
        <v>5</v>
      </c>
      <c r="D11013" s="150" t="s">
        <v>7147</v>
      </c>
    </row>
    <row r="11014" spans="1:4">
      <c r="A11014" s="147">
        <v>32095000</v>
      </c>
      <c r="B11014" s="148" t="s">
        <v>7529</v>
      </c>
      <c r="C11014" s="149">
        <v>50</v>
      </c>
      <c r="D11014" s="150" t="s">
        <v>7147</v>
      </c>
    </row>
    <row r="11015" spans="1:4">
      <c r="A11015" s="147">
        <v>32098000</v>
      </c>
      <c r="B11015" s="148" t="s">
        <v>7530</v>
      </c>
      <c r="C11015" s="149">
        <v>30</v>
      </c>
      <c r="D11015" s="150" t="s">
        <v>7147</v>
      </c>
    </row>
    <row r="11016" spans="1:4">
      <c r="A11016" s="147">
        <v>34093000</v>
      </c>
      <c r="B11016" s="148" t="s">
        <v>7531</v>
      </c>
      <c r="C11016" s="149">
        <v>70</v>
      </c>
      <c r="D11016" s="150" t="s">
        <v>7147</v>
      </c>
    </row>
    <row r="11017" spans="1:4">
      <c r="A11017" s="147">
        <v>34095000</v>
      </c>
      <c r="B11017" s="148" t="s">
        <v>7532</v>
      </c>
      <c r="C11017" s="149">
        <v>50</v>
      </c>
      <c r="D11017" s="150" t="s">
        <v>7147</v>
      </c>
    </row>
    <row r="11018" spans="1:4">
      <c r="A11018" s="147">
        <v>34095821</v>
      </c>
      <c r="B11018" s="148" t="s">
        <v>7533</v>
      </c>
      <c r="C11018" s="149">
        <v>90</v>
      </c>
      <c r="D11018" s="150" t="s">
        <v>7147</v>
      </c>
    </row>
    <row r="11019" spans="1:4">
      <c r="A11019" s="147">
        <v>34097000</v>
      </c>
      <c r="B11019" s="148" t="s">
        <v>7534</v>
      </c>
      <c r="C11019" s="149">
        <v>70</v>
      </c>
      <c r="D11019" s="150" t="s">
        <v>7147</v>
      </c>
    </row>
    <row r="11020" spans="1:4">
      <c r="A11020" s="147">
        <v>34098000</v>
      </c>
      <c r="B11020" s="148" t="s">
        <v>7535</v>
      </c>
      <c r="C11020" s="149">
        <v>60</v>
      </c>
      <c r="D11020" s="150" t="s">
        <v>7147</v>
      </c>
    </row>
    <row r="11021" spans="1:4">
      <c r="A11021" s="147">
        <v>34491530</v>
      </c>
      <c r="B11021" s="148" t="s">
        <v>7536</v>
      </c>
      <c r="C11021" s="149">
        <v>80</v>
      </c>
      <c r="D11021" s="150" t="s">
        <v>7147</v>
      </c>
    </row>
    <row r="11022" spans="1:4">
      <c r="A11022" s="147">
        <v>34850520</v>
      </c>
      <c r="B11022" s="148" t="s">
        <v>7537</v>
      </c>
      <c r="C11022" s="149">
        <v>70</v>
      </c>
      <c r="D11022" s="150" t="s">
        <v>7147</v>
      </c>
    </row>
    <row r="11023" spans="1:4">
      <c r="A11023" s="147">
        <v>34983000</v>
      </c>
      <c r="B11023" s="148" t="s">
        <v>7538</v>
      </c>
      <c r="C11023" s="149">
        <v>175</v>
      </c>
      <c r="D11023" s="150" t="s">
        <v>7147</v>
      </c>
    </row>
    <row r="11024" spans="1:4">
      <c r="A11024" s="147">
        <v>35091800</v>
      </c>
      <c r="B11024" s="148" t="s">
        <v>7539</v>
      </c>
      <c r="C11024" s="149">
        <v>150</v>
      </c>
      <c r="D11024" s="150" t="s">
        <v>7147</v>
      </c>
    </row>
    <row r="11025" spans="1:4">
      <c r="A11025" s="147">
        <v>35093800</v>
      </c>
      <c r="B11025" s="148" t="s">
        <v>7540</v>
      </c>
      <c r="C11025" s="149">
        <v>125</v>
      </c>
      <c r="D11025" s="150" t="s">
        <v>7147</v>
      </c>
    </row>
    <row r="11026" spans="1:4">
      <c r="A11026" s="147">
        <v>35094800</v>
      </c>
      <c r="B11026" s="148" t="s">
        <v>7541</v>
      </c>
      <c r="C11026" s="149">
        <v>125</v>
      </c>
      <c r="D11026" s="150" t="s">
        <v>7147</v>
      </c>
    </row>
    <row r="11027" spans="1:4">
      <c r="A11027" s="147">
        <v>35291800</v>
      </c>
      <c r="B11027" s="148" t="s">
        <v>7542</v>
      </c>
      <c r="C11027" s="149">
        <v>150</v>
      </c>
      <c r="D11027" s="150" t="s">
        <v>7147</v>
      </c>
    </row>
    <row r="11028" spans="1:4">
      <c r="A11028" s="147">
        <v>35292800</v>
      </c>
      <c r="B11028" s="148" t="s">
        <v>7543</v>
      </c>
      <c r="C11028" s="149">
        <v>150</v>
      </c>
      <c r="D11028" s="150" t="s">
        <v>7147</v>
      </c>
    </row>
    <row r="11029" spans="1:4">
      <c r="A11029" s="147">
        <v>35293800</v>
      </c>
      <c r="B11029" s="148" t="s">
        <v>7544</v>
      </c>
      <c r="C11029" s="149">
        <v>125</v>
      </c>
      <c r="D11029" s="150" t="s">
        <v>7147</v>
      </c>
    </row>
    <row r="11030" spans="1:4">
      <c r="A11030" s="147">
        <v>35294800</v>
      </c>
      <c r="B11030" s="148" t="s">
        <v>7545</v>
      </c>
      <c r="C11030" s="149">
        <v>400</v>
      </c>
      <c r="D11030" s="150" t="s">
        <v>7147</v>
      </c>
    </row>
    <row r="11031" spans="1:4">
      <c r="A11031" s="147">
        <v>35891800</v>
      </c>
      <c r="B11031" s="148" t="s">
        <v>7546</v>
      </c>
      <c r="C11031" s="149">
        <v>150</v>
      </c>
      <c r="D11031" s="150" t="s">
        <v>7147</v>
      </c>
    </row>
    <row r="11032" spans="1:4">
      <c r="A11032" s="147">
        <v>35893801</v>
      </c>
      <c r="B11032" s="148" t="s">
        <v>7547</v>
      </c>
      <c r="C11032" s="149">
        <v>250</v>
      </c>
      <c r="D11032" s="150" t="s">
        <v>7147</v>
      </c>
    </row>
    <row r="11033" spans="1:4">
      <c r="A11033" s="147">
        <v>35991800</v>
      </c>
      <c r="B11033" s="148" t="s">
        <v>7548</v>
      </c>
      <c r="C11033" s="149">
        <v>175</v>
      </c>
      <c r="D11033" s="150" t="s">
        <v>7147</v>
      </c>
    </row>
    <row r="11034" spans="1:4">
      <c r="A11034" s="147">
        <v>35993800</v>
      </c>
      <c r="B11034" s="148" t="s">
        <v>7549</v>
      </c>
      <c r="C11034" s="149">
        <v>70</v>
      </c>
      <c r="D11034" s="150" t="s">
        <v>7147</v>
      </c>
    </row>
    <row r="11035" spans="1:4">
      <c r="A11035" s="147">
        <v>35993801</v>
      </c>
      <c r="B11035" s="148" t="s">
        <v>7550</v>
      </c>
      <c r="C11035" s="149">
        <v>90</v>
      </c>
      <c r="D11035" s="150" t="s">
        <v>7147</v>
      </c>
    </row>
    <row r="11036" spans="1:4">
      <c r="A11036" s="147">
        <v>36091090</v>
      </c>
      <c r="B11036" s="148" t="s">
        <v>7551</v>
      </c>
      <c r="C11036" s="149">
        <v>60</v>
      </c>
      <c r="D11036" s="150" t="s">
        <v>7147</v>
      </c>
    </row>
    <row r="11037" spans="1:4">
      <c r="A11037" s="147">
        <v>36091880</v>
      </c>
      <c r="B11037" s="148" t="s">
        <v>7552</v>
      </c>
      <c r="C11037" s="149">
        <v>60</v>
      </c>
      <c r="D11037" s="150" t="s">
        <v>7147</v>
      </c>
    </row>
    <row r="11038" spans="1:4">
      <c r="A11038" s="147">
        <v>36092000</v>
      </c>
      <c r="B11038" s="148" t="s">
        <v>7553</v>
      </c>
      <c r="C11038" s="149">
        <v>125</v>
      </c>
      <c r="D11038" s="150" t="s">
        <v>7147</v>
      </c>
    </row>
    <row r="11039" spans="1:4">
      <c r="A11039" s="147">
        <v>36092880</v>
      </c>
      <c r="B11039" s="148" t="s">
        <v>7554</v>
      </c>
      <c r="C11039" s="149">
        <v>50</v>
      </c>
      <c r="D11039" s="150" t="s">
        <v>7147</v>
      </c>
    </row>
    <row r="11040" spans="1:4">
      <c r="A11040" s="147">
        <v>36192880</v>
      </c>
      <c r="B11040" s="148" t="s">
        <v>7555</v>
      </c>
      <c r="C11040" s="149">
        <v>90</v>
      </c>
      <c r="D11040" s="150" t="s">
        <v>7147</v>
      </c>
    </row>
    <row r="11041" spans="1:4">
      <c r="A11041" s="147">
        <v>36291000</v>
      </c>
      <c r="B11041" s="148" t="s">
        <v>7556</v>
      </c>
      <c r="C11041" s="149">
        <v>30</v>
      </c>
      <c r="D11041" s="150" t="s">
        <v>7147</v>
      </c>
    </row>
    <row r="11042" spans="1:4">
      <c r="A11042" s="147">
        <v>36291880</v>
      </c>
      <c r="B11042" s="148" t="s">
        <v>7557</v>
      </c>
      <c r="C11042" s="149">
        <v>30</v>
      </c>
      <c r="D11042" s="150" t="s">
        <v>7147</v>
      </c>
    </row>
    <row r="11043" spans="1:4">
      <c r="A11043" s="147">
        <v>36292000</v>
      </c>
      <c r="B11043" s="148" t="s">
        <v>7558</v>
      </c>
      <c r="C11043" s="149">
        <v>50</v>
      </c>
      <c r="D11043" s="150" t="s">
        <v>7147</v>
      </c>
    </row>
    <row r="11044" spans="1:4">
      <c r="A11044" s="147">
        <v>36292090</v>
      </c>
      <c r="B11044" s="148" t="s">
        <v>7559</v>
      </c>
      <c r="C11044" s="149">
        <v>40</v>
      </c>
      <c r="D11044" s="150" t="s">
        <v>7147</v>
      </c>
    </row>
    <row r="11045" spans="1:4">
      <c r="A11045" s="147">
        <v>36292880</v>
      </c>
      <c r="B11045" s="148" t="s">
        <v>7560</v>
      </c>
      <c r="C11045" s="149">
        <v>30</v>
      </c>
      <c r="D11045" s="150" t="s">
        <v>7147</v>
      </c>
    </row>
    <row r="11046" spans="1:4">
      <c r="A11046" s="147">
        <v>36391001</v>
      </c>
      <c r="B11046" s="148" t="s">
        <v>7561</v>
      </c>
      <c r="C11046" s="149">
        <v>90</v>
      </c>
      <c r="D11046" s="150" t="s">
        <v>7147</v>
      </c>
    </row>
    <row r="11047" spans="1:4">
      <c r="A11047" s="147">
        <v>36991000</v>
      </c>
      <c r="B11047" s="148" t="s">
        <v>7562</v>
      </c>
      <c r="C11047" s="149">
        <v>50</v>
      </c>
      <c r="D11047" s="150" t="s">
        <v>7147</v>
      </c>
    </row>
    <row r="11048" spans="1:4">
      <c r="A11048" s="147">
        <v>36993000</v>
      </c>
      <c r="B11048" s="148" t="s">
        <v>7563</v>
      </c>
      <c r="C11048" s="149">
        <v>60</v>
      </c>
      <c r="D11048" s="150" t="s">
        <v>7147</v>
      </c>
    </row>
    <row r="11049" spans="1:4">
      <c r="A11049" s="147">
        <v>36993001</v>
      </c>
      <c r="B11049" s="148" t="s">
        <v>7564</v>
      </c>
      <c r="C11049" s="149">
        <v>50</v>
      </c>
      <c r="D11049" s="150" t="s">
        <v>7147</v>
      </c>
    </row>
    <row r="11050" spans="1:4">
      <c r="A11050" s="147">
        <v>37091000</v>
      </c>
      <c r="B11050" s="148" t="s">
        <v>7565</v>
      </c>
      <c r="C11050" s="149">
        <v>90</v>
      </c>
      <c r="D11050" s="150" t="s">
        <v>7147</v>
      </c>
    </row>
    <row r="11051" spans="1:4">
      <c r="A11051" s="147">
        <v>37091810</v>
      </c>
      <c r="B11051" s="148" t="s">
        <v>7566</v>
      </c>
      <c r="C11051" s="149">
        <v>125</v>
      </c>
      <c r="D11051" s="150" t="s">
        <v>7147</v>
      </c>
    </row>
    <row r="11052" spans="1:4">
      <c r="A11052" s="147">
        <v>37091820</v>
      </c>
      <c r="B11052" s="148" t="s">
        <v>7567</v>
      </c>
      <c r="C11052" s="149">
        <v>125</v>
      </c>
      <c r="D11052" s="150" t="s">
        <v>7147</v>
      </c>
    </row>
    <row r="11053" spans="1:4">
      <c r="A11053" s="147">
        <v>37291000</v>
      </c>
      <c r="B11053" s="148" t="s">
        <v>7568</v>
      </c>
      <c r="C11053" s="149">
        <v>125</v>
      </c>
      <c r="D11053" s="150" t="s">
        <v>7147</v>
      </c>
    </row>
    <row r="11054" spans="1:4">
      <c r="A11054" s="147">
        <v>37291810</v>
      </c>
      <c r="B11054" s="148" t="s">
        <v>7569</v>
      </c>
      <c r="C11054" s="149">
        <v>175</v>
      </c>
      <c r="D11054" s="150" t="s">
        <v>7147</v>
      </c>
    </row>
    <row r="11055" spans="1:4">
      <c r="A11055" s="147">
        <v>37291820</v>
      </c>
      <c r="B11055" s="148" t="s">
        <v>7570</v>
      </c>
      <c r="C11055" s="149">
        <v>200</v>
      </c>
      <c r="D11055" s="150" t="s">
        <v>7147</v>
      </c>
    </row>
    <row r="11056" spans="1:4">
      <c r="A11056" s="147">
        <v>37292000</v>
      </c>
      <c r="B11056" s="148" t="s">
        <v>7571</v>
      </c>
      <c r="C11056" s="149">
        <v>125</v>
      </c>
      <c r="D11056" s="150" t="s">
        <v>7147</v>
      </c>
    </row>
    <row r="11057" spans="1:4">
      <c r="A11057" s="147">
        <v>37292810</v>
      </c>
      <c r="B11057" s="148" t="s">
        <v>7572</v>
      </c>
      <c r="C11057" s="149">
        <v>150</v>
      </c>
      <c r="D11057" s="150" t="s">
        <v>7147</v>
      </c>
    </row>
    <row r="11058" spans="1:4">
      <c r="A11058" s="147">
        <v>37292820</v>
      </c>
      <c r="B11058" s="148" t="s">
        <v>7573</v>
      </c>
      <c r="C11058" s="149">
        <v>175</v>
      </c>
      <c r="D11058" s="150" t="s">
        <v>7147</v>
      </c>
    </row>
    <row r="11059" spans="1:4">
      <c r="A11059" s="147">
        <v>37294000</v>
      </c>
      <c r="B11059" s="148" t="s">
        <v>7574</v>
      </c>
      <c r="C11059" s="149">
        <v>125</v>
      </c>
      <c r="D11059" s="150" t="s">
        <v>7147</v>
      </c>
    </row>
    <row r="11060" spans="1:4">
      <c r="A11060" s="147">
        <v>37294810</v>
      </c>
      <c r="B11060" s="148" t="s">
        <v>7575</v>
      </c>
      <c r="C11060" s="149">
        <v>150</v>
      </c>
      <c r="D11060" s="150" t="s">
        <v>7147</v>
      </c>
    </row>
    <row r="11061" spans="1:4">
      <c r="A11061" s="147">
        <v>37295000</v>
      </c>
      <c r="B11061" s="148" t="s">
        <v>7576</v>
      </c>
      <c r="C11061" s="149">
        <v>125</v>
      </c>
      <c r="D11061" s="150" t="s">
        <v>7147</v>
      </c>
    </row>
    <row r="11062" spans="1:4">
      <c r="A11062" s="147">
        <v>37295810</v>
      </c>
      <c r="B11062" s="148" t="s">
        <v>7577</v>
      </c>
      <c r="C11062" s="149">
        <v>150</v>
      </c>
      <c r="D11062" s="150" t="s">
        <v>7147</v>
      </c>
    </row>
    <row r="11063" spans="1:4">
      <c r="A11063" s="147">
        <v>37295820</v>
      </c>
      <c r="B11063" s="148" t="s">
        <v>7578</v>
      </c>
      <c r="C11063" s="149">
        <v>175</v>
      </c>
      <c r="D11063" s="150" t="s">
        <v>7147</v>
      </c>
    </row>
    <row r="11064" spans="1:4">
      <c r="A11064" s="147">
        <v>37296000</v>
      </c>
      <c r="B11064" s="148" t="s">
        <v>7579</v>
      </c>
      <c r="C11064" s="149">
        <v>125</v>
      </c>
      <c r="D11064" s="150" t="s">
        <v>7147</v>
      </c>
    </row>
    <row r="11065" spans="1:4">
      <c r="A11065" s="147">
        <v>37296810</v>
      </c>
      <c r="B11065" s="148" t="s">
        <v>7580</v>
      </c>
      <c r="C11065" s="149">
        <v>150</v>
      </c>
      <c r="D11065" s="150" t="s">
        <v>7147</v>
      </c>
    </row>
    <row r="11066" spans="1:4">
      <c r="A11066" s="147">
        <v>37296820</v>
      </c>
      <c r="B11066" s="148" t="s">
        <v>7581</v>
      </c>
      <c r="C11066" s="149">
        <v>175</v>
      </c>
      <c r="D11066" s="150" t="s">
        <v>7147</v>
      </c>
    </row>
    <row r="11067" spans="1:4">
      <c r="A11067" s="147">
        <v>37299000</v>
      </c>
      <c r="B11067" s="148" t="s">
        <v>7582</v>
      </c>
      <c r="C11067" s="149">
        <v>125</v>
      </c>
      <c r="D11067" s="150" t="s">
        <v>7147</v>
      </c>
    </row>
    <row r="11068" spans="1:4">
      <c r="A11068" s="147">
        <v>37299810</v>
      </c>
      <c r="B11068" s="148" t="s">
        <v>7583</v>
      </c>
      <c r="C11068" s="149">
        <v>150</v>
      </c>
      <c r="D11068" s="150" t="s">
        <v>7147</v>
      </c>
    </row>
    <row r="11069" spans="1:4">
      <c r="A11069" s="147">
        <v>37391000</v>
      </c>
      <c r="B11069" s="148" t="s">
        <v>7584</v>
      </c>
      <c r="C11069" s="149">
        <v>150</v>
      </c>
      <c r="D11069" s="150" t="s">
        <v>7147</v>
      </c>
    </row>
    <row r="11070" spans="1:4">
      <c r="A11070" s="147">
        <v>37391811</v>
      </c>
      <c r="B11070" s="148" t="s">
        <v>7585</v>
      </c>
      <c r="C11070" s="149">
        <v>200</v>
      </c>
      <c r="D11070" s="150" t="s">
        <v>7147</v>
      </c>
    </row>
    <row r="11071" spans="1:4">
      <c r="A11071" s="147">
        <v>37391821</v>
      </c>
      <c r="B11071" s="148" t="s">
        <v>7586</v>
      </c>
      <c r="C11071" s="149">
        <v>250</v>
      </c>
      <c r="D11071" s="150" t="s">
        <v>7147</v>
      </c>
    </row>
    <row r="11072" spans="1:4">
      <c r="A11072" s="147">
        <v>37993001</v>
      </c>
      <c r="B11072" s="148" t="s">
        <v>7587</v>
      </c>
      <c r="C11072" s="149">
        <v>150</v>
      </c>
      <c r="D11072" s="150" t="s">
        <v>7147</v>
      </c>
    </row>
    <row r="11073" spans="1:4">
      <c r="A11073" s="147">
        <v>37993821</v>
      </c>
      <c r="B11073" s="148" t="s">
        <v>7588</v>
      </c>
      <c r="C11073" s="149">
        <v>250</v>
      </c>
      <c r="D11073" s="150" t="s">
        <v>7147</v>
      </c>
    </row>
    <row r="11074" spans="1:4">
      <c r="A11074" s="147">
        <v>37994000</v>
      </c>
      <c r="B11074" s="148" t="s">
        <v>7589</v>
      </c>
      <c r="C11074" s="149">
        <v>150</v>
      </c>
      <c r="D11074" s="150" t="s">
        <v>7147</v>
      </c>
    </row>
    <row r="11075" spans="1:4">
      <c r="A11075" s="147">
        <v>37994001</v>
      </c>
      <c r="B11075" s="148" t="s">
        <v>7590</v>
      </c>
      <c r="C11075" s="149">
        <v>150</v>
      </c>
      <c r="D11075" s="150" t="s">
        <v>7147</v>
      </c>
    </row>
    <row r="11076" spans="1:4">
      <c r="A11076" s="147">
        <v>37994810</v>
      </c>
      <c r="B11076" s="148" t="s">
        <v>7591</v>
      </c>
      <c r="C11076" s="149">
        <v>200</v>
      </c>
      <c r="D11076" s="150" t="s">
        <v>7147</v>
      </c>
    </row>
    <row r="11077" spans="1:4">
      <c r="A11077" s="147">
        <v>37994820</v>
      </c>
      <c r="B11077" s="148" t="s">
        <v>7592</v>
      </c>
      <c r="C11077" s="149">
        <v>250</v>
      </c>
      <c r="D11077" s="150" t="s">
        <v>7147</v>
      </c>
    </row>
    <row r="11078" spans="1:4">
      <c r="A11078" s="147">
        <v>37995000</v>
      </c>
      <c r="B11078" s="148" t="s">
        <v>7593</v>
      </c>
      <c r="C11078" s="149">
        <v>150</v>
      </c>
      <c r="D11078" s="150" t="s">
        <v>7147</v>
      </c>
    </row>
    <row r="11079" spans="1:4">
      <c r="A11079" s="147">
        <v>37995820</v>
      </c>
      <c r="B11079" s="148" t="s">
        <v>7594</v>
      </c>
      <c r="C11079" s="149">
        <v>250</v>
      </c>
      <c r="D11079" s="150" t="s">
        <v>7147</v>
      </c>
    </row>
    <row r="11080" spans="1:4">
      <c r="A11080" s="147">
        <v>38090000</v>
      </c>
      <c r="B11080" s="148" t="s">
        <v>7595</v>
      </c>
      <c r="C11080" s="149">
        <v>60</v>
      </c>
      <c r="D11080" s="150" t="s">
        <v>7147</v>
      </c>
    </row>
    <row r="11081" spans="1:4">
      <c r="A11081" s="147">
        <v>38090810</v>
      </c>
      <c r="B11081" s="148" t="s">
        <v>7596</v>
      </c>
      <c r="C11081" s="149">
        <v>30</v>
      </c>
      <c r="D11081" s="150" t="s">
        <v>7147</v>
      </c>
    </row>
    <row r="11082" spans="1:4">
      <c r="A11082" s="147">
        <v>38091000</v>
      </c>
      <c r="B11082" s="148" t="s">
        <v>7597</v>
      </c>
      <c r="C11082" s="149">
        <v>30</v>
      </c>
      <c r="D11082" s="150" t="s">
        <v>7147</v>
      </c>
    </row>
    <row r="11083" spans="1:4">
      <c r="A11083" s="147">
        <v>38091810</v>
      </c>
      <c r="B11083" s="148" t="s">
        <v>7598</v>
      </c>
      <c r="C11083" s="149">
        <v>30</v>
      </c>
      <c r="D11083" s="150" t="s">
        <v>7147</v>
      </c>
    </row>
    <row r="11084" spans="1:4">
      <c r="A11084" s="147">
        <v>38092000</v>
      </c>
      <c r="B11084" s="148" t="s">
        <v>7599</v>
      </c>
      <c r="C11084" s="149">
        <v>80</v>
      </c>
      <c r="D11084" s="150" t="s">
        <v>7147</v>
      </c>
    </row>
    <row r="11085" spans="1:4">
      <c r="A11085" s="147">
        <v>38092810</v>
      </c>
      <c r="B11085" s="148" t="s">
        <v>7600</v>
      </c>
      <c r="C11085" s="149">
        <v>125</v>
      </c>
      <c r="D11085" s="150" t="s">
        <v>7147</v>
      </c>
    </row>
    <row r="11086" spans="1:4">
      <c r="A11086" s="147">
        <v>38092820</v>
      </c>
      <c r="B11086" s="148" t="s">
        <v>7601</v>
      </c>
      <c r="C11086" s="149">
        <v>125</v>
      </c>
      <c r="D11086" s="150" t="s">
        <v>7147</v>
      </c>
    </row>
    <row r="11087" spans="1:4">
      <c r="A11087" s="147">
        <v>38093000</v>
      </c>
      <c r="B11087" s="148" t="s">
        <v>7602</v>
      </c>
      <c r="C11087" s="149">
        <v>80</v>
      </c>
      <c r="D11087" s="150" t="s">
        <v>7147</v>
      </c>
    </row>
    <row r="11088" spans="1:4">
      <c r="A11088" s="147">
        <v>38094000</v>
      </c>
      <c r="B11088" s="148" t="s">
        <v>7603</v>
      </c>
      <c r="C11088" s="149">
        <v>70</v>
      </c>
      <c r="D11088" s="150" t="s">
        <v>7147</v>
      </c>
    </row>
    <row r="11089" spans="1:4">
      <c r="A11089" s="147">
        <v>38391001</v>
      </c>
      <c r="B11089" s="148" t="s">
        <v>7604</v>
      </c>
      <c r="C11089" s="149">
        <v>80</v>
      </c>
      <c r="D11089" s="150" t="s">
        <v>7147</v>
      </c>
    </row>
    <row r="11090" spans="1:4">
      <c r="A11090" s="147">
        <v>38391821</v>
      </c>
      <c r="B11090" s="148" t="s">
        <v>7605</v>
      </c>
      <c r="C11090" s="149">
        <v>125</v>
      </c>
      <c r="D11090" s="150" t="s">
        <v>7147</v>
      </c>
    </row>
    <row r="11091" spans="1:4">
      <c r="A11091" s="147">
        <v>38982000</v>
      </c>
      <c r="B11091" s="148" t="s">
        <v>7606</v>
      </c>
      <c r="C11091" s="149">
        <v>150</v>
      </c>
      <c r="D11091" s="150" t="s">
        <v>7147</v>
      </c>
    </row>
    <row r="11092" spans="1:4">
      <c r="A11092" s="147">
        <v>38991001</v>
      </c>
      <c r="B11092" s="148" t="s">
        <v>7607</v>
      </c>
      <c r="C11092" s="149">
        <v>40</v>
      </c>
      <c r="D11092" s="150" t="s">
        <v>7147</v>
      </c>
    </row>
    <row r="11093" spans="1:4">
      <c r="A11093" s="147">
        <v>38993000</v>
      </c>
      <c r="B11093" s="148" t="s">
        <v>7608</v>
      </c>
      <c r="C11093" s="149">
        <v>40</v>
      </c>
      <c r="D11093" s="150" t="s">
        <v>7147</v>
      </c>
    </row>
    <row r="11094" spans="1:4">
      <c r="A11094" s="147">
        <v>38993821</v>
      </c>
      <c r="B11094" s="148" t="s">
        <v>7609</v>
      </c>
      <c r="C11094" s="149">
        <v>70</v>
      </c>
      <c r="D11094" s="150" t="s">
        <v>7147</v>
      </c>
    </row>
    <row r="11095" spans="1:4">
      <c r="A11095" s="147">
        <v>39091000</v>
      </c>
      <c r="B11095" s="148" t="s">
        <v>7610</v>
      </c>
      <c r="C11095" s="149">
        <v>150</v>
      </c>
      <c r="D11095" s="150" t="s">
        <v>7147</v>
      </c>
    </row>
    <row r="11096" spans="1:4">
      <c r="A11096" s="147">
        <v>39091420</v>
      </c>
      <c r="B11096" s="148" t="s">
        <v>7611</v>
      </c>
      <c r="C11096" s="149">
        <v>125</v>
      </c>
      <c r="D11096" s="150" t="s">
        <v>7147</v>
      </c>
    </row>
    <row r="11097" spans="1:4">
      <c r="A11097" s="147">
        <v>39092000</v>
      </c>
      <c r="B11097" s="148" t="s">
        <v>7612</v>
      </c>
      <c r="C11097" s="149">
        <v>125</v>
      </c>
      <c r="D11097" s="150" t="s">
        <v>7147</v>
      </c>
    </row>
    <row r="11098" spans="1:4">
      <c r="A11098" s="147">
        <v>39092820</v>
      </c>
      <c r="B11098" s="148" t="s">
        <v>7613</v>
      </c>
      <c r="C11098" s="149">
        <v>150</v>
      </c>
      <c r="D11098" s="150" t="s">
        <v>7147</v>
      </c>
    </row>
    <row r="11099" spans="1:4">
      <c r="A11099" s="147">
        <v>39093000</v>
      </c>
      <c r="B11099" s="148" t="s">
        <v>7614</v>
      </c>
      <c r="C11099" s="149">
        <v>125</v>
      </c>
      <c r="D11099" s="150" t="s">
        <v>7147</v>
      </c>
    </row>
    <row r="11100" spans="1:4">
      <c r="A11100" s="147">
        <v>39093820</v>
      </c>
      <c r="B11100" s="148" t="s">
        <v>7615</v>
      </c>
      <c r="C11100" s="149">
        <v>150</v>
      </c>
      <c r="D11100" s="150" t="s">
        <v>7147</v>
      </c>
    </row>
    <row r="11101" spans="1:4">
      <c r="A11101" s="147">
        <v>39094000</v>
      </c>
      <c r="B11101" s="148" t="s">
        <v>7616</v>
      </c>
      <c r="C11101" s="149">
        <v>125</v>
      </c>
      <c r="D11101" s="150" t="s">
        <v>7147</v>
      </c>
    </row>
    <row r="11102" spans="1:4">
      <c r="A11102" s="147">
        <v>39094820</v>
      </c>
      <c r="B11102" s="148" t="s">
        <v>7617</v>
      </c>
      <c r="C11102" s="149">
        <v>150</v>
      </c>
      <c r="D11102" s="150" t="s">
        <v>7147</v>
      </c>
    </row>
    <row r="11103" spans="1:4">
      <c r="A11103" s="147">
        <v>39291000</v>
      </c>
      <c r="B11103" s="148" t="s">
        <v>7618</v>
      </c>
      <c r="C11103" s="149">
        <v>60</v>
      </c>
      <c r="D11103" s="150" t="s">
        <v>7147</v>
      </c>
    </row>
    <row r="11104" spans="1:4">
      <c r="A11104" s="147">
        <v>39292000</v>
      </c>
      <c r="B11104" s="148" t="s">
        <v>7619</v>
      </c>
      <c r="C11104" s="149">
        <v>90</v>
      </c>
      <c r="D11104" s="150" t="s">
        <v>7147</v>
      </c>
    </row>
    <row r="11105" spans="1:4">
      <c r="A11105" s="147">
        <v>39293000</v>
      </c>
      <c r="B11105" s="148" t="s">
        <v>7620</v>
      </c>
      <c r="C11105" s="149">
        <v>60</v>
      </c>
      <c r="D11105" s="150" t="s">
        <v>7147</v>
      </c>
    </row>
    <row r="11106" spans="1:4">
      <c r="A11106" s="147">
        <v>39294000</v>
      </c>
      <c r="B11106" s="148" t="s">
        <v>7621</v>
      </c>
      <c r="C11106" s="149">
        <v>90</v>
      </c>
      <c r="D11106" s="150" t="s">
        <v>7147</v>
      </c>
    </row>
    <row r="11107" spans="1:4">
      <c r="A11107" s="147">
        <v>39294820</v>
      </c>
      <c r="B11107" s="148" t="s">
        <v>7622</v>
      </c>
      <c r="C11107" s="149">
        <v>150</v>
      </c>
      <c r="D11107" s="150" t="s">
        <v>7147</v>
      </c>
    </row>
    <row r="11108" spans="1:4">
      <c r="A11108" s="147">
        <v>39295000</v>
      </c>
      <c r="B11108" s="148" t="s">
        <v>7623</v>
      </c>
      <c r="C11108" s="149">
        <v>90</v>
      </c>
      <c r="D11108" s="150" t="s">
        <v>7147</v>
      </c>
    </row>
    <row r="11109" spans="1:4">
      <c r="A11109" s="147">
        <v>39295820</v>
      </c>
      <c r="B11109" s="148" t="s">
        <v>7624</v>
      </c>
      <c r="C11109" s="149">
        <v>150</v>
      </c>
      <c r="D11109" s="150" t="s">
        <v>7147</v>
      </c>
    </row>
    <row r="11110" spans="1:4">
      <c r="A11110" s="147">
        <v>39296000</v>
      </c>
      <c r="B11110" s="148" t="s">
        <v>7625</v>
      </c>
      <c r="C11110" s="149">
        <v>90</v>
      </c>
      <c r="D11110" s="150" t="s">
        <v>7147</v>
      </c>
    </row>
    <row r="11111" spans="1:4">
      <c r="A11111" s="147">
        <v>39296001</v>
      </c>
      <c r="B11111" s="148" t="s">
        <v>7626</v>
      </c>
      <c r="C11111" s="149">
        <v>90</v>
      </c>
      <c r="D11111" s="150" t="s">
        <v>7147</v>
      </c>
    </row>
    <row r="11112" spans="1:4">
      <c r="A11112" s="147">
        <v>39296420</v>
      </c>
      <c r="B11112" s="148" t="s">
        <v>7627</v>
      </c>
      <c r="C11112" s="149">
        <v>20</v>
      </c>
      <c r="D11112" s="150" t="s">
        <v>7147</v>
      </c>
    </row>
    <row r="11113" spans="1:4">
      <c r="A11113" s="147">
        <v>39297000</v>
      </c>
      <c r="B11113" s="148" t="s">
        <v>7628</v>
      </c>
      <c r="C11113" s="149">
        <v>90</v>
      </c>
      <c r="D11113" s="150" t="s">
        <v>7147</v>
      </c>
    </row>
    <row r="11114" spans="1:4">
      <c r="A11114" s="147">
        <v>39297820</v>
      </c>
      <c r="B11114" s="148" t="s">
        <v>7629</v>
      </c>
      <c r="C11114" s="149">
        <v>125</v>
      </c>
      <c r="D11114" s="150" t="s">
        <v>7147</v>
      </c>
    </row>
    <row r="11115" spans="1:4">
      <c r="A11115" s="147">
        <v>39298000</v>
      </c>
      <c r="B11115" s="148" t="s">
        <v>7628</v>
      </c>
      <c r="C11115" s="149">
        <v>80</v>
      </c>
      <c r="D11115" s="150" t="s">
        <v>7147</v>
      </c>
    </row>
    <row r="11116" spans="1:4">
      <c r="A11116" s="147">
        <v>39298420</v>
      </c>
      <c r="B11116" s="148" t="s">
        <v>7630</v>
      </c>
      <c r="C11116" s="149">
        <v>60</v>
      </c>
      <c r="D11116" s="150" t="s">
        <v>7147</v>
      </c>
    </row>
    <row r="11117" spans="1:4">
      <c r="A11117" s="147">
        <v>39391001</v>
      </c>
      <c r="B11117" s="148" t="s">
        <v>7631</v>
      </c>
      <c r="C11117" s="149">
        <v>50</v>
      </c>
      <c r="D11117" s="150" t="s">
        <v>7147</v>
      </c>
    </row>
    <row r="11118" spans="1:4">
      <c r="A11118" s="147">
        <v>39391821</v>
      </c>
      <c r="B11118" s="148" t="s">
        <v>7632</v>
      </c>
      <c r="C11118" s="149">
        <v>125</v>
      </c>
      <c r="D11118" s="150" t="s">
        <v>7147</v>
      </c>
    </row>
    <row r="11119" spans="1:4">
      <c r="A11119" s="147">
        <v>39392000</v>
      </c>
      <c r="B11119" s="148" t="s">
        <v>7633</v>
      </c>
      <c r="C11119" s="149">
        <v>150</v>
      </c>
      <c r="D11119" s="150" t="s">
        <v>7147</v>
      </c>
    </row>
    <row r="11120" spans="1:4">
      <c r="A11120" s="147">
        <v>39394000</v>
      </c>
      <c r="B11120" s="148" t="s">
        <v>7634</v>
      </c>
      <c r="C11120" s="149">
        <v>70</v>
      </c>
      <c r="D11120" s="150" t="s">
        <v>7147</v>
      </c>
    </row>
    <row r="11121" spans="1:4">
      <c r="A11121" s="147">
        <v>39397000</v>
      </c>
      <c r="B11121" s="148" t="s">
        <v>7635</v>
      </c>
      <c r="C11121" s="149">
        <v>100</v>
      </c>
      <c r="D11121" s="150" t="s">
        <v>7147</v>
      </c>
    </row>
    <row r="11122" spans="1:4">
      <c r="A11122" s="147">
        <v>39398820</v>
      </c>
      <c r="B11122" s="148" t="s">
        <v>7636</v>
      </c>
      <c r="C11122" s="149">
        <v>150</v>
      </c>
      <c r="D11122" s="150" t="s">
        <v>7147</v>
      </c>
    </row>
    <row r="11123" spans="1:4">
      <c r="A11123" s="147">
        <v>39891800</v>
      </c>
      <c r="B11123" s="148" t="s">
        <v>7637</v>
      </c>
      <c r="C11123" s="149">
        <v>150</v>
      </c>
      <c r="D11123" s="150" t="s">
        <v>7147</v>
      </c>
    </row>
    <row r="11124" spans="1:4">
      <c r="A11124" s="147">
        <v>39891950</v>
      </c>
      <c r="B11124" s="148" t="s">
        <v>7638</v>
      </c>
      <c r="C11124" s="149">
        <v>150</v>
      </c>
      <c r="D11124" s="150" t="s">
        <v>7147</v>
      </c>
    </row>
    <row r="11125" spans="1:4">
      <c r="A11125" s="147">
        <v>39991001</v>
      </c>
      <c r="B11125" s="148" t="s">
        <v>7639</v>
      </c>
      <c r="C11125" s="149">
        <v>125</v>
      </c>
      <c r="D11125" s="150" t="s">
        <v>7147</v>
      </c>
    </row>
    <row r="11126" spans="1:4">
      <c r="A11126" s="147">
        <v>39993000</v>
      </c>
      <c r="B11126" s="148" t="s">
        <v>7640</v>
      </c>
      <c r="C11126" s="149">
        <v>125</v>
      </c>
      <c r="D11126" s="150" t="s">
        <v>7147</v>
      </c>
    </row>
    <row r="11127" spans="1:4">
      <c r="A11127" s="147">
        <v>39994000</v>
      </c>
      <c r="B11127" s="148" t="s">
        <v>7641</v>
      </c>
      <c r="C11127" s="149">
        <v>60</v>
      </c>
      <c r="D11127" s="150" t="s">
        <v>7147</v>
      </c>
    </row>
    <row r="11128" spans="1:4">
      <c r="A11128" s="147">
        <v>39994821</v>
      </c>
      <c r="B11128" s="148" t="s">
        <v>7642</v>
      </c>
      <c r="C11128" s="149">
        <v>80</v>
      </c>
      <c r="D11128" s="150" t="s">
        <v>7147</v>
      </c>
    </row>
    <row r="11129" spans="1:4">
      <c r="A11129" s="147">
        <v>39995000</v>
      </c>
      <c r="B11129" s="148" t="s">
        <v>7643</v>
      </c>
      <c r="C11129" s="149">
        <v>150</v>
      </c>
      <c r="D11129" s="150" t="s">
        <v>7147</v>
      </c>
    </row>
    <row r="11130" spans="1:4">
      <c r="A11130" s="147">
        <v>40033000</v>
      </c>
      <c r="B11130" s="148" t="s">
        <v>7644</v>
      </c>
      <c r="C11130" s="149">
        <v>80</v>
      </c>
      <c r="D11130" s="150" t="s">
        <v>7147</v>
      </c>
    </row>
    <row r="11131" spans="1:4">
      <c r="A11131" s="147">
        <v>40068000</v>
      </c>
      <c r="B11131" s="148" t="s">
        <v>7645</v>
      </c>
      <c r="C11131" s="149">
        <v>30</v>
      </c>
      <c r="D11131" s="150" t="s">
        <v>7147</v>
      </c>
    </row>
    <row r="11132" spans="1:4">
      <c r="A11132" s="147">
        <v>40069000</v>
      </c>
      <c r="B11132" s="148" t="s">
        <v>7646</v>
      </c>
      <c r="C11132" s="149">
        <v>30</v>
      </c>
      <c r="D11132" s="150" t="s">
        <v>7147</v>
      </c>
    </row>
    <row r="11133" spans="1:4">
      <c r="A11133" s="147">
        <v>40082000</v>
      </c>
      <c r="B11133" s="148" t="s">
        <v>7647</v>
      </c>
      <c r="C11133" s="149">
        <v>90</v>
      </c>
      <c r="D11133" s="150" t="s">
        <v>7147</v>
      </c>
    </row>
    <row r="11134" spans="1:4">
      <c r="A11134" s="147">
        <v>40084000</v>
      </c>
      <c r="B11134" s="148" t="s">
        <v>7648</v>
      </c>
      <c r="C11134" s="149">
        <v>50</v>
      </c>
      <c r="D11134" s="150" t="s">
        <v>7147</v>
      </c>
    </row>
    <row r="11135" spans="1:4">
      <c r="A11135" s="147">
        <v>40085000</v>
      </c>
      <c r="B11135" s="148" t="s">
        <v>7649</v>
      </c>
      <c r="C11135" s="149">
        <v>60</v>
      </c>
      <c r="D11135" s="150" t="s">
        <v>7147</v>
      </c>
    </row>
    <row r="11136" spans="1:4">
      <c r="A11136" s="147">
        <v>40086000</v>
      </c>
      <c r="B11136" s="148" t="s">
        <v>7650</v>
      </c>
      <c r="C11136" s="149">
        <v>30</v>
      </c>
      <c r="D11136" s="150" t="s">
        <v>7147</v>
      </c>
    </row>
    <row r="11137" spans="1:4">
      <c r="A11137" s="147">
        <v>40088000</v>
      </c>
      <c r="B11137" s="148" t="s">
        <v>7651</v>
      </c>
      <c r="C11137" s="149">
        <v>30</v>
      </c>
      <c r="D11137" s="150" t="s">
        <v>7147</v>
      </c>
    </row>
    <row r="11138" spans="1:4">
      <c r="A11138" s="147">
        <v>40089000</v>
      </c>
      <c r="B11138" s="148" t="s">
        <v>7652</v>
      </c>
      <c r="C11138" s="149">
        <v>70</v>
      </c>
      <c r="D11138" s="150" t="s">
        <v>7147</v>
      </c>
    </row>
    <row r="11139" spans="1:4">
      <c r="A11139" s="147">
        <v>40089820</v>
      </c>
      <c r="B11139" s="148" t="s">
        <v>7653</v>
      </c>
      <c r="C11139" s="149">
        <v>125</v>
      </c>
      <c r="D11139" s="150" t="s">
        <v>7147</v>
      </c>
    </row>
    <row r="11140" spans="1:4">
      <c r="A11140" s="147">
        <v>40092000</v>
      </c>
      <c r="B11140" s="148" t="s">
        <v>7654</v>
      </c>
      <c r="C11140" s="149">
        <v>15</v>
      </c>
      <c r="D11140" s="150" t="s">
        <v>7147</v>
      </c>
    </row>
    <row r="11141" spans="1:4">
      <c r="A11141" s="147">
        <v>40097000</v>
      </c>
      <c r="B11141" s="148" t="s">
        <v>7655</v>
      </c>
      <c r="C11141" s="149">
        <v>175</v>
      </c>
      <c r="D11141" s="150" t="s">
        <v>7147</v>
      </c>
    </row>
    <row r="11142" spans="1:4">
      <c r="A11142" s="147">
        <v>40186800</v>
      </c>
      <c r="B11142" s="148" t="s">
        <v>7656</v>
      </c>
      <c r="C11142" s="149">
        <v>50</v>
      </c>
      <c r="D11142" s="150" t="s">
        <v>7147</v>
      </c>
    </row>
    <row r="11143" spans="1:4">
      <c r="A11143" s="147">
        <v>40215000</v>
      </c>
      <c r="B11143" s="148" t="s">
        <v>7657</v>
      </c>
      <c r="C11143" s="149">
        <v>10</v>
      </c>
      <c r="D11143" s="150" t="s">
        <v>7147</v>
      </c>
    </row>
    <row r="11144" spans="1:4">
      <c r="A11144" s="147">
        <v>40291450</v>
      </c>
      <c r="B11144" s="148" t="s">
        <v>7658</v>
      </c>
      <c r="C11144" s="149">
        <v>5</v>
      </c>
      <c r="D11144" s="150" t="s">
        <v>7147</v>
      </c>
    </row>
    <row r="11145" spans="1:4">
      <c r="A11145" s="147">
        <v>40384000</v>
      </c>
      <c r="B11145" s="148" t="s">
        <v>7659</v>
      </c>
      <c r="C11145" s="149">
        <v>20</v>
      </c>
      <c r="D11145" s="150" t="s">
        <v>7147</v>
      </c>
    </row>
    <row r="11146" spans="1:4">
      <c r="A11146" s="147">
        <v>40689000</v>
      </c>
      <c r="B11146" s="148" t="s">
        <v>7660</v>
      </c>
      <c r="C11146" s="149">
        <v>30</v>
      </c>
      <c r="D11146" s="150" t="s">
        <v>7147</v>
      </c>
    </row>
    <row r="11147" spans="1:4">
      <c r="A11147" s="147">
        <v>40689880</v>
      </c>
      <c r="B11147" s="148" t="s">
        <v>7661</v>
      </c>
      <c r="C11147" s="149">
        <v>15</v>
      </c>
      <c r="D11147" s="150" t="s">
        <v>7147</v>
      </c>
    </row>
    <row r="11148" spans="1:4">
      <c r="A11148" s="147">
        <v>40869000</v>
      </c>
      <c r="B11148" s="148" t="s">
        <v>7662</v>
      </c>
      <c r="C11148" s="149">
        <v>80</v>
      </c>
      <c r="D11148" s="150" t="s">
        <v>7147</v>
      </c>
    </row>
    <row r="11149" spans="1:4">
      <c r="A11149" s="147">
        <v>40870000</v>
      </c>
      <c r="B11149" s="148" t="s">
        <v>7663</v>
      </c>
      <c r="C11149" s="149">
        <v>90</v>
      </c>
      <c r="D11149" s="150" t="s">
        <v>7147</v>
      </c>
    </row>
    <row r="11150" spans="1:4">
      <c r="A11150" s="147">
        <v>40889000</v>
      </c>
      <c r="B11150" s="148" t="s">
        <v>7664</v>
      </c>
      <c r="C11150" s="149">
        <v>200</v>
      </c>
      <c r="D11150" s="150" t="s">
        <v>7147</v>
      </c>
    </row>
    <row r="11151" spans="1:4">
      <c r="A11151" s="147">
        <v>40893000</v>
      </c>
      <c r="B11151" s="148" t="s">
        <v>7665</v>
      </c>
      <c r="C11151" s="149">
        <v>150</v>
      </c>
      <c r="D11151" s="150" t="s">
        <v>7147</v>
      </c>
    </row>
    <row r="11152" spans="1:4">
      <c r="A11152" s="147">
        <v>40894000</v>
      </c>
      <c r="B11152" s="148" t="s">
        <v>7666</v>
      </c>
      <c r="C11152" s="149">
        <v>150</v>
      </c>
      <c r="D11152" s="150" t="s">
        <v>7147</v>
      </c>
    </row>
    <row r="11153" spans="1:4">
      <c r="A11153" s="147">
        <v>40895000</v>
      </c>
      <c r="B11153" s="148" t="s">
        <v>7667</v>
      </c>
      <c r="C11153" s="149">
        <v>125</v>
      </c>
      <c r="D11153" s="150" t="s">
        <v>7147</v>
      </c>
    </row>
    <row r="11154" spans="1:4">
      <c r="A11154" s="147">
        <v>40915000</v>
      </c>
      <c r="B11154" s="148" t="s">
        <v>7668</v>
      </c>
      <c r="C11154" s="149">
        <v>15</v>
      </c>
      <c r="D11154" s="150" t="s">
        <v>7147</v>
      </c>
    </row>
    <row r="11155" spans="1:4">
      <c r="A11155" s="147">
        <v>40916000</v>
      </c>
      <c r="B11155" s="148" t="s">
        <v>7669</v>
      </c>
      <c r="C11155" s="149">
        <v>5</v>
      </c>
      <c r="D11155" s="150" t="s">
        <v>7147</v>
      </c>
    </row>
    <row r="11156" spans="1:4">
      <c r="A11156" s="147">
        <v>40918000</v>
      </c>
      <c r="B11156" s="148" t="s">
        <v>7670</v>
      </c>
      <c r="C11156" s="149">
        <v>70</v>
      </c>
      <c r="D11156" s="150" t="s">
        <v>7147</v>
      </c>
    </row>
    <row r="11157" spans="1:4">
      <c r="A11157" s="147">
        <v>40918880</v>
      </c>
      <c r="B11157" s="148" t="s">
        <v>7671</v>
      </c>
      <c r="C11157" s="149">
        <v>15</v>
      </c>
      <c r="D11157" s="150" t="s">
        <v>7147</v>
      </c>
    </row>
    <row r="11158" spans="1:4">
      <c r="A11158" s="147">
        <v>40919000</v>
      </c>
      <c r="B11158" s="148" t="s">
        <v>7672</v>
      </c>
      <c r="C11158" s="149">
        <v>90</v>
      </c>
      <c r="D11158" s="150" t="s">
        <v>7147</v>
      </c>
    </row>
    <row r="11159" spans="1:4">
      <c r="A11159" s="147">
        <v>40920000</v>
      </c>
      <c r="B11159" s="148" t="s">
        <v>7673</v>
      </c>
      <c r="C11159" s="149">
        <v>5</v>
      </c>
      <c r="D11159" s="150" t="s">
        <v>7147</v>
      </c>
    </row>
    <row r="11160" spans="1:4">
      <c r="A11160" s="147">
        <v>40935000</v>
      </c>
      <c r="B11160" s="148" t="s">
        <v>7674</v>
      </c>
      <c r="C11160" s="149">
        <v>30</v>
      </c>
      <c r="D11160" s="150" t="s">
        <v>7147</v>
      </c>
    </row>
    <row r="11161" spans="1:4">
      <c r="A11161" s="147">
        <v>40936000</v>
      </c>
      <c r="B11161" s="148" t="s">
        <v>7675</v>
      </c>
      <c r="C11161" s="149">
        <v>30</v>
      </c>
      <c r="D11161" s="150" t="s">
        <v>7147</v>
      </c>
    </row>
    <row r="11162" spans="1:4">
      <c r="A11162" s="147">
        <v>40945000</v>
      </c>
      <c r="B11162" s="148" t="s">
        <v>7676</v>
      </c>
      <c r="C11162" s="149">
        <v>30</v>
      </c>
      <c r="D11162" s="150" t="s">
        <v>7147</v>
      </c>
    </row>
    <row r="11163" spans="1:4">
      <c r="A11163" s="147">
        <v>41085000</v>
      </c>
      <c r="B11163" s="148" t="s">
        <v>7677</v>
      </c>
      <c r="C11163" s="149">
        <v>50</v>
      </c>
      <c r="D11163" s="150" t="s">
        <v>7147</v>
      </c>
    </row>
    <row r="11164" spans="1:4">
      <c r="A11164" s="147">
        <v>41284000</v>
      </c>
      <c r="B11164" s="148" t="s">
        <v>7678</v>
      </c>
      <c r="C11164" s="149">
        <v>20</v>
      </c>
      <c r="D11164" s="150" t="s">
        <v>7147</v>
      </c>
    </row>
    <row r="11165" spans="1:4">
      <c r="A11165" s="147">
        <v>41285000</v>
      </c>
      <c r="B11165" s="148" t="s">
        <v>7679</v>
      </c>
      <c r="C11165" s="149">
        <v>40</v>
      </c>
      <c r="D11165" s="150" t="s">
        <v>7147</v>
      </c>
    </row>
    <row r="11166" spans="1:4">
      <c r="A11166" s="147">
        <v>41287000</v>
      </c>
      <c r="B11166" s="148" t="s">
        <v>7680</v>
      </c>
      <c r="C11166" s="149">
        <v>40</v>
      </c>
      <c r="D11166" s="150" t="s">
        <v>7147</v>
      </c>
    </row>
    <row r="11167" spans="1:4">
      <c r="A11167" s="147">
        <v>41494000</v>
      </c>
      <c r="B11167" s="148" t="s">
        <v>7681</v>
      </c>
      <c r="C11167" s="149">
        <v>70</v>
      </c>
      <c r="D11167" s="150" t="s">
        <v>7147</v>
      </c>
    </row>
    <row r="11168" spans="1:4">
      <c r="A11168" s="147">
        <v>41593000</v>
      </c>
      <c r="B11168" s="148" t="s">
        <v>7682</v>
      </c>
      <c r="C11168" s="149">
        <v>70</v>
      </c>
      <c r="D11168" s="150" t="s">
        <v>7147</v>
      </c>
    </row>
    <row r="11169" spans="1:4">
      <c r="A11169" s="147">
        <v>41594000</v>
      </c>
      <c r="B11169" s="148" t="s">
        <v>7683</v>
      </c>
      <c r="C11169" s="149">
        <v>70</v>
      </c>
      <c r="D11169" s="150" t="s">
        <v>7147</v>
      </c>
    </row>
    <row r="11170" spans="1:4">
      <c r="A11170" s="147">
        <v>41599000</v>
      </c>
      <c r="B11170" s="148" t="s">
        <v>7684</v>
      </c>
      <c r="C11170" s="149">
        <v>70</v>
      </c>
      <c r="D11170" s="150" t="s">
        <v>7147</v>
      </c>
    </row>
    <row r="11171" spans="1:4">
      <c r="A11171" s="147">
        <v>41929000</v>
      </c>
      <c r="B11171" s="148" t="s">
        <v>7685</v>
      </c>
      <c r="C11171" s="149">
        <v>80</v>
      </c>
      <c r="D11171" s="150" t="s">
        <v>7147</v>
      </c>
    </row>
    <row r="11172" spans="1:4">
      <c r="A11172" s="147">
        <v>41933000</v>
      </c>
      <c r="B11172" s="148" t="s">
        <v>7686</v>
      </c>
      <c r="C11172" s="149">
        <v>60</v>
      </c>
      <c r="D11172" s="150" t="s">
        <v>7147</v>
      </c>
    </row>
    <row r="11173" spans="1:4">
      <c r="A11173" s="147">
        <v>41934000</v>
      </c>
      <c r="B11173" s="148" t="s">
        <v>7687</v>
      </c>
      <c r="C11173" s="149">
        <v>50</v>
      </c>
      <c r="D11173" s="150" t="s">
        <v>7147</v>
      </c>
    </row>
    <row r="11174" spans="1:4">
      <c r="A11174" s="147">
        <v>42093000</v>
      </c>
      <c r="B11174" s="148" t="s">
        <v>7688</v>
      </c>
      <c r="C11174" s="149">
        <v>70</v>
      </c>
      <c r="D11174" s="150" t="s">
        <v>7147</v>
      </c>
    </row>
    <row r="11175" spans="1:4">
      <c r="A11175" s="147">
        <v>42094000</v>
      </c>
      <c r="B11175" s="148" t="s">
        <v>7689</v>
      </c>
      <c r="C11175" s="149">
        <v>40</v>
      </c>
      <c r="D11175" s="150" t="s">
        <v>7147</v>
      </c>
    </row>
    <row r="11176" spans="1:4">
      <c r="A11176" s="147">
        <v>52010000</v>
      </c>
      <c r="B11176" s="148" t="s">
        <v>7690</v>
      </c>
      <c r="C11176" s="149">
        <v>40</v>
      </c>
      <c r="D11176" s="150" t="s">
        <v>7147</v>
      </c>
    </row>
    <row r="11177" spans="1:4">
      <c r="A11177" s="147">
        <v>52053000</v>
      </c>
      <c r="B11177" s="148" t="s">
        <v>7691</v>
      </c>
      <c r="C11177" s="149">
        <v>30</v>
      </c>
      <c r="D11177" s="150" t="s">
        <v>7147</v>
      </c>
    </row>
    <row r="11178" spans="1:4">
      <c r="A11178" s="147">
        <v>53002000</v>
      </c>
      <c r="B11178" s="148" t="s">
        <v>7692</v>
      </c>
      <c r="C11178" s="149">
        <v>30</v>
      </c>
      <c r="D11178" s="150" t="s">
        <v>7147</v>
      </c>
    </row>
    <row r="11179" spans="1:4">
      <c r="A11179" s="147">
        <v>88500000</v>
      </c>
      <c r="B11179" s="148" t="s">
        <v>7693</v>
      </c>
      <c r="C11179" s="149">
        <v>200</v>
      </c>
      <c r="D11179" s="150" t="s">
        <v>7147</v>
      </c>
    </row>
    <row r="11180" spans="1:4">
      <c r="A11180" s="147">
        <v>88501000</v>
      </c>
      <c r="B11180" s="148" t="s">
        <v>7694</v>
      </c>
      <c r="C11180" s="149">
        <v>200</v>
      </c>
      <c r="D11180" s="150" t="s">
        <v>7147</v>
      </c>
    </row>
    <row r="11181" spans="1:4">
      <c r="A11181" s="147">
        <v>88503000</v>
      </c>
      <c r="B11181" s="148" t="s">
        <v>7695</v>
      </c>
      <c r="C11181" s="149">
        <v>250</v>
      </c>
      <c r="D11181" s="150" t="s">
        <v>7147</v>
      </c>
    </row>
    <row r="11182" spans="1:4">
      <c r="A11182" s="147">
        <v>88504000</v>
      </c>
      <c r="B11182" s="148" t="s">
        <v>7696</v>
      </c>
      <c r="C11182" s="149">
        <v>20</v>
      </c>
      <c r="D11182" s="150" t="s">
        <v>7147</v>
      </c>
    </row>
    <row r="11183" spans="1:4">
      <c r="A11183" s="147">
        <v>88505000</v>
      </c>
      <c r="B11183" s="148" t="s">
        <v>7697</v>
      </c>
      <c r="C11183" s="149">
        <v>10</v>
      </c>
      <c r="D11183" s="150" t="s">
        <v>7147</v>
      </c>
    </row>
    <row r="11184" spans="1:4">
      <c r="A11184" s="147">
        <v>88506000</v>
      </c>
      <c r="B11184" s="148" t="s">
        <v>7698</v>
      </c>
      <c r="C11184" s="149">
        <v>20</v>
      </c>
      <c r="D11184" s="150" t="s">
        <v>7147</v>
      </c>
    </row>
    <row r="11185" spans="1:4">
      <c r="A11185" s="147">
        <v>88507000</v>
      </c>
      <c r="B11185" s="148" t="s">
        <v>7699</v>
      </c>
      <c r="C11185" s="149">
        <v>100</v>
      </c>
      <c r="D11185" s="150" t="s">
        <v>7147</v>
      </c>
    </row>
    <row r="11186" spans="1:4">
      <c r="A11186" s="147">
        <v>88507820</v>
      </c>
      <c r="B11186" s="148" t="s">
        <v>7700</v>
      </c>
      <c r="C11186" s="149">
        <v>125</v>
      </c>
      <c r="D11186" s="150" t="s">
        <v>7147</v>
      </c>
    </row>
    <row r="11187" spans="1:4">
      <c r="A11187" s="147">
        <v>88507830</v>
      </c>
      <c r="B11187" s="148" t="s">
        <v>7701</v>
      </c>
      <c r="C11187" s="149">
        <v>100</v>
      </c>
      <c r="D11187" s="150" t="s">
        <v>7147</v>
      </c>
    </row>
    <row r="11188" spans="1:4">
      <c r="A11188" s="147">
        <v>88507920</v>
      </c>
      <c r="B11188" s="148" t="s">
        <v>7702</v>
      </c>
      <c r="C11188" s="149">
        <v>100</v>
      </c>
      <c r="D11188" s="150" t="s">
        <v>7147</v>
      </c>
    </row>
    <row r="11189" spans="1:4">
      <c r="A11189" s="147">
        <v>88508000</v>
      </c>
      <c r="B11189" s="148" t="s">
        <v>7703</v>
      </c>
      <c r="C11189" s="149">
        <v>20</v>
      </c>
      <c r="D11189" s="150" t="s">
        <v>7147</v>
      </c>
    </row>
    <row r="11190" spans="1:4">
      <c r="A11190" s="147">
        <v>88509000</v>
      </c>
      <c r="B11190" s="148" t="s">
        <v>7704</v>
      </c>
      <c r="C11190" s="149">
        <v>40</v>
      </c>
      <c r="D11190" s="150" t="s">
        <v>7147</v>
      </c>
    </row>
    <row r="11191" spans="1:4">
      <c r="A11191" s="147">
        <v>88509140</v>
      </c>
      <c r="B11191" s="148" t="s">
        <v>7705</v>
      </c>
      <c r="C11191" s="149">
        <v>60</v>
      </c>
      <c r="D11191" s="150" t="s">
        <v>7147</v>
      </c>
    </row>
    <row r="11192" spans="1:4">
      <c r="A11192" s="147">
        <v>88509340</v>
      </c>
      <c r="B11192" s="148" t="s">
        <v>7706</v>
      </c>
      <c r="C11192" s="149">
        <v>70</v>
      </c>
      <c r="D11192" s="150" t="s">
        <v>7147</v>
      </c>
    </row>
    <row r="11193" spans="1:4">
      <c r="A11193" s="147">
        <v>88509620</v>
      </c>
      <c r="B11193" s="148" t="s">
        <v>7707</v>
      </c>
      <c r="C11193" s="149">
        <v>70</v>
      </c>
      <c r="D11193" s="150" t="s">
        <v>7147</v>
      </c>
    </row>
    <row r="11194" spans="1:4">
      <c r="A11194" s="147">
        <v>88509670</v>
      </c>
      <c r="B11194" s="148" t="s">
        <v>7708</v>
      </c>
      <c r="C11194" s="149">
        <v>80</v>
      </c>
      <c r="D11194" s="150" t="s">
        <v>7147</v>
      </c>
    </row>
    <row r="11195" spans="1:4">
      <c r="A11195" s="147">
        <v>88509700</v>
      </c>
      <c r="B11195" s="148" t="s">
        <v>7709</v>
      </c>
      <c r="C11195" s="149">
        <v>80</v>
      </c>
      <c r="D11195" s="150" t="s">
        <v>7147</v>
      </c>
    </row>
    <row r="11196" spans="1:4">
      <c r="A11196" s="147">
        <v>88509820</v>
      </c>
      <c r="B11196" s="148" t="s">
        <v>7710</v>
      </c>
      <c r="C11196" s="149">
        <v>60</v>
      </c>
      <c r="D11196" s="152" t="s">
        <v>7147</v>
      </c>
    </row>
    <row r="11197" spans="1:4">
      <c r="A11197" s="147">
        <v>88509830</v>
      </c>
      <c r="B11197" s="148" t="s">
        <v>7711</v>
      </c>
      <c r="C11197" s="149">
        <v>60</v>
      </c>
      <c r="D11197" s="150" t="s">
        <v>7147</v>
      </c>
    </row>
    <row r="11198" spans="1:4">
      <c r="A11198" s="147">
        <v>88509920</v>
      </c>
      <c r="B11198" s="148" t="s">
        <v>7712</v>
      </c>
      <c r="C11198" s="149">
        <v>70</v>
      </c>
      <c r="D11198" s="150" t="s">
        <v>7147</v>
      </c>
    </row>
    <row r="11199" spans="1:4">
      <c r="A11199" s="147">
        <v>88509930</v>
      </c>
      <c r="B11199" s="148" t="s">
        <v>7713</v>
      </c>
      <c r="C11199" s="149">
        <v>60</v>
      </c>
      <c r="D11199" s="150" t="s">
        <v>7147</v>
      </c>
    </row>
    <row r="11200" spans="1:4">
      <c r="A11200" s="147">
        <v>88510000</v>
      </c>
      <c r="B11200" s="148" t="s">
        <v>7714</v>
      </c>
      <c r="C11200" s="149">
        <v>30</v>
      </c>
      <c r="D11200" s="150" t="s">
        <v>7147</v>
      </c>
    </row>
    <row r="11201" spans="1:4">
      <c r="A11201" s="147">
        <v>88510820</v>
      </c>
      <c r="B11201" s="148" t="s">
        <v>7715</v>
      </c>
      <c r="C11201" s="149">
        <v>40</v>
      </c>
      <c r="D11201" s="150" t="s">
        <v>7147</v>
      </c>
    </row>
    <row r="11202" spans="1:4">
      <c r="A11202" s="147">
        <v>88510830</v>
      </c>
      <c r="B11202" s="148" t="s">
        <v>7716</v>
      </c>
      <c r="C11202" s="149">
        <v>30</v>
      </c>
      <c r="D11202" s="150" t="s">
        <v>7147</v>
      </c>
    </row>
    <row r="11203" spans="1:4">
      <c r="A11203" s="147">
        <v>88510930</v>
      </c>
      <c r="B11203" s="148" t="s">
        <v>7717</v>
      </c>
      <c r="C11203" s="149">
        <v>30</v>
      </c>
      <c r="D11203" s="150" t="s">
        <v>7147</v>
      </c>
    </row>
    <row r="11204" spans="1:4">
      <c r="A11204" s="147">
        <v>88511000</v>
      </c>
      <c r="B11204" s="148" t="s">
        <v>7718</v>
      </c>
      <c r="C11204" s="149">
        <v>20</v>
      </c>
      <c r="D11204" s="150" t="s">
        <v>7147</v>
      </c>
    </row>
    <row r="11205" spans="1:4">
      <c r="A11205" s="147">
        <v>88512000</v>
      </c>
      <c r="B11205" s="148" t="s">
        <v>7719</v>
      </c>
      <c r="C11205" s="149">
        <v>20</v>
      </c>
      <c r="D11205" s="150" t="s">
        <v>7147</v>
      </c>
    </row>
    <row r="11206" spans="1:4">
      <c r="A11206" s="147">
        <v>88513000</v>
      </c>
      <c r="B11206" s="148" t="s">
        <v>7720</v>
      </c>
      <c r="C11206" s="149">
        <v>20</v>
      </c>
      <c r="D11206" s="150" t="s">
        <v>7147</v>
      </c>
    </row>
    <row r="11207" spans="1:4">
      <c r="A11207" s="147">
        <v>88514000</v>
      </c>
      <c r="B11207" s="148" t="s">
        <v>7721</v>
      </c>
      <c r="C11207" s="149">
        <v>20</v>
      </c>
      <c r="D11207" s="150" t="s">
        <v>7147</v>
      </c>
    </row>
    <row r="11208" spans="1:4">
      <c r="A11208" s="147">
        <v>88517000</v>
      </c>
      <c r="B11208" s="148" t="s">
        <v>7722</v>
      </c>
      <c r="C11208" s="149">
        <v>20</v>
      </c>
      <c r="D11208" s="150" t="s">
        <v>7147</v>
      </c>
    </row>
    <row r="11209" spans="1:4">
      <c r="A11209" s="147">
        <v>88518000</v>
      </c>
      <c r="B11209" s="148" t="s">
        <v>7723</v>
      </c>
      <c r="C11209" s="149">
        <v>30</v>
      </c>
      <c r="D11209" s="150" t="s">
        <v>7147</v>
      </c>
    </row>
    <row r="11210" spans="1:4">
      <c r="A11210" s="147">
        <v>88519000</v>
      </c>
      <c r="B11210" s="148" t="s">
        <v>7724</v>
      </c>
      <c r="C11210" s="149">
        <v>20</v>
      </c>
      <c r="D11210" s="150" t="s">
        <v>7147</v>
      </c>
    </row>
    <row r="11211" spans="1:4">
      <c r="A11211" s="147">
        <v>88520000</v>
      </c>
      <c r="B11211" s="148" t="s">
        <v>7725</v>
      </c>
      <c r="C11211" s="149">
        <v>40</v>
      </c>
      <c r="D11211" s="150" t="s">
        <v>7147</v>
      </c>
    </row>
    <row r="11212" spans="1:4">
      <c r="A11212" s="147">
        <v>88520820</v>
      </c>
      <c r="B11212" s="148" t="s">
        <v>7726</v>
      </c>
      <c r="C11212" s="149">
        <v>50</v>
      </c>
      <c r="D11212" s="150" t="s">
        <v>7147</v>
      </c>
    </row>
    <row r="11213" spans="1:4">
      <c r="A11213" s="147">
        <v>88520830</v>
      </c>
      <c r="B11213" s="148" t="s">
        <v>7727</v>
      </c>
      <c r="C11213" s="149">
        <v>50</v>
      </c>
      <c r="D11213" s="150" t="s">
        <v>7147</v>
      </c>
    </row>
    <row r="11214" spans="1:4">
      <c r="A11214" s="147">
        <v>88520930</v>
      </c>
      <c r="B11214" s="148" t="s">
        <v>7728</v>
      </c>
      <c r="C11214" s="149">
        <v>50</v>
      </c>
      <c r="D11214" s="150" t="s">
        <v>7147</v>
      </c>
    </row>
    <row r="11215" spans="1:4">
      <c r="A11215" s="147">
        <v>88521000</v>
      </c>
      <c r="B11215" s="148" t="s">
        <v>7729</v>
      </c>
      <c r="C11215" s="149">
        <v>30</v>
      </c>
      <c r="D11215" s="150" t="s">
        <v>7147</v>
      </c>
    </row>
    <row r="11216" spans="1:4">
      <c r="A11216" s="147">
        <v>88521820</v>
      </c>
      <c r="B11216" s="148" t="s">
        <v>7730</v>
      </c>
      <c r="C11216" s="149">
        <v>60</v>
      </c>
      <c r="D11216" s="150" t="s">
        <v>7147</v>
      </c>
    </row>
    <row r="11217" spans="1:4">
      <c r="A11217" s="147">
        <v>88521830</v>
      </c>
      <c r="B11217" s="148" t="s">
        <v>7731</v>
      </c>
      <c r="C11217" s="149">
        <v>50</v>
      </c>
      <c r="D11217" s="150" t="s">
        <v>7147</v>
      </c>
    </row>
    <row r="11218" spans="1:4">
      <c r="A11218" s="147">
        <v>88521930</v>
      </c>
      <c r="B11218" s="148" t="s">
        <v>7732</v>
      </c>
      <c r="C11218" s="149">
        <v>50</v>
      </c>
      <c r="D11218" s="150" t="s">
        <v>7147</v>
      </c>
    </row>
    <row r="11219" spans="1:4">
      <c r="A11219" s="147">
        <v>88522000</v>
      </c>
      <c r="B11219" s="148" t="s">
        <v>7733</v>
      </c>
      <c r="C11219" s="149">
        <v>40</v>
      </c>
      <c r="D11219" s="150" t="s">
        <v>7147</v>
      </c>
    </row>
    <row r="11220" spans="1:4">
      <c r="A11220" s="147">
        <v>88522820</v>
      </c>
      <c r="B11220" s="148" t="s">
        <v>7734</v>
      </c>
      <c r="C11220" s="149">
        <v>60</v>
      </c>
      <c r="D11220" s="150" t="s">
        <v>7147</v>
      </c>
    </row>
    <row r="11221" spans="1:4">
      <c r="A11221" s="147">
        <v>88522830</v>
      </c>
      <c r="B11221" s="148" t="s">
        <v>7735</v>
      </c>
      <c r="C11221" s="149">
        <v>50</v>
      </c>
      <c r="D11221" s="150" t="s">
        <v>7147</v>
      </c>
    </row>
    <row r="11222" spans="1:4">
      <c r="A11222" s="147">
        <v>88522930</v>
      </c>
      <c r="B11222" s="148" t="s">
        <v>7736</v>
      </c>
      <c r="C11222" s="149">
        <v>50</v>
      </c>
      <c r="D11222" s="150" t="s">
        <v>7147</v>
      </c>
    </row>
    <row r="11223" spans="1:4">
      <c r="A11223" s="147">
        <v>88523000</v>
      </c>
      <c r="B11223" s="148" t="s">
        <v>7737</v>
      </c>
      <c r="C11223" s="149">
        <v>20</v>
      </c>
      <c r="D11223" s="150" t="s">
        <v>7147</v>
      </c>
    </row>
    <row r="11224" spans="1:4">
      <c r="A11224" s="147">
        <v>88524000</v>
      </c>
      <c r="B11224" s="148" t="s">
        <v>7738</v>
      </c>
      <c r="C11224" s="149">
        <v>20</v>
      </c>
      <c r="D11224" s="150" t="s">
        <v>7147</v>
      </c>
    </row>
    <row r="11225" spans="1:4">
      <c r="A11225" s="147">
        <v>88527000</v>
      </c>
      <c r="B11225" s="148" t="s">
        <v>7739</v>
      </c>
      <c r="C11225" s="149">
        <v>40</v>
      </c>
      <c r="D11225" s="150" t="s">
        <v>7147</v>
      </c>
    </row>
    <row r="11226" spans="1:4">
      <c r="A11226" s="147">
        <v>88527820</v>
      </c>
      <c r="B11226" s="148" t="s">
        <v>7740</v>
      </c>
      <c r="C11226" s="149">
        <v>70</v>
      </c>
      <c r="D11226" s="150" t="s">
        <v>7147</v>
      </c>
    </row>
    <row r="11227" spans="1:4">
      <c r="A11227" s="147">
        <v>88527830</v>
      </c>
      <c r="B11227" s="148" t="s">
        <v>7741</v>
      </c>
      <c r="C11227" s="149">
        <v>50</v>
      </c>
      <c r="D11227" s="150" t="s">
        <v>7147</v>
      </c>
    </row>
    <row r="11228" spans="1:4">
      <c r="A11228" s="147">
        <v>88527930</v>
      </c>
      <c r="B11228" s="148" t="s">
        <v>7742</v>
      </c>
      <c r="C11228" s="149">
        <v>50</v>
      </c>
      <c r="D11228" s="150" t="s">
        <v>7147</v>
      </c>
    </row>
    <row r="11229" spans="1:4">
      <c r="A11229" s="147">
        <v>88528000</v>
      </c>
      <c r="B11229" s="148" t="s">
        <v>7743</v>
      </c>
      <c r="C11229" s="149">
        <v>40</v>
      </c>
      <c r="D11229" s="150" t="s">
        <v>7147</v>
      </c>
    </row>
    <row r="11230" spans="1:4">
      <c r="A11230" s="147">
        <v>88528820</v>
      </c>
      <c r="B11230" s="148" t="s">
        <v>7744</v>
      </c>
      <c r="C11230" s="149">
        <v>60</v>
      </c>
      <c r="D11230" s="150" t="s">
        <v>7147</v>
      </c>
    </row>
    <row r="11231" spans="1:4">
      <c r="A11231" s="147">
        <v>88528830</v>
      </c>
      <c r="B11231" s="148" t="s">
        <v>7745</v>
      </c>
      <c r="C11231" s="149">
        <v>40</v>
      </c>
      <c r="D11231" s="150" t="s">
        <v>7147</v>
      </c>
    </row>
    <row r="11232" spans="1:4">
      <c r="A11232" s="147">
        <v>88528930</v>
      </c>
      <c r="B11232" s="148" t="s">
        <v>7746</v>
      </c>
      <c r="C11232" s="149">
        <v>50</v>
      </c>
      <c r="D11232" s="150" t="s">
        <v>7147</v>
      </c>
    </row>
    <row r="11233" spans="1:4">
      <c r="A11233" s="147">
        <v>88529000</v>
      </c>
      <c r="B11233" s="148" t="s">
        <v>7747</v>
      </c>
      <c r="C11233" s="149">
        <v>20</v>
      </c>
      <c r="D11233" s="150" t="s">
        <v>7147</v>
      </c>
    </row>
    <row r="11234" spans="1:4">
      <c r="A11234" s="147">
        <v>88530830</v>
      </c>
      <c r="B11234" s="148" t="s">
        <v>7748</v>
      </c>
      <c r="C11234" s="149">
        <v>60</v>
      </c>
      <c r="D11234" s="150" t="s">
        <v>7147</v>
      </c>
    </row>
    <row r="11235" spans="1:4">
      <c r="A11235" s="147">
        <v>88531820</v>
      </c>
      <c r="B11235" s="148" t="s">
        <v>7749</v>
      </c>
      <c r="C11235" s="149">
        <v>70</v>
      </c>
      <c r="D11235" s="150" t="s">
        <v>7147</v>
      </c>
    </row>
    <row r="11236" spans="1:4">
      <c r="A11236" s="147">
        <v>88531830</v>
      </c>
      <c r="B11236" s="148" t="s">
        <v>7750</v>
      </c>
      <c r="C11236" s="149">
        <v>50</v>
      </c>
      <c r="D11236" s="150" t="s">
        <v>7147</v>
      </c>
    </row>
    <row r="11237" spans="1:4">
      <c r="A11237" s="147">
        <v>88532000</v>
      </c>
      <c r="B11237" s="148" t="s">
        <v>7751</v>
      </c>
      <c r="C11237" s="149">
        <v>40</v>
      </c>
      <c r="D11237" s="150" t="s">
        <v>7147</v>
      </c>
    </row>
    <row r="11238" spans="1:4">
      <c r="A11238" s="147">
        <v>88532820</v>
      </c>
      <c r="B11238" s="148" t="s">
        <v>7752</v>
      </c>
      <c r="C11238" s="149">
        <v>70</v>
      </c>
      <c r="D11238" s="150" t="s">
        <v>7147</v>
      </c>
    </row>
    <row r="11239" spans="1:4">
      <c r="A11239" s="147">
        <v>88532830</v>
      </c>
      <c r="B11239" s="148" t="s">
        <v>7753</v>
      </c>
      <c r="C11239" s="149">
        <v>50</v>
      </c>
      <c r="D11239" s="150" t="s">
        <v>7147</v>
      </c>
    </row>
    <row r="11240" spans="1:4">
      <c r="A11240" s="147">
        <v>88532930</v>
      </c>
      <c r="B11240" s="148" t="s">
        <v>7754</v>
      </c>
      <c r="C11240" s="149">
        <v>50</v>
      </c>
      <c r="D11240" s="150" t="s">
        <v>7147</v>
      </c>
    </row>
    <row r="11241" spans="1:4">
      <c r="A11241" s="147">
        <v>88534000</v>
      </c>
      <c r="B11241" s="148" t="s">
        <v>7755</v>
      </c>
      <c r="C11241" s="149">
        <v>20</v>
      </c>
      <c r="D11241" s="150" t="s">
        <v>7147</v>
      </c>
    </row>
    <row r="11242" spans="1:4">
      <c r="A11242" s="147">
        <v>88534620</v>
      </c>
      <c r="B11242" s="148" t="s">
        <v>7756</v>
      </c>
      <c r="C11242" s="149">
        <v>70</v>
      </c>
      <c r="D11242" s="150" t="s">
        <v>7147</v>
      </c>
    </row>
    <row r="11243" spans="1:4">
      <c r="A11243" s="147">
        <v>88534820</v>
      </c>
      <c r="B11243" s="148" t="s">
        <v>7757</v>
      </c>
      <c r="C11243" s="149">
        <v>30</v>
      </c>
      <c r="D11243" s="150" t="s">
        <v>7147</v>
      </c>
    </row>
    <row r="11244" spans="1:4">
      <c r="A11244" s="147">
        <v>88534830</v>
      </c>
      <c r="B11244" s="148" t="s">
        <v>7758</v>
      </c>
      <c r="C11244" s="149">
        <v>30</v>
      </c>
      <c r="D11244" s="150" t="s">
        <v>7147</v>
      </c>
    </row>
    <row r="11245" spans="1:4">
      <c r="A11245" s="147">
        <v>88534930</v>
      </c>
      <c r="B11245" s="148" t="s">
        <v>7759</v>
      </c>
      <c r="C11245" s="149">
        <v>30</v>
      </c>
      <c r="D11245" s="150" t="s">
        <v>7147</v>
      </c>
    </row>
    <row r="11246" spans="1:4">
      <c r="A11246" s="147">
        <v>88535000</v>
      </c>
      <c r="B11246" s="148" t="s">
        <v>7760</v>
      </c>
      <c r="C11246" s="149">
        <v>30</v>
      </c>
      <c r="D11246" s="150" t="s">
        <v>7147</v>
      </c>
    </row>
    <row r="11247" spans="1:4">
      <c r="A11247" s="147">
        <v>88535820</v>
      </c>
      <c r="B11247" s="148" t="s">
        <v>7761</v>
      </c>
      <c r="C11247" s="149">
        <v>40</v>
      </c>
      <c r="D11247" s="150" t="s">
        <v>7147</v>
      </c>
    </row>
    <row r="11248" spans="1:4">
      <c r="A11248" s="147">
        <v>88535830</v>
      </c>
      <c r="B11248" s="148" t="s">
        <v>7762</v>
      </c>
      <c r="C11248" s="149">
        <v>30</v>
      </c>
      <c r="D11248" s="150" t="s">
        <v>7147</v>
      </c>
    </row>
    <row r="11249" spans="1:4">
      <c r="A11249" s="147">
        <v>88535930</v>
      </c>
      <c r="B11249" s="148" t="s">
        <v>7763</v>
      </c>
      <c r="C11249" s="149">
        <v>30</v>
      </c>
      <c r="D11249" s="150" t="s">
        <v>7147</v>
      </c>
    </row>
    <row r="11250" spans="1:4">
      <c r="A11250" s="147">
        <v>88536000</v>
      </c>
      <c r="B11250" s="148" t="s">
        <v>7764</v>
      </c>
      <c r="C11250" s="149">
        <v>20</v>
      </c>
      <c r="D11250" s="150" t="s">
        <v>7147</v>
      </c>
    </row>
    <row r="11251" spans="1:4">
      <c r="A11251" s="147">
        <v>88536820</v>
      </c>
      <c r="B11251" s="148" t="s">
        <v>7765</v>
      </c>
      <c r="C11251" s="149">
        <v>30</v>
      </c>
      <c r="D11251" s="150" t="s">
        <v>7147</v>
      </c>
    </row>
    <row r="11252" spans="1:4">
      <c r="A11252" s="147">
        <v>88536830</v>
      </c>
      <c r="B11252" s="148" t="s">
        <v>7766</v>
      </c>
      <c r="C11252" s="149">
        <v>20</v>
      </c>
      <c r="D11252" s="150" t="s">
        <v>7147</v>
      </c>
    </row>
    <row r="11253" spans="1:4">
      <c r="A11253" s="147">
        <v>88536930</v>
      </c>
      <c r="B11253" s="148" t="s">
        <v>7767</v>
      </c>
      <c r="C11253" s="149">
        <v>20</v>
      </c>
      <c r="D11253" s="150" t="s">
        <v>7147</v>
      </c>
    </row>
    <row r="11254" spans="1:4">
      <c r="A11254" s="147">
        <v>88537000</v>
      </c>
      <c r="B11254" s="148" t="s">
        <v>7768</v>
      </c>
      <c r="C11254" s="149">
        <v>20</v>
      </c>
      <c r="D11254" s="150" t="s">
        <v>7147</v>
      </c>
    </row>
    <row r="11255" spans="1:4">
      <c r="A11255" s="147">
        <v>88538000</v>
      </c>
      <c r="B11255" s="148" t="s">
        <v>7769</v>
      </c>
      <c r="C11255" s="149">
        <v>30</v>
      </c>
      <c r="D11255" s="150" t="s">
        <v>7147</v>
      </c>
    </row>
    <row r="11256" spans="1:4">
      <c r="A11256" s="147">
        <v>88538820</v>
      </c>
      <c r="B11256" s="148" t="s">
        <v>7770</v>
      </c>
      <c r="C11256" s="149">
        <v>60</v>
      </c>
      <c r="D11256" s="150" t="s">
        <v>7147</v>
      </c>
    </row>
    <row r="11257" spans="1:4">
      <c r="A11257" s="147">
        <v>88538830</v>
      </c>
      <c r="B11257" s="148" t="s">
        <v>7771</v>
      </c>
      <c r="C11257" s="149">
        <v>50</v>
      </c>
      <c r="D11257" s="150" t="s">
        <v>7147</v>
      </c>
    </row>
    <row r="11258" spans="1:4">
      <c r="A11258" s="147">
        <v>88538930</v>
      </c>
      <c r="B11258" s="148" t="s">
        <v>7772</v>
      </c>
      <c r="C11258" s="149">
        <v>50</v>
      </c>
      <c r="D11258" s="150" t="s">
        <v>7147</v>
      </c>
    </row>
    <row r="11259" spans="1:4">
      <c r="A11259" s="147">
        <v>88539000</v>
      </c>
      <c r="B11259" s="148" t="s">
        <v>7773</v>
      </c>
      <c r="C11259" s="149">
        <v>20</v>
      </c>
      <c r="D11259" s="150" t="s">
        <v>7147</v>
      </c>
    </row>
    <row r="11260" spans="1:4">
      <c r="A11260" s="147">
        <v>88540000</v>
      </c>
      <c r="B11260" s="148" t="s">
        <v>7774</v>
      </c>
      <c r="C11260" s="149">
        <v>30</v>
      </c>
      <c r="D11260" s="150" t="s">
        <v>7147</v>
      </c>
    </row>
    <row r="11261" spans="1:4">
      <c r="A11261" s="147">
        <v>88541000</v>
      </c>
      <c r="B11261" s="148" t="s">
        <v>7775</v>
      </c>
      <c r="C11261" s="149">
        <v>30</v>
      </c>
      <c r="D11261" s="150" t="s">
        <v>7147</v>
      </c>
    </row>
    <row r="11262" spans="1:4">
      <c r="A11262" s="147">
        <v>88541250</v>
      </c>
      <c r="B11262" s="148" t="s">
        <v>7776</v>
      </c>
      <c r="C11262" s="149">
        <v>30</v>
      </c>
      <c r="D11262" s="150" t="s">
        <v>7147</v>
      </c>
    </row>
    <row r="11263" spans="1:4">
      <c r="A11263" s="147">
        <v>88541620</v>
      </c>
      <c r="B11263" s="148" t="s">
        <v>7777</v>
      </c>
      <c r="C11263" s="149">
        <v>50</v>
      </c>
      <c r="D11263" s="150" t="s">
        <v>7147</v>
      </c>
    </row>
    <row r="11264" spans="1:4">
      <c r="A11264" s="147">
        <v>88541820</v>
      </c>
      <c r="B11264" s="148" t="s">
        <v>7778</v>
      </c>
      <c r="C11264" s="149">
        <v>40</v>
      </c>
      <c r="D11264" s="150" t="s">
        <v>7147</v>
      </c>
    </row>
    <row r="11265" spans="1:4">
      <c r="A11265" s="147">
        <v>88541830</v>
      </c>
      <c r="B11265" s="148" t="s">
        <v>7779</v>
      </c>
      <c r="C11265" s="149">
        <v>30</v>
      </c>
      <c r="D11265" s="150" t="s">
        <v>7147</v>
      </c>
    </row>
    <row r="11266" spans="1:4">
      <c r="A11266" s="147">
        <v>88541920</v>
      </c>
      <c r="B11266" s="148" t="s">
        <v>7780</v>
      </c>
      <c r="C11266" s="149">
        <v>40</v>
      </c>
      <c r="D11266" s="150" t="s">
        <v>7147</v>
      </c>
    </row>
    <row r="11267" spans="1:4">
      <c r="A11267" s="147">
        <v>88541930</v>
      </c>
      <c r="B11267" s="148" t="s">
        <v>7781</v>
      </c>
      <c r="C11267" s="149">
        <v>30</v>
      </c>
      <c r="D11267" s="150" t="s">
        <v>7147</v>
      </c>
    </row>
    <row r="11268" spans="1:4">
      <c r="A11268" s="147">
        <v>88542000</v>
      </c>
      <c r="B11268" s="148" t="s">
        <v>7782</v>
      </c>
      <c r="C11268" s="149">
        <v>40</v>
      </c>
      <c r="D11268" s="150" t="s">
        <v>7147</v>
      </c>
    </row>
    <row r="11269" spans="1:4">
      <c r="A11269" s="147">
        <v>88542820</v>
      </c>
      <c r="B11269" s="148" t="s">
        <v>7783</v>
      </c>
      <c r="C11269" s="149">
        <v>80</v>
      </c>
      <c r="D11269" s="150" t="s">
        <v>7147</v>
      </c>
    </row>
    <row r="11270" spans="1:4">
      <c r="A11270" s="147">
        <v>88543000</v>
      </c>
      <c r="B11270" s="148" t="s">
        <v>7784</v>
      </c>
      <c r="C11270" s="149">
        <v>30</v>
      </c>
      <c r="D11270" s="150" t="s">
        <v>7147</v>
      </c>
    </row>
    <row r="11271" spans="1:4">
      <c r="A11271" s="147">
        <v>88543820</v>
      </c>
      <c r="B11271" s="148" t="s">
        <v>7785</v>
      </c>
      <c r="C11271" s="149">
        <v>60</v>
      </c>
      <c r="D11271" s="150" t="s">
        <v>7147</v>
      </c>
    </row>
    <row r="11272" spans="1:4">
      <c r="A11272" s="147">
        <v>88543930</v>
      </c>
      <c r="B11272" s="148" t="s">
        <v>7786</v>
      </c>
      <c r="C11272" s="149">
        <v>50</v>
      </c>
      <c r="D11272" s="150" t="s">
        <v>7147</v>
      </c>
    </row>
    <row r="11273" spans="1:4">
      <c r="A11273" s="147">
        <v>88544000</v>
      </c>
      <c r="B11273" s="148" t="s">
        <v>7787</v>
      </c>
      <c r="C11273" s="149">
        <v>30</v>
      </c>
      <c r="D11273" s="150" t="s">
        <v>7147</v>
      </c>
    </row>
    <row r="11274" spans="1:4">
      <c r="A11274" s="147">
        <v>88544820</v>
      </c>
      <c r="B11274" s="148" t="s">
        <v>7788</v>
      </c>
      <c r="C11274" s="149">
        <v>60</v>
      </c>
      <c r="D11274" s="150" t="s">
        <v>7147</v>
      </c>
    </row>
    <row r="11275" spans="1:4">
      <c r="A11275" s="147">
        <v>88545000</v>
      </c>
      <c r="B11275" s="148" t="s">
        <v>7789</v>
      </c>
      <c r="C11275" s="149">
        <v>50</v>
      </c>
      <c r="D11275" s="150" t="s">
        <v>7147</v>
      </c>
    </row>
    <row r="11276" spans="1:4">
      <c r="A11276" s="147">
        <v>88545820</v>
      </c>
      <c r="B11276" s="148" t="s">
        <v>7790</v>
      </c>
      <c r="C11276" s="149">
        <v>80</v>
      </c>
      <c r="D11276" s="150" t="s">
        <v>7147</v>
      </c>
    </row>
    <row r="11277" spans="1:4">
      <c r="A11277" s="147">
        <v>88547000</v>
      </c>
      <c r="B11277" s="148" t="s">
        <v>7791</v>
      </c>
      <c r="C11277" s="149">
        <v>40</v>
      </c>
      <c r="D11277" s="150" t="s">
        <v>7147</v>
      </c>
    </row>
    <row r="11278" spans="1:4">
      <c r="A11278" s="147">
        <v>88547930</v>
      </c>
      <c r="B11278" s="148" t="s">
        <v>7792</v>
      </c>
      <c r="C11278" s="149">
        <v>50</v>
      </c>
      <c r="D11278" s="150" t="s">
        <v>7147</v>
      </c>
    </row>
    <row r="11279" spans="1:4">
      <c r="A11279" s="147">
        <v>88548820</v>
      </c>
      <c r="B11279" s="148" t="s">
        <v>7793</v>
      </c>
      <c r="C11279" s="149">
        <v>70</v>
      </c>
      <c r="D11279" s="150" t="s">
        <v>7147</v>
      </c>
    </row>
    <row r="11280" spans="1:4">
      <c r="A11280" s="147">
        <v>88555000</v>
      </c>
      <c r="B11280" s="148" t="s">
        <v>7794</v>
      </c>
      <c r="C11280" s="149">
        <v>10</v>
      </c>
      <c r="D11280" s="150" t="s">
        <v>7147</v>
      </c>
    </row>
    <row r="11281" spans="1:4">
      <c r="A11281" s="147">
        <v>88569000</v>
      </c>
      <c r="B11281" s="148" t="s">
        <v>7795</v>
      </c>
      <c r="C11281" s="149">
        <v>40</v>
      </c>
      <c r="D11281" s="150" t="s">
        <v>7147</v>
      </c>
    </row>
    <row r="11282" spans="1:4">
      <c r="A11282" s="147">
        <v>88569820</v>
      </c>
      <c r="B11282" s="148" t="s">
        <v>7796</v>
      </c>
      <c r="C11282" s="149">
        <v>70</v>
      </c>
      <c r="D11282" s="150" t="s">
        <v>7147</v>
      </c>
    </row>
    <row r="11283" spans="1:4">
      <c r="A11283" s="147">
        <v>88569830</v>
      </c>
      <c r="B11283" s="148" t="s">
        <v>7797</v>
      </c>
      <c r="C11283" s="149">
        <v>50</v>
      </c>
      <c r="D11283" s="150" t="s">
        <v>7147</v>
      </c>
    </row>
    <row r="11284" spans="1:4">
      <c r="A11284" s="147">
        <v>88569930</v>
      </c>
      <c r="B11284" s="148" t="s">
        <v>7798</v>
      </c>
      <c r="C11284" s="149">
        <v>50</v>
      </c>
      <c r="D11284" s="150" t="s">
        <v>7147</v>
      </c>
    </row>
    <row r="11285" spans="1:4">
      <c r="A11285" s="147">
        <v>88570000</v>
      </c>
      <c r="B11285" s="148" t="s">
        <v>7799</v>
      </c>
      <c r="C11285" s="149">
        <v>40</v>
      </c>
      <c r="D11285" s="150" t="s">
        <v>7147</v>
      </c>
    </row>
    <row r="11286" spans="1:4">
      <c r="A11286" s="147">
        <v>88571000</v>
      </c>
      <c r="B11286" s="148" t="s">
        <v>7800</v>
      </c>
      <c r="C11286" s="149">
        <v>30</v>
      </c>
      <c r="D11286" s="150" t="s">
        <v>7147</v>
      </c>
    </row>
    <row r="11287" spans="1:4">
      <c r="A11287" s="147">
        <v>88571820</v>
      </c>
      <c r="B11287" s="148" t="s">
        <v>7801</v>
      </c>
      <c r="C11287" s="149">
        <v>60</v>
      </c>
      <c r="D11287" s="150" t="s">
        <v>7147</v>
      </c>
    </row>
    <row r="11288" spans="1:4">
      <c r="A11288" s="147">
        <v>88571930</v>
      </c>
      <c r="B11288" s="148" t="s">
        <v>7802</v>
      </c>
      <c r="C11288" s="149">
        <v>40</v>
      </c>
      <c r="D11288" s="150" t="s">
        <v>7147</v>
      </c>
    </row>
    <row r="11289" spans="1:4">
      <c r="A11289" s="147">
        <v>88572930</v>
      </c>
      <c r="B11289" s="148" t="s">
        <v>7803</v>
      </c>
      <c r="C11289" s="149">
        <v>40</v>
      </c>
      <c r="D11289" s="150" t="s">
        <v>7147</v>
      </c>
    </row>
    <row r="11290" spans="1:4">
      <c r="A11290" s="147">
        <v>88584000</v>
      </c>
      <c r="B11290" s="148" t="s">
        <v>7804</v>
      </c>
      <c r="C11290" s="149">
        <v>125</v>
      </c>
      <c r="D11290" s="150" t="s">
        <v>7147</v>
      </c>
    </row>
    <row r="11291" spans="1:4">
      <c r="A11291" s="147">
        <v>88584820</v>
      </c>
      <c r="B11291" s="148" t="s">
        <v>7805</v>
      </c>
      <c r="C11291" s="149">
        <v>150</v>
      </c>
      <c r="D11291" s="150" t="s">
        <v>7147</v>
      </c>
    </row>
    <row r="11292" spans="1:4">
      <c r="A11292" s="147">
        <v>88584830</v>
      </c>
      <c r="B11292" s="148" t="s">
        <v>7806</v>
      </c>
      <c r="C11292" s="149">
        <v>90</v>
      </c>
      <c r="D11292" s="150" t="s">
        <v>7147</v>
      </c>
    </row>
    <row r="11293" spans="1:4">
      <c r="A11293" s="147">
        <v>88584930</v>
      </c>
      <c r="B11293" s="148" t="s">
        <v>7807</v>
      </c>
      <c r="C11293" s="149">
        <v>80</v>
      </c>
      <c r="D11293" s="150" t="s">
        <v>7147</v>
      </c>
    </row>
    <row r="11294" spans="1:4">
      <c r="A11294" s="147">
        <v>88585000</v>
      </c>
      <c r="B11294" s="148" t="s">
        <v>7808</v>
      </c>
      <c r="C11294" s="149">
        <v>200</v>
      </c>
      <c r="D11294" s="150" t="s">
        <v>7147</v>
      </c>
    </row>
    <row r="11295" spans="1:4">
      <c r="A11295" s="147">
        <v>88586000</v>
      </c>
      <c r="B11295" s="148" t="s">
        <v>7809</v>
      </c>
      <c r="C11295" s="149">
        <v>200</v>
      </c>
      <c r="D11295" s="150" t="s">
        <v>7147</v>
      </c>
    </row>
    <row r="11296" spans="1:4">
      <c r="A11296" s="147">
        <v>88587000</v>
      </c>
      <c r="B11296" s="148" t="s">
        <v>7810</v>
      </c>
      <c r="C11296" s="149">
        <v>40</v>
      </c>
      <c r="D11296" s="150" t="s">
        <v>7147</v>
      </c>
    </row>
    <row r="11297" spans="1:4">
      <c r="A11297" s="147">
        <v>88591000</v>
      </c>
      <c r="B11297" s="148" t="s">
        <v>7811</v>
      </c>
      <c r="C11297" s="149">
        <v>70</v>
      </c>
      <c r="D11297" s="150" t="s">
        <v>7147</v>
      </c>
    </row>
    <row r="11298" spans="1:4">
      <c r="A11298" s="147">
        <v>88591820</v>
      </c>
      <c r="B11298" s="148" t="s">
        <v>7812</v>
      </c>
      <c r="C11298" s="149">
        <v>100</v>
      </c>
      <c r="D11298" s="150" t="s">
        <v>7147</v>
      </c>
    </row>
    <row r="11299" spans="1:4">
      <c r="A11299" s="147">
        <v>88591930</v>
      </c>
      <c r="B11299" s="148" t="s">
        <v>7813</v>
      </c>
      <c r="C11299" s="149">
        <v>90</v>
      </c>
      <c r="D11299" s="150" t="s">
        <v>7147</v>
      </c>
    </row>
    <row r="11300" spans="1:4">
      <c r="A11300" s="147">
        <v>88592000</v>
      </c>
      <c r="B11300" s="148" t="s">
        <v>7814</v>
      </c>
      <c r="C11300" s="149">
        <v>40</v>
      </c>
      <c r="D11300" s="150" t="s">
        <v>7147</v>
      </c>
    </row>
    <row r="11301" spans="1:4">
      <c r="A11301" s="147">
        <v>88592450</v>
      </c>
      <c r="B11301" s="148" t="s">
        <v>7815</v>
      </c>
      <c r="C11301" s="149">
        <v>30</v>
      </c>
      <c r="D11301" s="150" t="s">
        <v>7147</v>
      </c>
    </row>
    <row r="11302" spans="1:4">
      <c r="A11302" s="147">
        <v>88592620</v>
      </c>
      <c r="B11302" s="148" t="s">
        <v>7816</v>
      </c>
      <c r="C11302" s="149">
        <v>125</v>
      </c>
      <c r="D11302" s="150" t="s">
        <v>7147</v>
      </c>
    </row>
    <row r="11303" spans="1:4">
      <c r="A11303" s="147">
        <v>88592820</v>
      </c>
      <c r="B11303" s="148" t="s">
        <v>7817</v>
      </c>
      <c r="C11303" s="149">
        <v>60</v>
      </c>
      <c r="D11303" s="150" t="s">
        <v>7147</v>
      </c>
    </row>
    <row r="11304" spans="1:4">
      <c r="A11304" s="147">
        <v>88592830</v>
      </c>
      <c r="B11304" s="148" t="s">
        <v>7818</v>
      </c>
      <c r="C11304" s="149">
        <v>50</v>
      </c>
      <c r="D11304" s="150" t="s">
        <v>7147</v>
      </c>
    </row>
    <row r="11305" spans="1:4">
      <c r="A11305" s="147">
        <v>88592930</v>
      </c>
      <c r="B11305" s="148" t="s">
        <v>7819</v>
      </c>
      <c r="C11305" s="149">
        <v>50</v>
      </c>
      <c r="D11305" s="150" t="s">
        <v>7147</v>
      </c>
    </row>
    <row r="11306" spans="1:4">
      <c r="A11306" s="147">
        <v>88594000</v>
      </c>
      <c r="B11306" s="148" t="s">
        <v>7820</v>
      </c>
      <c r="C11306" s="149">
        <v>70</v>
      </c>
      <c r="D11306" s="150" t="s">
        <v>7147</v>
      </c>
    </row>
    <row r="11307" spans="1:4">
      <c r="A11307" s="147">
        <v>88600000</v>
      </c>
      <c r="B11307" s="148" t="s">
        <v>7821</v>
      </c>
      <c r="C11307" s="149">
        <v>30</v>
      </c>
      <c r="D11307" s="150" t="s">
        <v>7147</v>
      </c>
    </row>
    <row r="11308" spans="1:4">
      <c r="A11308" s="147">
        <v>88600620</v>
      </c>
      <c r="B11308" s="148" t="s">
        <v>7822</v>
      </c>
      <c r="C11308" s="149">
        <v>40</v>
      </c>
      <c r="D11308" s="150" t="s">
        <v>7147</v>
      </c>
    </row>
    <row r="11309" spans="1:4">
      <c r="A11309" s="147">
        <v>88600820</v>
      </c>
      <c r="B11309" s="148" t="s">
        <v>7823</v>
      </c>
      <c r="C11309" s="149">
        <v>30</v>
      </c>
      <c r="D11309" s="150" t="s">
        <v>7147</v>
      </c>
    </row>
    <row r="11310" spans="1:4">
      <c r="A11310" s="147">
        <v>88600830</v>
      </c>
      <c r="B11310" s="148" t="s">
        <v>7824</v>
      </c>
      <c r="C11310" s="149">
        <v>30</v>
      </c>
      <c r="D11310" s="150" t="s">
        <v>7147</v>
      </c>
    </row>
    <row r="11311" spans="1:4">
      <c r="A11311" s="147">
        <v>88600920</v>
      </c>
      <c r="B11311" s="148" t="s">
        <v>7825</v>
      </c>
      <c r="C11311" s="149">
        <v>30</v>
      </c>
      <c r="D11311" s="150" t="s">
        <v>7147</v>
      </c>
    </row>
    <row r="11312" spans="1:4">
      <c r="A11312" s="147">
        <v>88600930</v>
      </c>
      <c r="B11312" s="148" t="s">
        <v>7826</v>
      </c>
      <c r="C11312" s="149">
        <v>30</v>
      </c>
      <c r="D11312" s="150" t="s">
        <v>7147</v>
      </c>
    </row>
    <row r="11313" spans="1:4">
      <c r="A11313" s="147">
        <v>88601000</v>
      </c>
      <c r="B11313" s="148" t="s">
        <v>7827</v>
      </c>
      <c r="C11313" s="149">
        <v>150</v>
      </c>
      <c r="D11313" s="150" t="s">
        <v>7147</v>
      </c>
    </row>
    <row r="11314" spans="1:4">
      <c r="A11314" s="147">
        <v>88601620</v>
      </c>
      <c r="B11314" s="148" t="s">
        <v>7828</v>
      </c>
      <c r="C11314" s="149">
        <v>250</v>
      </c>
      <c r="D11314" s="150" t="s">
        <v>7147</v>
      </c>
    </row>
    <row r="11315" spans="1:4">
      <c r="A11315" s="147">
        <v>88601820</v>
      </c>
      <c r="B11315" s="148" t="s">
        <v>7829</v>
      </c>
      <c r="C11315" s="149">
        <v>200</v>
      </c>
      <c r="D11315" s="150" t="s">
        <v>7147</v>
      </c>
    </row>
    <row r="11316" spans="1:4">
      <c r="A11316" s="147">
        <v>88601830</v>
      </c>
      <c r="B11316" s="148" t="s">
        <v>7830</v>
      </c>
      <c r="C11316" s="149">
        <v>150</v>
      </c>
      <c r="D11316" s="150" t="s">
        <v>7147</v>
      </c>
    </row>
    <row r="11317" spans="1:4">
      <c r="A11317" s="147">
        <v>88602000</v>
      </c>
      <c r="B11317" s="148" t="s">
        <v>7831</v>
      </c>
      <c r="C11317" s="149">
        <v>100</v>
      </c>
      <c r="D11317" s="150" t="s">
        <v>7147</v>
      </c>
    </row>
    <row r="11318" spans="1:4">
      <c r="A11318" s="147">
        <v>88602620</v>
      </c>
      <c r="B11318" s="148" t="s">
        <v>7832</v>
      </c>
      <c r="C11318" s="149">
        <v>200</v>
      </c>
      <c r="D11318" s="150" t="s">
        <v>7147</v>
      </c>
    </row>
    <row r="11319" spans="1:4">
      <c r="A11319" s="147">
        <v>88602820</v>
      </c>
      <c r="B11319" s="148" t="s">
        <v>7833</v>
      </c>
      <c r="C11319" s="149">
        <v>150</v>
      </c>
      <c r="D11319" s="150" t="s">
        <v>7147</v>
      </c>
    </row>
    <row r="11320" spans="1:4">
      <c r="A11320" s="147">
        <v>88602930</v>
      </c>
      <c r="B11320" s="148" t="s">
        <v>7834</v>
      </c>
      <c r="C11320" s="149">
        <v>80</v>
      </c>
      <c r="D11320" s="150" t="s">
        <v>7147</v>
      </c>
    </row>
    <row r="11321" spans="1:4">
      <c r="A11321" s="147">
        <v>88603000</v>
      </c>
      <c r="B11321" s="148" t="s">
        <v>7835</v>
      </c>
      <c r="C11321" s="149">
        <v>150</v>
      </c>
      <c r="D11321" s="150" t="s">
        <v>7147</v>
      </c>
    </row>
    <row r="11322" spans="1:4">
      <c r="A11322" s="147">
        <v>88603250</v>
      </c>
      <c r="B11322" s="148" t="s">
        <v>7836</v>
      </c>
      <c r="C11322" s="149">
        <v>175</v>
      </c>
      <c r="D11322" s="150" t="s">
        <v>7147</v>
      </c>
    </row>
    <row r="11323" spans="1:4">
      <c r="A11323" s="147">
        <v>88603620</v>
      </c>
      <c r="B11323" s="148" t="s">
        <v>7837</v>
      </c>
      <c r="C11323" s="149">
        <v>250</v>
      </c>
      <c r="D11323" s="150" t="s">
        <v>7147</v>
      </c>
    </row>
    <row r="11324" spans="1:4">
      <c r="A11324" s="147">
        <v>88603820</v>
      </c>
      <c r="B11324" s="148" t="s">
        <v>7838</v>
      </c>
      <c r="C11324" s="149">
        <v>175</v>
      </c>
      <c r="D11324" s="150" t="s">
        <v>7147</v>
      </c>
    </row>
    <row r="11325" spans="1:4">
      <c r="A11325" s="147">
        <v>88603830</v>
      </c>
      <c r="B11325" s="148" t="s">
        <v>7839</v>
      </c>
      <c r="C11325" s="149">
        <v>150</v>
      </c>
      <c r="D11325" s="150" t="s">
        <v>7147</v>
      </c>
    </row>
    <row r="11326" spans="1:4">
      <c r="A11326" s="147">
        <v>88603920</v>
      </c>
      <c r="B11326" s="148" t="s">
        <v>7840</v>
      </c>
      <c r="C11326" s="149">
        <v>200</v>
      </c>
      <c r="D11326" s="150" t="s">
        <v>7147</v>
      </c>
    </row>
    <row r="11327" spans="1:4">
      <c r="A11327" s="147">
        <v>88604000</v>
      </c>
      <c r="B11327" s="148" t="s">
        <v>7841</v>
      </c>
      <c r="C11327" s="149">
        <v>125</v>
      </c>
      <c r="D11327" s="150" t="s">
        <v>7147</v>
      </c>
    </row>
    <row r="11328" spans="1:4">
      <c r="A11328" s="147">
        <v>88604620</v>
      </c>
      <c r="B11328" s="148" t="s">
        <v>7842</v>
      </c>
      <c r="C11328" s="149">
        <v>275</v>
      </c>
      <c r="D11328" s="150" t="s">
        <v>7147</v>
      </c>
    </row>
    <row r="11329" spans="1:4">
      <c r="A11329" s="147">
        <v>88604820</v>
      </c>
      <c r="B11329" s="148" t="s">
        <v>7843</v>
      </c>
      <c r="C11329" s="149">
        <v>175</v>
      </c>
      <c r="D11329" s="150" t="s">
        <v>7147</v>
      </c>
    </row>
    <row r="11330" spans="1:4">
      <c r="A11330" s="147">
        <v>88604830</v>
      </c>
      <c r="B11330" s="148" t="s">
        <v>7844</v>
      </c>
      <c r="C11330" s="149">
        <v>175</v>
      </c>
      <c r="D11330" s="150" t="s">
        <v>7147</v>
      </c>
    </row>
    <row r="11331" spans="1:4">
      <c r="A11331" s="147">
        <v>88604920</v>
      </c>
      <c r="B11331" s="148" t="s">
        <v>7845</v>
      </c>
      <c r="C11331" s="149">
        <v>200</v>
      </c>
      <c r="D11331" s="150" t="s">
        <v>7147</v>
      </c>
    </row>
    <row r="11332" spans="1:4">
      <c r="A11332" s="147">
        <v>88604930</v>
      </c>
      <c r="B11332" s="148" t="s">
        <v>7846</v>
      </c>
      <c r="C11332" s="149">
        <v>150</v>
      </c>
      <c r="D11332" s="150" t="s">
        <v>7147</v>
      </c>
    </row>
    <row r="11333" spans="1:4">
      <c r="A11333" s="147">
        <v>88605000</v>
      </c>
      <c r="B11333" s="148" t="s">
        <v>7847</v>
      </c>
      <c r="C11333" s="149">
        <v>125</v>
      </c>
      <c r="D11333" s="150" t="s">
        <v>7147</v>
      </c>
    </row>
    <row r="11334" spans="1:4">
      <c r="A11334" s="147">
        <v>88605620</v>
      </c>
      <c r="B11334" s="148" t="s">
        <v>7848</v>
      </c>
      <c r="C11334" s="149">
        <v>200</v>
      </c>
      <c r="D11334" s="150" t="s">
        <v>7147</v>
      </c>
    </row>
    <row r="11335" spans="1:4">
      <c r="A11335" s="147">
        <v>88605820</v>
      </c>
      <c r="B11335" s="148" t="s">
        <v>7849</v>
      </c>
      <c r="C11335" s="149">
        <v>175</v>
      </c>
      <c r="D11335" s="150" t="s">
        <v>7147</v>
      </c>
    </row>
    <row r="11336" spans="1:4">
      <c r="A11336" s="147">
        <v>88605830</v>
      </c>
      <c r="B11336" s="148" t="s">
        <v>7850</v>
      </c>
      <c r="C11336" s="149">
        <v>150</v>
      </c>
      <c r="D11336" s="150" t="s">
        <v>7147</v>
      </c>
    </row>
    <row r="11337" spans="1:4">
      <c r="A11337" s="147">
        <v>88605930</v>
      </c>
      <c r="B11337" s="148" t="s">
        <v>7851</v>
      </c>
      <c r="C11337" s="149">
        <v>150</v>
      </c>
      <c r="D11337" s="150" t="s">
        <v>7147</v>
      </c>
    </row>
    <row r="11338" spans="1:4">
      <c r="A11338" s="147">
        <v>88606000</v>
      </c>
      <c r="B11338" s="148" t="s">
        <v>7852</v>
      </c>
      <c r="C11338" s="149">
        <v>30</v>
      </c>
      <c r="D11338" s="150" t="s">
        <v>7147</v>
      </c>
    </row>
    <row r="11339" spans="1:4">
      <c r="A11339" s="147">
        <v>88606620</v>
      </c>
      <c r="B11339" s="148" t="s">
        <v>7853</v>
      </c>
      <c r="C11339" s="149">
        <v>125</v>
      </c>
      <c r="D11339" s="150" t="s">
        <v>7147</v>
      </c>
    </row>
    <row r="11340" spans="1:4">
      <c r="A11340" s="147">
        <v>88606820</v>
      </c>
      <c r="B11340" s="148" t="s">
        <v>7854</v>
      </c>
      <c r="C11340" s="149">
        <v>60</v>
      </c>
      <c r="D11340" s="150" t="s">
        <v>7147</v>
      </c>
    </row>
    <row r="11341" spans="1:4">
      <c r="A11341" s="147">
        <v>88606930</v>
      </c>
      <c r="B11341" s="148" t="s">
        <v>7855</v>
      </c>
      <c r="C11341" s="149">
        <v>40</v>
      </c>
      <c r="D11341" s="150" t="s">
        <v>7147</v>
      </c>
    </row>
    <row r="11342" spans="1:4">
      <c r="A11342" s="147">
        <v>88607000</v>
      </c>
      <c r="B11342" s="148" t="s">
        <v>7856</v>
      </c>
      <c r="C11342" s="149">
        <v>40</v>
      </c>
      <c r="D11342" s="150" t="s">
        <v>7147</v>
      </c>
    </row>
    <row r="11343" spans="1:4">
      <c r="A11343" s="147">
        <v>88607620</v>
      </c>
      <c r="B11343" s="148" t="s">
        <v>7857</v>
      </c>
      <c r="C11343" s="149">
        <v>150</v>
      </c>
      <c r="D11343" s="150" t="s">
        <v>7147</v>
      </c>
    </row>
    <row r="11344" spans="1:4">
      <c r="A11344" s="147">
        <v>88607820</v>
      </c>
      <c r="B11344" s="148" t="s">
        <v>7858</v>
      </c>
      <c r="C11344" s="149">
        <v>60</v>
      </c>
      <c r="D11344" s="150" t="s">
        <v>7147</v>
      </c>
    </row>
    <row r="11345" spans="1:4">
      <c r="A11345" s="147">
        <v>88607830</v>
      </c>
      <c r="B11345" s="148" t="s">
        <v>7859</v>
      </c>
      <c r="C11345" s="149">
        <v>50</v>
      </c>
      <c r="D11345" s="150" t="s">
        <v>7147</v>
      </c>
    </row>
    <row r="11346" spans="1:4">
      <c r="A11346" s="147">
        <v>88607930</v>
      </c>
      <c r="B11346" s="148" t="s">
        <v>7860</v>
      </c>
      <c r="C11346" s="149">
        <v>50</v>
      </c>
      <c r="D11346" s="150" t="s">
        <v>7147</v>
      </c>
    </row>
    <row r="11347" spans="1:4">
      <c r="A11347" s="147">
        <v>88608620</v>
      </c>
      <c r="B11347" s="148" t="s">
        <v>7861</v>
      </c>
      <c r="C11347" s="149">
        <v>200</v>
      </c>
      <c r="D11347" s="150" t="s">
        <v>7147</v>
      </c>
    </row>
    <row r="11348" spans="1:4">
      <c r="A11348" s="147">
        <v>88608830</v>
      </c>
      <c r="B11348" s="148" t="s">
        <v>7862</v>
      </c>
      <c r="C11348" s="149">
        <v>90</v>
      </c>
      <c r="D11348" s="150" t="s">
        <v>7147</v>
      </c>
    </row>
    <row r="11349" spans="1:4">
      <c r="A11349" s="147">
        <v>88609000</v>
      </c>
      <c r="B11349" s="148" t="s">
        <v>7863</v>
      </c>
      <c r="C11349" s="149">
        <v>40</v>
      </c>
      <c r="D11349" s="150" t="s">
        <v>7147</v>
      </c>
    </row>
    <row r="11350" spans="1:4">
      <c r="A11350" s="147">
        <v>88609620</v>
      </c>
      <c r="B11350" s="148" t="s">
        <v>7864</v>
      </c>
      <c r="C11350" s="149">
        <v>125</v>
      </c>
      <c r="D11350" s="150" t="s">
        <v>7147</v>
      </c>
    </row>
    <row r="11351" spans="1:4">
      <c r="A11351" s="147">
        <v>88609820</v>
      </c>
      <c r="B11351" s="148" t="s">
        <v>7865</v>
      </c>
      <c r="C11351" s="149">
        <v>70</v>
      </c>
      <c r="D11351" s="150" t="s">
        <v>7147</v>
      </c>
    </row>
    <row r="11352" spans="1:4">
      <c r="A11352" s="147">
        <v>88609830</v>
      </c>
      <c r="B11352" s="148" t="s">
        <v>7866</v>
      </c>
      <c r="C11352" s="149">
        <v>50</v>
      </c>
      <c r="D11352" s="150" t="s">
        <v>7147</v>
      </c>
    </row>
    <row r="11353" spans="1:4">
      <c r="A11353" s="147">
        <v>88610000</v>
      </c>
      <c r="B11353" s="148" t="s">
        <v>7867</v>
      </c>
      <c r="C11353" s="149">
        <v>50</v>
      </c>
      <c r="D11353" s="150" t="s">
        <v>7147</v>
      </c>
    </row>
    <row r="11354" spans="1:4">
      <c r="A11354" s="147">
        <v>88610620</v>
      </c>
      <c r="B11354" s="148" t="s">
        <v>7868</v>
      </c>
      <c r="C11354" s="149">
        <v>150</v>
      </c>
      <c r="D11354" s="150" t="s">
        <v>7147</v>
      </c>
    </row>
    <row r="11355" spans="1:4">
      <c r="A11355" s="147">
        <v>88610820</v>
      </c>
      <c r="B11355" s="148" t="s">
        <v>7869</v>
      </c>
      <c r="C11355" s="149">
        <v>80</v>
      </c>
      <c r="D11355" s="150" t="s">
        <v>7147</v>
      </c>
    </row>
    <row r="11356" spans="1:4">
      <c r="A11356" s="147">
        <v>88610830</v>
      </c>
      <c r="B11356" s="148" t="s">
        <v>7870</v>
      </c>
      <c r="C11356" s="149">
        <v>60</v>
      </c>
      <c r="D11356" s="150" t="s">
        <v>7147</v>
      </c>
    </row>
    <row r="11357" spans="1:4">
      <c r="A11357" s="147">
        <v>88610920</v>
      </c>
      <c r="B11357" s="148" t="s">
        <v>7871</v>
      </c>
      <c r="C11357" s="149">
        <v>90</v>
      </c>
      <c r="D11357" s="150" t="s">
        <v>7147</v>
      </c>
    </row>
    <row r="11358" spans="1:4">
      <c r="A11358" s="147">
        <v>88610930</v>
      </c>
      <c r="B11358" s="148" t="s">
        <v>7872</v>
      </c>
      <c r="C11358" s="149">
        <v>60</v>
      </c>
      <c r="D11358" s="150" t="s">
        <v>7147</v>
      </c>
    </row>
    <row r="11359" spans="1:4">
      <c r="A11359" s="147">
        <v>88611000</v>
      </c>
      <c r="B11359" s="148" t="s">
        <v>7873</v>
      </c>
      <c r="C11359" s="149">
        <v>50</v>
      </c>
      <c r="D11359" s="150" t="s">
        <v>7147</v>
      </c>
    </row>
    <row r="11360" spans="1:4">
      <c r="A11360" s="147">
        <v>88612000</v>
      </c>
      <c r="B11360" s="148" t="s">
        <v>7874</v>
      </c>
      <c r="C11360" s="149">
        <v>80</v>
      </c>
      <c r="D11360" s="150" t="s">
        <v>7147</v>
      </c>
    </row>
    <row r="11361" spans="1:4">
      <c r="A11361" s="147">
        <v>88612250</v>
      </c>
      <c r="B11361" s="148" t="s">
        <v>7875</v>
      </c>
      <c r="C11361" s="149">
        <v>150</v>
      </c>
      <c r="D11361" s="150" t="s">
        <v>7147</v>
      </c>
    </row>
    <row r="11362" spans="1:4">
      <c r="A11362" s="147">
        <v>88612620</v>
      </c>
      <c r="B11362" s="148" t="s">
        <v>7876</v>
      </c>
      <c r="C11362" s="149">
        <v>200</v>
      </c>
      <c r="D11362" s="150" t="s">
        <v>7147</v>
      </c>
    </row>
    <row r="11363" spans="1:4">
      <c r="A11363" s="147">
        <v>88612820</v>
      </c>
      <c r="B11363" s="148" t="s">
        <v>7877</v>
      </c>
      <c r="C11363" s="149">
        <v>125</v>
      </c>
      <c r="D11363" s="150" t="s">
        <v>7147</v>
      </c>
    </row>
    <row r="11364" spans="1:4">
      <c r="A11364" s="147">
        <v>88612920</v>
      </c>
      <c r="B11364" s="148" t="s">
        <v>7878</v>
      </c>
      <c r="C11364" s="149">
        <v>150</v>
      </c>
      <c r="D11364" s="150" t="s">
        <v>7147</v>
      </c>
    </row>
    <row r="11365" spans="1:4">
      <c r="A11365" s="147">
        <v>88615000</v>
      </c>
      <c r="B11365" s="148" t="s">
        <v>7879</v>
      </c>
      <c r="C11365" s="149">
        <v>50</v>
      </c>
      <c r="D11365" s="150" t="s">
        <v>7147</v>
      </c>
    </row>
    <row r="11366" spans="1:4">
      <c r="A11366" s="147">
        <v>88616000</v>
      </c>
      <c r="B11366" s="148" t="s">
        <v>7880</v>
      </c>
      <c r="C11366" s="149">
        <v>40</v>
      </c>
      <c r="D11366" s="150" t="s">
        <v>7147</v>
      </c>
    </row>
    <row r="11367" spans="1:4">
      <c r="A11367" s="147">
        <v>88617000</v>
      </c>
      <c r="B11367" s="148" t="s">
        <v>7881</v>
      </c>
      <c r="C11367" s="149">
        <v>40</v>
      </c>
      <c r="D11367" s="150" t="s">
        <v>7147</v>
      </c>
    </row>
    <row r="11368" spans="1:4">
      <c r="A11368" s="147">
        <v>88623000</v>
      </c>
      <c r="B11368" s="148" t="s">
        <v>7882</v>
      </c>
      <c r="C11368" s="149">
        <v>50</v>
      </c>
      <c r="D11368" s="150" t="s">
        <v>7147</v>
      </c>
    </row>
    <row r="11369" spans="1:4">
      <c r="A11369" s="147">
        <v>88625000</v>
      </c>
      <c r="B11369" s="148" t="s">
        <v>7883</v>
      </c>
      <c r="C11369" s="149">
        <v>30</v>
      </c>
      <c r="D11369" s="150" t="s">
        <v>7147</v>
      </c>
    </row>
    <row r="11370" spans="1:4">
      <c r="A11370" s="147">
        <v>88625450</v>
      </c>
      <c r="B11370" s="148" t="s">
        <v>7884</v>
      </c>
      <c r="C11370" s="149">
        <v>60</v>
      </c>
      <c r="D11370" s="150" t="s">
        <v>7147</v>
      </c>
    </row>
    <row r="11371" spans="1:4">
      <c r="A11371" s="147">
        <v>88625820</v>
      </c>
      <c r="B11371" s="148" t="s">
        <v>7885</v>
      </c>
      <c r="C11371" s="149">
        <v>50</v>
      </c>
      <c r="D11371" s="150" t="s">
        <v>7147</v>
      </c>
    </row>
    <row r="11372" spans="1:4">
      <c r="A11372" s="147">
        <v>88625930</v>
      </c>
      <c r="B11372" s="148" t="s">
        <v>7886</v>
      </c>
      <c r="C11372" s="149">
        <v>40</v>
      </c>
      <c r="D11372" s="150" t="s">
        <v>7147</v>
      </c>
    </row>
    <row r="11373" spans="1:4">
      <c r="A11373" s="147">
        <v>88626000</v>
      </c>
      <c r="B11373" s="148" t="s">
        <v>7887</v>
      </c>
      <c r="C11373" s="149">
        <v>15</v>
      </c>
      <c r="D11373" s="150" t="s">
        <v>7147</v>
      </c>
    </row>
    <row r="11374" spans="1:4">
      <c r="A11374" s="147">
        <v>88629620</v>
      </c>
      <c r="B11374" s="148" t="s">
        <v>7888</v>
      </c>
      <c r="C11374" s="149">
        <v>50</v>
      </c>
      <c r="D11374" s="150" t="s">
        <v>7147</v>
      </c>
    </row>
    <row r="11375" spans="1:4">
      <c r="A11375" s="147">
        <v>88631000</v>
      </c>
      <c r="B11375" s="148" t="s">
        <v>7889</v>
      </c>
      <c r="C11375" s="149">
        <v>30</v>
      </c>
      <c r="D11375" s="150" t="s">
        <v>7147</v>
      </c>
    </row>
    <row r="11376" spans="1:4">
      <c r="A11376" s="147">
        <v>88640000</v>
      </c>
      <c r="B11376" s="148" t="s">
        <v>7890</v>
      </c>
      <c r="C11376" s="151">
        <v>1150</v>
      </c>
      <c r="D11376" s="150" t="s">
        <v>7147</v>
      </c>
    </row>
    <row r="11377" spans="1:4">
      <c r="A11377" s="147">
        <v>88641820</v>
      </c>
      <c r="B11377" s="148" t="s">
        <v>7891</v>
      </c>
      <c r="C11377" s="149">
        <v>125</v>
      </c>
      <c r="D11377" s="150" t="s">
        <v>7147</v>
      </c>
    </row>
    <row r="11378" spans="1:4">
      <c r="A11378" s="147">
        <v>88642820</v>
      </c>
      <c r="B11378" s="148" t="s">
        <v>7892</v>
      </c>
      <c r="C11378" s="149">
        <v>60</v>
      </c>
      <c r="D11378" s="150" t="s">
        <v>7147</v>
      </c>
    </row>
    <row r="11379" spans="1:4">
      <c r="A11379" s="147">
        <v>88648000</v>
      </c>
      <c r="B11379" s="148" t="s">
        <v>7893</v>
      </c>
      <c r="C11379" s="149">
        <v>275</v>
      </c>
      <c r="D11379" s="150" t="s">
        <v>7147</v>
      </c>
    </row>
    <row r="11380" spans="1:4">
      <c r="A11380" s="147">
        <v>88649000</v>
      </c>
      <c r="B11380" s="148" t="s">
        <v>7894</v>
      </c>
      <c r="C11380" s="149">
        <v>15</v>
      </c>
      <c r="D11380" s="150" t="s">
        <v>7147</v>
      </c>
    </row>
    <row r="11381" spans="1:4">
      <c r="A11381" s="147">
        <v>88651000</v>
      </c>
      <c r="B11381" s="148" t="s">
        <v>7895</v>
      </c>
      <c r="C11381" s="149">
        <v>20</v>
      </c>
      <c r="D11381" s="150" t="s">
        <v>7147</v>
      </c>
    </row>
    <row r="11382" spans="1:4">
      <c r="A11382" s="147">
        <v>88652000</v>
      </c>
      <c r="B11382" s="148" t="s">
        <v>7896</v>
      </c>
      <c r="C11382" s="149">
        <v>5</v>
      </c>
      <c r="D11382" s="150" t="s">
        <v>7147</v>
      </c>
    </row>
    <row r="11383" spans="1:4">
      <c r="A11383" s="147">
        <v>88653000</v>
      </c>
      <c r="B11383" s="148" t="s">
        <v>7897</v>
      </c>
      <c r="C11383" s="149">
        <v>10</v>
      </c>
      <c r="D11383" s="150" t="s">
        <v>7147</v>
      </c>
    </row>
    <row r="11384" spans="1:4">
      <c r="A11384" s="147">
        <v>88654000</v>
      </c>
      <c r="B11384" s="148" t="s">
        <v>7898</v>
      </c>
      <c r="C11384" s="149">
        <v>10</v>
      </c>
      <c r="D11384" s="150" t="s">
        <v>7147</v>
      </c>
    </row>
    <row r="11385" spans="1:4">
      <c r="A11385" s="147">
        <v>88655000</v>
      </c>
      <c r="B11385" s="148" t="s">
        <v>7899</v>
      </c>
      <c r="C11385" s="149">
        <v>10</v>
      </c>
      <c r="D11385" s="150" t="s">
        <v>7147</v>
      </c>
    </row>
    <row r="11386" spans="1:4">
      <c r="A11386" s="147">
        <v>88656000</v>
      </c>
      <c r="B11386" s="148" t="s">
        <v>7900</v>
      </c>
      <c r="C11386" s="149">
        <v>10</v>
      </c>
      <c r="D11386" s="150" t="s">
        <v>7147</v>
      </c>
    </row>
    <row r="11387" spans="1:4">
      <c r="A11387" s="147">
        <v>88658000</v>
      </c>
      <c r="B11387" s="148" t="s">
        <v>7901</v>
      </c>
      <c r="C11387" s="149">
        <v>50</v>
      </c>
      <c r="D11387" s="150" t="s">
        <v>7147</v>
      </c>
    </row>
    <row r="11388" spans="1:4">
      <c r="A11388" s="147">
        <v>88658250</v>
      </c>
      <c r="B11388" s="148" t="s">
        <v>7902</v>
      </c>
      <c r="C11388" s="149">
        <v>70</v>
      </c>
      <c r="D11388" s="150" t="s">
        <v>7147</v>
      </c>
    </row>
    <row r="11389" spans="1:4">
      <c r="A11389" s="147">
        <v>88658620</v>
      </c>
      <c r="B11389" s="148" t="s">
        <v>7903</v>
      </c>
      <c r="C11389" s="149">
        <v>125</v>
      </c>
      <c r="D11389" s="150" t="s">
        <v>7147</v>
      </c>
    </row>
    <row r="11390" spans="1:4">
      <c r="A11390" s="147">
        <v>88658830</v>
      </c>
      <c r="B11390" s="148" t="s">
        <v>7904</v>
      </c>
      <c r="C11390" s="149">
        <v>60</v>
      </c>
      <c r="D11390" s="150" t="s">
        <v>7147</v>
      </c>
    </row>
    <row r="11391" spans="1:4">
      <c r="A11391" s="147">
        <v>88658860</v>
      </c>
      <c r="B11391" s="148" t="s">
        <v>7905</v>
      </c>
      <c r="C11391" s="149">
        <v>80</v>
      </c>
      <c r="D11391" s="150" t="s">
        <v>7147</v>
      </c>
    </row>
    <row r="11392" spans="1:4">
      <c r="A11392" s="147">
        <v>88658920</v>
      </c>
      <c r="B11392" s="148" t="s">
        <v>7906</v>
      </c>
      <c r="C11392" s="149">
        <v>70</v>
      </c>
      <c r="D11392" s="150" t="s">
        <v>7147</v>
      </c>
    </row>
    <row r="11393" spans="1:4">
      <c r="A11393" s="147">
        <v>88659000</v>
      </c>
      <c r="B11393" s="148" t="s">
        <v>7907</v>
      </c>
      <c r="C11393" s="149">
        <v>30</v>
      </c>
      <c r="D11393" s="150" t="s">
        <v>7147</v>
      </c>
    </row>
    <row r="11394" spans="1:4">
      <c r="A11394" s="147">
        <v>88659800</v>
      </c>
      <c r="B11394" s="148" t="s">
        <v>7908</v>
      </c>
      <c r="C11394" s="149">
        <v>40</v>
      </c>
      <c r="D11394" s="150" t="s">
        <v>7147</v>
      </c>
    </row>
    <row r="11395" spans="1:4">
      <c r="A11395" s="147">
        <v>88659860</v>
      </c>
      <c r="B11395" s="148" t="s">
        <v>7909</v>
      </c>
      <c r="C11395" s="149">
        <v>40</v>
      </c>
      <c r="D11395" s="150" t="s">
        <v>7147</v>
      </c>
    </row>
    <row r="11396" spans="1:4">
      <c r="A11396" s="147">
        <v>88662000</v>
      </c>
      <c r="B11396" s="148" t="s">
        <v>7910</v>
      </c>
      <c r="C11396" s="149">
        <v>30</v>
      </c>
      <c r="D11396" s="150" t="s">
        <v>7147</v>
      </c>
    </row>
    <row r="11397" spans="1:4">
      <c r="A11397" s="147">
        <v>88662620</v>
      </c>
      <c r="B11397" s="148" t="s">
        <v>7911</v>
      </c>
      <c r="C11397" s="149">
        <v>70</v>
      </c>
      <c r="D11397" s="150" t="s">
        <v>7147</v>
      </c>
    </row>
    <row r="11398" spans="1:4">
      <c r="A11398" s="147">
        <v>88662820</v>
      </c>
      <c r="B11398" s="148" t="s">
        <v>7912</v>
      </c>
      <c r="C11398" s="149">
        <v>50</v>
      </c>
      <c r="D11398" s="150" t="s">
        <v>7147</v>
      </c>
    </row>
    <row r="11399" spans="1:4">
      <c r="A11399" s="147">
        <v>88662830</v>
      </c>
      <c r="B11399" s="148" t="s">
        <v>7913</v>
      </c>
      <c r="C11399" s="149">
        <v>30</v>
      </c>
      <c r="D11399" s="150" t="s">
        <v>7147</v>
      </c>
    </row>
    <row r="11400" spans="1:4">
      <c r="A11400" s="147">
        <v>88662930</v>
      </c>
      <c r="B11400" s="148" t="s">
        <v>7914</v>
      </c>
      <c r="C11400" s="149">
        <v>30</v>
      </c>
      <c r="D11400" s="150" t="s">
        <v>7147</v>
      </c>
    </row>
    <row r="11401" spans="1:4">
      <c r="A11401" s="147">
        <v>88685000</v>
      </c>
      <c r="B11401" s="148" t="s">
        <v>7915</v>
      </c>
      <c r="C11401" s="149">
        <v>15</v>
      </c>
      <c r="D11401" s="150" t="s">
        <v>7147</v>
      </c>
    </row>
    <row r="11402" spans="1:4">
      <c r="A11402" s="147">
        <v>88700000</v>
      </c>
      <c r="B11402" s="148" t="s">
        <v>7916</v>
      </c>
      <c r="C11402" s="149">
        <v>20</v>
      </c>
      <c r="D11402" s="150" t="s">
        <v>7147</v>
      </c>
    </row>
    <row r="11403" spans="1:4">
      <c r="A11403" s="147">
        <v>88702000</v>
      </c>
      <c r="B11403" s="148" t="s">
        <v>7917</v>
      </c>
      <c r="C11403" s="149">
        <v>40</v>
      </c>
      <c r="D11403" s="150" t="s">
        <v>7147</v>
      </c>
    </row>
    <row r="11404" spans="1:4">
      <c r="A11404" s="147">
        <v>88702620</v>
      </c>
      <c r="B11404" s="148" t="s">
        <v>7918</v>
      </c>
      <c r="C11404" s="149">
        <v>100</v>
      </c>
      <c r="D11404" s="150" t="s">
        <v>7147</v>
      </c>
    </row>
    <row r="11405" spans="1:4">
      <c r="A11405" s="147">
        <v>88702800</v>
      </c>
      <c r="B11405" s="148" t="s">
        <v>7919</v>
      </c>
      <c r="C11405" s="149">
        <v>60</v>
      </c>
      <c r="D11405" s="150" t="s">
        <v>7147</v>
      </c>
    </row>
    <row r="11406" spans="1:4">
      <c r="A11406" s="147">
        <v>88702810</v>
      </c>
      <c r="B11406" s="148" t="s">
        <v>7920</v>
      </c>
      <c r="C11406" s="149">
        <v>70</v>
      </c>
      <c r="D11406" s="150" t="s">
        <v>7147</v>
      </c>
    </row>
    <row r="11407" spans="1:4">
      <c r="A11407" s="147">
        <v>88702820</v>
      </c>
      <c r="B11407" s="148" t="s">
        <v>7921</v>
      </c>
      <c r="C11407" s="149">
        <v>60</v>
      </c>
      <c r="D11407" s="150" t="s">
        <v>7147</v>
      </c>
    </row>
    <row r="11408" spans="1:4">
      <c r="A11408" s="147">
        <v>88702830</v>
      </c>
      <c r="B11408" s="148" t="s">
        <v>7922</v>
      </c>
      <c r="C11408" s="149">
        <v>50</v>
      </c>
      <c r="D11408" s="150" t="s">
        <v>7147</v>
      </c>
    </row>
    <row r="11409" spans="1:4">
      <c r="A11409" s="147">
        <v>88703000</v>
      </c>
      <c r="B11409" s="148" t="s">
        <v>7923</v>
      </c>
      <c r="C11409" s="149">
        <v>20</v>
      </c>
      <c r="D11409" s="150" t="s">
        <v>7147</v>
      </c>
    </row>
    <row r="11410" spans="1:4">
      <c r="A11410" s="147">
        <v>88708000</v>
      </c>
      <c r="B11410" s="148" t="s">
        <v>7924</v>
      </c>
      <c r="C11410" s="149">
        <v>30</v>
      </c>
      <c r="D11410" s="150" t="s">
        <v>7147</v>
      </c>
    </row>
    <row r="11411" spans="1:4">
      <c r="A11411" s="147">
        <v>88709000</v>
      </c>
      <c r="B11411" s="148" t="s">
        <v>7925</v>
      </c>
      <c r="C11411" s="149">
        <v>40</v>
      </c>
      <c r="D11411" s="150" t="s">
        <v>7147</v>
      </c>
    </row>
    <row r="11412" spans="1:4">
      <c r="A11412" s="147">
        <v>88711000</v>
      </c>
      <c r="B11412" s="148" t="s">
        <v>7926</v>
      </c>
      <c r="C11412" s="149">
        <v>40</v>
      </c>
      <c r="D11412" s="150" t="s">
        <v>7147</v>
      </c>
    </row>
    <row r="11413" spans="1:4">
      <c r="A11413" s="147">
        <v>88712000</v>
      </c>
      <c r="B11413" s="148" t="s">
        <v>7927</v>
      </c>
      <c r="C11413" s="149">
        <v>30</v>
      </c>
      <c r="D11413" s="150" t="s">
        <v>7147</v>
      </c>
    </row>
    <row r="11414" spans="1:4">
      <c r="A11414" s="147">
        <v>88713000</v>
      </c>
      <c r="B11414" s="148" t="s">
        <v>7928</v>
      </c>
      <c r="C11414" s="149">
        <v>40</v>
      </c>
      <c r="D11414" s="150" t="s">
        <v>7147</v>
      </c>
    </row>
    <row r="11415" spans="1:4">
      <c r="A11415" s="147">
        <v>88713820</v>
      </c>
      <c r="B11415" s="148" t="s">
        <v>7929</v>
      </c>
      <c r="C11415" s="149">
        <v>80</v>
      </c>
      <c r="D11415" s="150" t="s">
        <v>7147</v>
      </c>
    </row>
    <row r="11416" spans="1:4">
      <c r="A11416" s="147">
        <v>88713830</v>
      </c>
      <c r="B11416" s="148" t="s">
        <v>7930</v>
      </c>
      <c r="C11416" s="149">
        <v>50</v>
      </c>
      <c r="D11416" s="150" t="s">
        <v>7147</v>
      </c>
    </row>
    <row r="11417" spans="1:4">
      <c r="A11417" s="147">
        <v>88714000</v>
      </c>
      <c r="B11417" s="148" t="s">
        <v>7931</v>
      </c>
      <c r="C11417" s="149">
        <v>40</v>
      </c>
      <c r="D11417" s="150" t="s">
        <v>7147</v>
      </c>
    </row>
    <row r="11418" spans="1:4">
      <c r="A11418" s="147">
        <v>88715000</v>
      </c>
      <c r="B11418" s="148" t="s">
        <v>7932</v>
      </c>
      <c r="C11418" s="149">
        <v>10</v>
      </c>
      <c r="D11418" s="150" t="s">
        <v>7147</v>
      </c>
    </row>
    <row r="11419" spans="1:4">
      <c r="A11419" s="147">
        <v>88716000</v>
      </c>
      <c r="B11419" s="148" t="s">
        <v>7933</v>
      </c>
      <c r="C11419" s="149">
        <v>15</v>
      </c>
      <c r="D11419" s="150" t="s">
        <v>7147</v>
      </c>
    </row>
    <row r="11420" spans="1:4">
      <c r="A11420" s="147">
        <v>88719000</v>
      </c>
      <c r="B11420" s="148" t="s">
        <v>7934</v>
      </c>
      <c r="C11420" s="149">
        <v>40</v>
      </c>
      <c r="D11420" s="150" t="s">
        <v>7147</v>
      </c>
    </row>
    <row r="11421" spans="1:4">
      <c r="A11421" s="147">
        <v>88721820</v>
      </c>
      <c r="B11421" s="148" t="s">
        <v>7935</v>
      </c>
      <c r="C11421" s="149">
        <v>90</v>
      </c>
      <c r="D11421" s="150" t="s">
        <v>7147</v>
      </c>
    </row>
    <row r="11422" spans="1:4">
      <c r="A11422" s="147">
        <v>88722000</v>
      </c>
      <c r="B11422" s="148" t="s">
        <v>7936</v>
      </c>
      <c r="C11422" s="149">
        <v>200</v>
      </c>
      <c r="D11422" s="150" t="s">
        <v>7147</v>
      </c>
    </row>
    <row r="11423" spans="1:4">
      <c r="A11423" s="147">
        <v>88723000</v>
      </c>
      <c r="B11423" s="148" t="s">
        <v>7937</v>
      </c>
      <c r="C11423" s="149">
        <v>200</v>
      </c>
      <c r="D11423" s="150" t="s">
        <v>7147</v>
      </c>
    </row>
    <row r="11424" spans="1:4">
      <c r="A11424" s="147">
        <v>88724000</v>
      </c>
      <c r="B11424" s="148" t="s">
        <v>7938</v>
      </c>
      <c r="C11424" s="149">
        <v>200</v>
      </c>
      <c r="D11424" s="150" t="s">
        <v>7147</v>
      </c>
    </row>
    <row r="11425" spans="1:4">
      <c r="A11425" s="147">
        <v>88725000</v>
      </c>
      <c r="B11425" s="148" t="s">
        <v>7939</v>
      </c>
      <c r="C11425" s="149">
        <v>90</v>
      </c>
      <c r="D11425" s="150" t="s">
        <v>7147</v>
      </c>
    </row>
    <row r="11426" spans="1:4">
      <c r="A11426" s="147">
        <v>88727000</v>
      </c>
      <c r="B11426" s="148" t="s">
        <v>7940</v>
      </c>
      <c r="C11426" s="149">
        <v>30</v>
      </c>
      <c r="D11426" s="150" t="s">
        <v>7147</v>
      </c>
    </row>
    <row r="11427" spans="1:4">
      <c r="A11427" s="147">
        <v>88730000</v>
      </c>
      <c r="B11427" s="148" t="s">
        <v>7941</v>
      </c>
      <c r="C11427" s="149">
        <v>20</v>
      </c>
      <c r="D11427" s="150" t="s">
        <v>7147</v>
      </c>
    </row>
    <row r="11428" spans="1:4">
      <c r="A11428" s="147">
        <v>88733000</v>
      </c>
      <c r="B11428" s="148" t="s">
        <v>7942</v>
      </c>
      <c r="C11428" s="149">
        <v>20</v>
      </c>
      <c r="D11428" s="150" t="s">
        <v>7147</v>
      </c>
    </row>
    <row r="11429" spans="1:4">
      <c r="A11429" s="147">
        <v>88734620</v>
      </c>
      <c r="B11429" s="148" t="s">
        <v>7943</v>
      </c>
      <c r="C11429" s="149">
        <v>40</v>
      </c>
      <c r="D11429" s="150" t="s">
        <v>7147</v>
      </c>
    </row>
    <row r="11430" spans="1:4">
      <c r="A11430" s="147">
        <v>88734820</v>
      </c>
      <c r="B11430" s="148" t="s">
        <v>7944</v>
      </c>
      <c r="C11430" s="149">
        <v>30</v>
      </c>
      <c r="D11430" s="150" t="s">
        <v>7147</v>
      </c>
    </row>
    <row r="11431" spans="1:4">
      <c r="A11431" s="147">
        <v>88734830</v>
      </c>
      <c r="B11431" s="148" t="s">
        <v>7945</v>
      </c>
      <c r="C11431" s="149">
        <v>20</v>
      </c>
      <c r="D11431" s="150" t="s">
        <v>7147</v>
      </c>
    </row>
    <row r="11432" spans="1:4">
      <c r="A11432" s="147">
        <v>88734920</v>
      </c>
      <c r="B11432" s="148" t="s">
        <v>7946</v>
      </c>
      <c r="C11432" s="149">
        <v>30</v>
      </c>
      <c r="D11432" s="150" t="s">
        <v>7147</v>
      </c>
    </row>
    <row r="11433" spans="1:4">
      <c r="A11433" s="147">
        <v>88735820</v>
      </c>
      <c r="B11433" s="148" t="s">
        <v>7947</v>
      </c>
      <c r="C11433" s="149">
        <v>30</v>
      </c>
      <c r="D11433" s="150" t="s">
        <v>7147</v>
      </c>
    </row>
    <row r="11434" spans="1:4">
      <c r="A11434" s="147">
        <v>88735920</v>
      </c>
      <c r="B11434" s="148" t="s">
        <v>7948</v>
      </c>
      <c r="C11434" s="149">
        <v>30</v>
      </c>
      <c r="D11434" s="150" t="s">
        <v>7147</v>
      </c>
    </row>
    <row r="11435" spans="1:4">
      <c r="A11435" s="147">
        <v>88740000</v>
      </c>
      <c r="B11435" s="148" t="s">
        <v>7949</v>
      </c>
      <c r="C11435" s="149">
        <v>60</v>
      </c>
      <c r="D11435" s="150" t="s">
        <v>7147</v>
      </c>
    </row>
    <row r="11436" spans="1:4">
      <c r="A11436" s="147">
        <v>88741000</v>
      </c>
      <c r="B11436" s="148" t="s">
        <v>7950</v>
      </c>
      <c r="C11436" s="149">
        <v>40</v>
      </c>
      <c r="D11436" s="150" t="s">
        <v>7147</v>
      </c>
    </row>
    <row r="11437" spans="1:4">
      <c r="A11437" s="147">
        <v>88742000</v>
      </c>
      <c r="B11437" s="148" t="s">
        <v>7951</v>
      </c>
      <c r="C11437" s="149">
        <v>30</v>
      </c>
      <c r="D11437" s="150" t="s">
        <v>7147</v>
      </c>
    </row>
    <row r="11438" spans="1:4">
      <c r="A11438" s="147">
        <v>88743000</v>
      </c>
      <c r="B11438" s="148" t="s">
        <v>7952</v>
      </c>
      <c r="C11438" s="149">
        <v>30</v>
      </c>
      <c r="D11438" s="150" t="s">
        <v>7147</v>
      </c>
    </row>
    <row r="11439" spans="1:4">
      <c r="A11439" s="147">
        <v>88743620</v>
      </c>
      <c r="B11439" s="148" t="s">
        <v>7953</v>
      </c>
      <c r="C11439" s="149">
        <v>50</v>
      </c>
      <c r="D11439" s="150" t="s">
        <v>7147</v>
      </c>
    </row>
    <row r="11440" spans="1:4">
      <c r="A11440" s="147">
        <v>88743820</v>
      </c>
      <c r="B11440" s="148" t="s">
        <v>7954</v>
      </c>
      <c r="C11440" s="149">
        <v>40</v>
      </c>
      <c r="D11440" s="150" t="s">
        <v>7147</v>
      </c>
    </row>
    <row r="11441" spans="1:4">
      <c r="A11441" s="147">
        <v>88743920</v>
      </c>
      <c r="B11441" s="148" t="s">
        <v>7955</v>
      </c>
      <c r="C11441" s="149">
        <v>40</v>
      </c>
      <c r="D11441" s="150" t="s">
        <v>7147</v>
      </c>
    </row>
    <row r="11442" spans="1:4">
      <c r="A11442" s="147">
        <v>88743930</v>
      </c>
      <c r="B11442" s="148" t="s">
        <v>7956</v>
      </c>
      <c r="C11442" s="149">
        <v>40</v>
      </c>
      <c r="D11442" s="150" t="s">
        <v>7147</v>
      </c>
    </row>
    <row r="11443" spans="1:4">
      <c r="A11443" s="147">
        <v>88744000</v>
      </c>
      <c r="B11443" s="148" t="s">
        <v>7957</v>
      </c>
      <c r="C11443" s="149">
        <v>30</v>
      </c>
      <c r="D11443" s="150" t="s">
        <v>7147</v>
      </c>
    </row>
    <row r="11444" spans="1:4">
      <c r="A11444" s="147">
        <v>88744250</v>
      </c>
      <c r="B11444" s="148" t="s">
        <v>7958</v>
      </c>
      <c r="C11444" s="149">
        <v>30</v>
      </c>
      <c r="D11444" s="150" t="s">
        <v>7147</v>
      </c>
    </row>
    <row r="11445" spans="1:4">
      <c r="A11445" s="147">
        <v>88744620</v>
      </c>
      <c r="B11445" s="148" t="s">
        <v>7959</v>
      </c>
      <c r="C11445" s="149">
        <v>40</v>
      </c>
      <c r="D11445" s="150" t="s">
        <v>7147</v>
      </c>
    </row>
    <row r="11446" spans="1:4">
      <c r="A11446" s="147">
        <v>88744800</v>
      </c>
      <c r="B11446" s="148" t="s">
        <v>7960</v>
      </c>
      <c r="C11446" s="149">
        <v>30</v>
      </c>
      <c r="D11446" s="150" t="s">
        <v>7147</v>
      </c>
    </row>
    <row r="11447" spans="1:4">
      <c r="A11447" s="147">
        <v>88744820</v>
      </c>
      <c r="B11447" s="148" t="s">
        <v>7961</v>
      </c>
      <c r="C11447" s="149">
        <v>30</v>
      </c>
      <c r="D11447" s="150" t="s">
        <v>7147</v>
      </c>
    </row>
    <row r="11448" spans="1:4">
      <c r="A11448" s="147">
        <v>88744830</v>
      </c>
      <c r="B11448" s="148" t="s">
        <v>7962</v>
      </c>
      <c r="C11448" s="149">
        <v>30</v>
      </c>
      <c r="D11448" s="150" t="s">
        <v>7147</v>
      </c>
    </row>
    <row r="11449" spans="1:4">
      <c r="A11449" s="147">
        <v>88744920</v>
      </c>
      <c r="B11449" s="148" t="s">
        <v>7963</v>
      </c>
      <c r="C11449" s="149">
        <v>40</v>
      </c>
      <c r="D11449" s="150" t="s">
        <v>7147</v>
      </c>
    </row>
    <row r="11450" spans="1:4">
      <c r="A11450" s="147">
        <v>88744930</v>
      </c>
      <c r="B11450" s="148" t="s">
        <v>7964</v>
      </c>
      <c r="C11450" s="149">
        <v>30</v>
      </c>
      <c r="D11450" s="150" t="s">
        <v>7147</v>
      </c>
    </row>
    <row r="11451" spans="1:4">
      <c r="A11451" s="147">
        <v>88745000</v>
      </c>
      <c r="B11451" s="148" t="s">
        <v>7965</v>
      </c>
      <c r="C11451" s="149">
        <v>30</v>
      </c>
      <c r="D11451" s="150" t="s">
        <v>7147</v>
      </c>
    </row>
    <row r="11452" spans="1:4">
      <c r="A11452" s="147">
        <v>88745620</v>
      </c>
      <c r="B11452" s="148" t="s">
        <v>7966</v>
      </c>
      <c r="C11452" s="149">
        <v>50</v>
      </c>
      <c r="D11452" s="150" t="s">
        <v>7147</v>
      </c>
    </row>
    <row r="11453" spans="1:4">
      <c r="A11453" s="147">
        <v>88745800</v>
      </c>
      <c r="B11453" s="148" t="s">
        <v>7967</v>
      </c>
      <c r="C11453" s="149">
        <v>30</v>
      </c>
      <c r="D11453" s="150" t="s">
        <v>7147</v>
      </c>
    </row>
    <row r="11454" spans="1:4">
      <c r="A11454" s="147">
        <v>88751000</v>
      </c>
      <c r="B11454" s="148" t="s">
        <v>7968</v>
      </c>
      <c r="C11454" s="149">
        <v>30</v>
      </c>
      <c r="D11454" s="150" t="s">
        <v>7147</v>
      </c>
    </row>
    <row r="11455" spans="1:4">
      <c r="A11455" s="147">
        <v>88752000</v>
      </c>
      <c r="B11455" s="148" t="s">
        <v>7969</v>
      </c>
      <c r="C11455" s="149">
        <v>30</v>
      </c>
      <c r="D11455" s="150" t="s">
        <v>7147</v>
      </c>
    </row>
    <row r="11456" spans="1:4">
      <c r="A11456" s="147">
        <v>88753000</v>
      </c>
      <c r="B11456" s="148" t="s">
        <v>7970</v>
      </c>
      <c r="C11456" s="149">
        <v>90</v>
      </c>
      <c r="D11456" s="150" t="s">
        <v>7147</v>
      </c>
    </row>
    <row r="11457" spans="1:4">
      <c r="A11457" s="147">
        <v>88753820</v>
      </c>
      <c r="B11457" s="148" t="s">
        <v>7971</v>
      </c>
      <c r="C11457" s="149">
        <v>150</v>
      </c>
      <c r="D11457" s="150" t="s">
        <v>7147</v>
      </c>
    </row>
    <row r="11458" spans="1:4">
      <c r="A11458" s="147">
        <v>88753920</v>
      </c>
      <c r="B11458" s="148" t="s">
        <v>7972</v>
      </c>
      <c r="C11458" s="149">
        <v>150</v>
      </c>
      <c r="D11458" s="150" t="s">
        <v>7147</v>
      </c>
    </row>
    <row r="11459" spans="1:4">
      <c r="A11459" s="147">
        <v>88756000</v>
      </c>
      <c r="B11459" s="148" t="s">
        <v>7973</v>
      </c>
      <c r="C11459" s="149">
        <v>250</v>
      </c>
      <c r="D11459" s="150" t="s">
        <v>7147</v>
      </c>
    </row>
    <row r="11460" spans="1:4">
      <c r="A11460" s="147">
        <v>88756620</v>
      </c>
      <c r="B11460" s="148" t="s">
        <v>7974</v>
      </c>
      <c r="C11460" s="149">
        <v>400</v>
      </c>
      <c r="D11460" s="150" t="s">
        <v>7147</v>
      </c>
    </row>
    <row r="11461" spans="1:4">
      <c r="A11461" s="147">
        <v>88756820</v>
      </c>
      <c r="B11461" s="148" t="s">
        <v>7975</v>
      </c>
      <c r="C11461" s="149">
        <v>250</v>
      </c>
      <c r="D11461" s="150" t="s">
        <v>7147</v>
      </c>
    </row>
    <row r="11462" spans="1:4">
      <c r="A11462" s="147">
        <v>88756830</v>
      </c>
      <c r="B11462" s="148" t="s">
        <v>7976</v>
      </c>
      <c r="C11462" s="149">
        <v>275</v>
      </c>
      <c r="D11462" s="150" t="s">
        <v>7147</v>
      </c>
    </row>
    <row r="11463" spans="1:4">
      <c r="A11463" s="147">
        <v>88760000</v>
      </c>
      <c r="B11463" s="148" t="s">
        <v>7977</v>
      </c>
      <c r="C11463" s="149">
        <v>30</v>
      </c>
      <c r="D11463" s="150" t="s">
        <v>7147</v>
      </c>
    </row>
    <row r="11464" spans="1:4">
      <c r="A11464" s="147">
        <v>88760620</v>
      </c>
      <c r="B11464" s="148" t="s">
        <v>7978</v>
      </c>
      <c r="C11464" s="149">
        <v>80</v>
      </c>
      <c r="D11464" s="150" t="s">
        <v>7147</v>
      </c>
    </row>
    <row r="11465" spans="1:4">
      <c r="A11465" s="147">
        <v>88760800</v>
      </c>
      <c r="B11465" s="148" t="s">
        <v>7979</v>
      </c>
      <c r="C11465" s="149">
        <v>60</v>
      </c>
      <c r="D11465" s="150" t="s">
        <v>7147</v>
      </c>
    </row>
    <row r="11466" spans="1:4">
      <c r="A11466" s="147">
        <v>88760820</v>
      </c>
      <c r="B11466" s="148" t="s">
        <v>7980</v>
      </c>
      <c r="C11466" s="149">
        <v>50</v>
      </c>
      <c r="D11466" s="150" t="s">
        <v>7147</v>
      </c>
    </row>
    <row r="11467" spans="1:4">
      <c r="A11467" s="147">
        <v>88760830</v>
      </c>
      <c r="B11467" s="148" t="s">
        <v>7981</v>
      </c>
      <c r="C11467" s="149">
        <v>40</v>
      </c>
      <c r="D11467" s="150" t="s">
        <v>7147</v>
      </c>
    </row>
    <row r="11468" spans="1:4">
      <c r="A11468" s="147">
        <v>88761000</v>
      </c>
      <c r="B11468" s="148" t="s">
        <v>7982</v>
      </c>
      <c r="C11468" s="149">
        <v>30</v>
      </c>
      <c r="D11468" s="150" t="s">
        <v>7147</v>
      </c>
    </row>
    <row r="11469" spans="1:4">
      <c r="A11469" s="147">
        <v>88761620</v>
      </c>
      <c r="B11469" s="148" t="s">
        <v>7983</v>
      </c>
      <c r="C11469" s="149">
        <v>80</v>
      </c>
      <c r="D11469" s="150" t="s">
        <v>7147</v>
      </c>
    </row>
    <row r="11470" spans="1:4">
      <c r="A11470" s="147">
        <v>88761820</v>
      </c>
      <c r="B11470" s="148" t="s">
        <v>7984</v>
      </c>
      <c r="C11470" s="149">
        <v>50</v>
      </c>
      <c r="D11470" s="150" t="s">
        <v>7147</v>
      </c>
    </row>
    <row r="11471" spans="1:4">
      <c r="A11471" s="147">
        <v>88761830</v>
      </c>
      <c r="B11471" s="148" t="s">
        <v>7985</v>
      </c>
      <c r="C11471" s="149">
        <v>40</v>
      </c>
      <c r="D11471" s="150" t="s">
        <v>7147</v>
      </c>
    </row>
    <row r="11472" spans="1:4">
      <c r="A11472" s="147">
        <v>88762000</v>
      </c>
      <c r="B11472" s="148" t="s">
        <v>7986</v>
      </c>
      <c r="C11472" s="149">
        <v>30</v>
      </c>
      <c r="D11472" s="150" t="s">
        <v>7147</v>
      </c>
    </row>
    <row r="11473" spans="1:4">
      <c r="A11473" s="147">
        <v>88762820</v>
      </c>
      <c r="B11473" s="148" t="s">
        <v>7987</v>
      </c>
      <c r="C11473" s="149">
        <v>50</v>
      </c>
      <c r="D11473" s="150" t="s">
        <v>7147</v>
      </c>
    </row>
    <row r="11474" spans="1:4">
      <c r="A11474" s="147">
        <v>88763000</v>
      </c>
      <c r="B11474" s="148" t="s">
        <v>7988</v>
      </c>
      <c r="C11474" s="149">
        <v>30</v>
      </c>
      <c r="D11474" s="150" t="s">
        <v>7147</v>
      </c>
    </row>
    <row r="11475" spans="1:4">
      <c r="A11475" s="147">
        <v>88763820</v>
      </c>
      <c r="B11475" s="148" t="s">
        <v>7989</v>
      </c>
      <c r="C11475" s="149">
        <v>50</v>
      </c>
      <c r="D11475" s="150" t="s">
        <v>7147</v>
      </c>
    </row>
    <row r="11476" spans="1:4">
      <c r="A11476" s="147">
        <v>88764000</v>
      </c>
      <c r="B11476" s="148" t="s">
        <v>7990</v>
      </c>
      <c r="C11476" s="149">
        <v>30</v>
      </c>
      <c r="D11476" s="150" t="s">
        <v>7147</v>
      </c>
    </row>
    <row r="11477" spans="1:4">
      <c r="A11477" s="147">
        <v>88764820</v>
      </c>
      <c r="B11477" s="148" t="s">
        <v>7991</v>
      </c>
      <c r="C11477" s="149">
        <v>50</v>
      </c>
      <c r="D11477" s="150" t="s">
        <v>7147</v>
      </c>
    </row>
    <row r="11478" spans="1:4">
      <c r="A11478" s="147">
        <v>88765000</v>
      </c>
      <c r="B11478" s="148" t="s">
        <v>7992</v>
      </c>
      <c r="C11478" s="149">
        <v>15</v>
      </c>
      <c r="D11478" s="150" t="s">
        <v>7147</v>
      </c>
    </row>
    <row r="11479" spans="1:4">
      <c r="A11479" s="147">
        <v>88765820</v>
      </c>
      <c r="B11479" s="148" t="s">
        <v>7993</v>
      </c>
      <c r="C11479" s="149">
        <v>30</v>
      </c>
      <c r="D11479" s="150" t="s">
        <v>7147</v>
      </c>
    </row>
    <row r="11480" spans="1:4">
      <c r="A11480" s="147">
        <v>88765830</v>
      </c>
      <c r="B11480" s="148" t="s">
        <v>7994</v>
      </c>
      <c r="C11480" s="149">
        <v>30</v>
      </c>
      <c r="D11480" s="150" t="s">
        <v>7147</v>
      </c>
    </row>
    <row r="11481" spans="1:4">
      <c r="A11481" s="147">
        <v>88766000</v>
      </c>
      <c r="B11481" s="148" t="s">
        <v>7995</v>
      </c>
      <c r="C11481" s="149">
        <v>20</v>
      </c>
      <c r="D11481" s="150" t="s">
        <v>7147</v>
      </c>
    </row>
    <row r="11482" spans="1:4">
      <c r="A11482" s="147">
        <v>88766820</v>
      </c>
      <c r="B11482" s="148" t="s">
        <v>7996</v>
      </c>
      <c r="C11482" s="149">
        <v>30</v>
      </c>
      <c r="D11482" s="150" t="s">
        <v>7147</v>
      </c>
    </row>
    <row r="11483" spans="1:4">
      <c r="A11483" s="147">
        <v>88766830</v>
      </c>
      <c r="B11483" s="148" t="s">
        <v>7997</v>
      </c>
      <c r="C11483" s="149">
        <v>30</v>
      </c>
      <c r="D11483" s="150" t="s">
        <v>7147</v>
      </c>
    </row>
    <row r="11484" spans="1:4">
      <c r="A11484" s="147">
        <v>88766930</v>
      </c>
      <c r="B11484" s="148" t="s">
        <v>7998</v>
      </c>
      <c r="C11484" s="149">
        <v>30</v>
      </c>
      <c r="D11484" s="150" t="s">
        <v>7147</v>
      </c>
    </row>
    <row r="11485" spans="1:4">
      <c r="A11485" s="147">
        <v>88767000</v>
      </c>
      <c r="B11485" s="148" t="s">
        <v>7999</v>
      </c>
      <c r="C11485" s="149">
        <v>20</v>
      </c>
      <c r="D11485" s="150" t="s">
        <v>7147</v>
      </c>
    </row>
    <row r="11486" spans="1:4">
      <c r="A11486" s="147">
        <v>88767820</v>
      </c>
      <c r="B11486" s="148" t="s">
        <v>8000</v>
      </c>
      <c r="C11486" s="149">
        <v>30</v>
      </c>
      <c r="D11486" s="150" t="s">
        <v>7147</v>
      </c>
    </row>
    <row r="11487" spans="1:4">
      <c r="A11487" s="147">
        <v>88767830</v>
      </c>
      <c r="B11487" s="148" t="s">
        <v>8001</v>
      </c>
      <c r="C11487" s="149">
        <v>30</v>
      </c>
      <c r="D11487" s="150" t="s">
        <v>7147</v>
      </c>
    </row>
    <row r="11488" spans="1:4">
      <c r="A11488" s="147">
        <v>88768000</v>
      </c>
      <c r="B11488" s="148" t="s">
        <v>8002</v>
      </c>
      <c r="C11488" s="149">
        <v>20</v>
      </c>
      <c r="D11488" s="150" t="s">
        <v>7147</v>
      </c>
    </row>
    <row r="11489" spans="1:4">
      <c r="A11489" s="147">
        <v>88768620</v>
      </c>
      <c r="B11489" s="148" t="s">
        <v>8003</v>
      </c>
      <c r="C11489" s="149">
        <v>50</v>
      </c>
      <c r="D11489" s="150" t="s">
        <v>7147</v>
      </c>
    </row>
    <row r="11490" spans="1:4">
      <c r="A11490" s="147">
        <v>88768820</v>
      </c>
      <c r="B11490" s="148" t="s">
        <v>8004</v>
      </c>
      <c r="C11490" s="149">
        <v>40</v>
      </c>
      <c r="D11490" s="150" t="s">
        <v>7147</v>
      </c>
    </row>
    <row r="11491" spans="1:4">
      <c r="A11491" s="147">
        <v>88768830</v>
      </c>
      <c r="B11491" s="148" t="s">
        <v>8005</v>
      </c>
      <c r="C11491" s="149">
        <v>30</v>
      </c>
      <c r="D11491" s="150" t="s">
        <v>7147</v>
      </c>
    </row>
    <row r="11492" spans="1:4">
      <c r="A11492" s="147">
        <v>88768920</v>
      </c>
      <c r="B11492" s="148" t="s">
        <v>8006</v>
      </c>
      <c r="C11492" s="149">
        <v>40</v>
      </c>
      <c r="D11492" s="150" t="s">
        <v>7147</v>
      </c>
    </row>
    <row r="11493" spans="1:4">
      <c r="A11493" s="147">
        <v>88768930</v>
      </c>
      <c r="B11493" s="148" t="s">
        <v>8007</v>
      </c>
      <c r="C11493" s="149">
        <v>30</v>
      </c>
      <c r="D11493" s="150" t="s">
        <v>7147</v>
      </c>
    </row>
    <row r="11494" spans="1:4">
      <c r="A11494" s="147">
        <v>88769000</v>
      </c>
      <c r="B11494" s="148" t="s">
        <v>8008</v>
      </c>
      <c r="C11494" s="149">
        <v>30</v>
      </c>
      <c r="D11494" s="150" t="s">
        <v>7147</v>
      </c>
    </row>
    <row r="11495" spans="1:4">
      <c r="A11495" s="147">
        <v>88769820</v>
      </c>
      <c r="B11495" s="148" t="s">
        <v>8009</v>
      </c>
      <c r="C11495" s="149">
        <v>40</v>
      </c>
      <c r="D11495" s="150" t="s">
        <v>7147</v>
      </c>
    </row>
    <row r="11496" spans="1:4">
      <c r="A11496" s="147">
        <v>88769830</v>
      </c>
      <c r="B11496" s="148" t="s">
        <v>8010</v>
      </c>
      <c r="C11496" s="149">
        <v>30</v>
      </c>
      <c r="D11496" s="150" t="s">
        <v>7147</v>
      </c>
    </row>
    <row r="11497" spans="1:4">
      <c r="A11497" s="147">
        <v>88769930</v>
      </c>
      <c r="B11497" s="148" t="s">
        <v>8011</v>
      </c>
      <c r="C11497" s="149">
        <v>30</v>
      </c>
      <c r="D11497" s="150" t="s">
        <v>7147</v>
      </c>
    </row>
    <row r="11498" spans="1:4">
      <c r="A11498" s="147">
        <v>88770000</v>
      </c>
      <c r="B11498" s="148" t="s">
        <v>8012</v>
      </c>
      <c r="C11498" s="149">
        <v>30</v>
      </c>
      <c r="D11498" s="150" t="s">
        <v>7147</v>
      </c>
    </row>
    <row r="11499" spans="1:4">
      <c r="A11499" s="147">
        <v>88770820</v>
      </c>
      <c r="B11499" s="148" t="s">
        <v>8013</v>
      </c>
      <c r="C11499" s="149">
        <v>40</v>
      </c>
      <c r="D11499" s="150" t="s">
        <v>7147</v>
      </c>
    </row>
    <row r="11500" spans="1:4">
      <c r="A11500" s="147">
        <v>88770830</v>
      </c>
      <c r="B11500" s="148" t="s">
        <v>8014</v>
      </c>
      <c r="C11500" s="149">
        <v>40</v>
      </c>
      <c r="D11500" s="150" t="s">
        <v>7147</v>
      </c>
    </row>
    <row r="11501" spans="1:4">
      <c r="A11501" s="147">
        <v>88771000</v>
      </c>
      <c r="B11501" s="148" t="s">
        <v>8015</v>
      </c>
      <c r="C11501" s="149">
        <v>30</v>
      </c>
      <c r="D11501" s="150" t="s">
        <v>7147</v>
      </c>
    </row>
    <row r="11502" spans="1:4">
      <c r="A11502" s="147">
        <v>88771620</v>
      </c>
      <c r="B11502" s="148" t="s">
        <v>8003</v>
      </c>
      <c r="C11502" s="149">
        <v>60</v>
      </c>
      <c r="D11502" s="150" t="s">
        <v>7147</v>
      </c>
    </row>
    <row r="11503" spans="1:4">
      <c r="A11503" s="147">
        <v>88771820</v>
      </c>
      <c r="B11503" s="148" t="s">
        <v>8016</v>
      </c>
      <c r="C11503" s="149">
        <v>50</v>
      </c>
      <c r="D11503" s="150" t="s">
        <v>7147</v>
      </c>
    </row>
    <row r="11504" spans="1:4">
      <c r="A11504" s="147">
        <v>88771830</v>
      </c>
      <c r="B11504" s="148" t="s">
        <v>8017</v>
      </c>
      <c r="C11504" s="149">
        <v>30</v>
      </c>
      <c r="D11504" s="150" t="s">
        <v>7147</v>
      </c>
    </row>
    <row r="11505" spans="1:4">
      <c r="A11505" s="147">
        <v>88771920</v>
      </c>
      <c r="B11505" s="148" t="s">
        <v>8018</v>
      </c>
      <c r="C11505" s="149">
        <v>40</v>
      </c>
      <c r="D11505" s="150" t="s">
        <v>7147</v>
      </c>
    </row>
    <row r="11506" spans="1:4">
      <c r="A11506" s="147">
        <v>88771930</v>
      </c>
      <c r="B11506" s="148" t="s">
        <v>8019</v>
      </c>
      <c r="C11506" s="149">
        <v>30</v>
      </c>
      <c r="D11506" s="150" t="s">
        <v>7147</v>
      </c>
    </row>
    <row r="11507" spans="1:4">
      <c r="A11507" s="147">
        <v>88772000</v>
      </c>
      <c r="B11507" s="148" t="s">
        <v>8020</v>
      </c>
      <c r="C11507" s="149">
        <v>15</v>
      </c>
      <c r="D11507" s="150" t="s">
        <v>7147</v>
      </c>
    </row>
    <row r="11508" spans="1:4">
      <c r="A11508" s="147">
        <v>88773000</v>
      </c>
      <c r="B11508" s="148" t="s">
        <v>8021</v>
      </c>
      <c r="C11508" s="149">
        <v>30</v>
      </c>
      <c r="D11508" s="150" t="s">
        <v>7147</v>
      </c>
    </row>
    <row r="11509" spans="1:4">
      <c r="A11509" s="147">
        <v>88773820</v>
      </c>
      <c r="B11509" s="148" t="s">
        <v>8022</v>
      </c>
      <c r="C11509" s="149">
        <v>50</v>
      </c>
      <c r="D11509" s="150" t="s">
        <v>7147</v>
      </c>
    </row>
    <row r="11510" spans="1:4">
      <c r="A11510" s="147">
        <v>88774000</v>
      </c>
      <c r="B11510" s="148" t="s">
        <v>8023</v>
      </c>
      <c r="C11510" s="149">
        <v>30</v>
      </c>
      <c r="D11510" s="150" t="s">
        <v>7147</v>
      </c>
    </row>
    <row r="11511" spans="1:4">
      <c r="A11511" s="147">
        <v>88774820</v>
      </c>
      <c r="B11511" s="148" t="s">
        <v>8024</v>
      </c>
      <c r="C11511" s="149">
        <v>40</v>
      </c>
      <c r="D11511" s="150" t="s">
        <v>7147</v>
      </c>
    </row>
    <row r="11512" spans="1:4">
      <c r="A11512" s="147">
        <v>88775000</v>
      </c>
      <c r="B11512" s="148" t="s">
        <v>8025</v>
      </c>
      <c r="C11512" s="149">
        <v>30</v>
      </c>
      <c r="D11512" s="150" t="s">
        <v>7147</v>
      </c>
    </row>
    <row r="11513" spans="1:4">
      <c r="A11513" s="147">
        <v>88775820</v>
      </c>
      <c r="B11513" s="148" t="s">
        <v>8026</v>
      </c>
      <c r="C11513" s="149">
        <v>40</v>
      </c>
      <c r="D11513" s="150" t="s">
        <v>7147</v>
      </c>
    </row>
    <row r="11514" spans="1:4">
      <c r="A11514" s="147">
        <v>88776000</v>
      </c>
      <c r="B11514" s="148" t="s">
        <v>8027</v>
      </c>
      <c r="C11514" s="149">
        <v>150</v>
      </c>
      <c r="D11514" s="150" t="s">
        <v>7147</v>
      </c>
    </row>
    <row r="11515" spans="1:4">
      <c r="A11515" s="147">
        <v>88776820</v>
      </c>
      <c r="B11515" s="148" t="s">
        <v>8028</v>
      </c>
      <c r="C11515" s="149">
        <v>175</v>
      </c>
      <c r="D11515" s="150" t="s">
        <v>7147</v>
      </c>
    </row>
    <row r="11516" spans="1:4">
      <c r="A11516" s="147">
        <v>88776830</v>
      </c>
      <c r="B11516" s="148" t="s">
        <v>8029</v>
      </c>
      <c r="C11516" s="149">
        <v>150</v>
      </c>
      <c r="D11516" s="150" t="s">
        <v>7147</v>
      </c>
    </row>
    <row r="11517" spans="1:4">
      <c r="A11517" s="147">
        <v>88777000</v>
      </c>
      <c r="B11517" s="148" t="s">
        <v>8030</v>
      </c>
      <c r="C11517" s="149">
        <v>125</v>
      </c>
      <c r="D11517" s="150" t="s">
        <v>7147</v>
      </c>
    </row>
    <row r="11518" spans="1:4">
      <c r="A11518" s="147">
        <v>88777820</v>
      </c>
      <c r="B11518" s="148" t="s">
        <v>8031</v>
      </c>
      <c r="C11518" s="149">
        <v>150</v>
      </c>
      <c r="D11518" s="150" t="s">
        <v>7147</v>
      </c>
    </row>
    <row r="11519" spans="1:4">
      <c r="A11519" s="147">
        <v>88777830</v>
      </c>
      <c r="B11519" s="148" t="s">
        <v>8032</v>
      </c>
      <c r="C11519" s="149">
        <v>125</v>
      </c>
      <c r="D11519" s="150" t="s">
        <v>7147</v>
      </c>
    </row>
    <row r="11520" spans="1:4">
      <c r="A11520" s="147">
        <v>88778000</v>
      </c>
      <c r="B11520" s="148" t="s">
        <v>8033</v>
      </c>
      <c r="C11520" s="149">
        <v>150</v>
      </c>
      <c r="D11520" s="150" t="s">
        <v>7147</v>
      </c>
    </row>
    <row r="11521" spans="1:4">
      <c r="A11521" s="147">
        <v>88778820</v>
      </c>
      <c r="B11521" s="148" t="s">
        <v>8034</v>
      </c>
      <c r="C11521" s="149">
        <v>175</v>
      </c>
      <c r="D11521" s="150" t="s">
        <v>7147</v>
      </c>
    </row>
    <row r="11522" spans="1:4">
      <c r="A11522" s="147">
        <v>88779000</v>
      </c>
      <c r="B11522" s="148" t="s">
        <v>8035</v>
      </c>
      <c r="C11522" s="149">
        <v>40</v>
      </c>
      <c r="D11522" s="150" t="s">
        <v>7147</v>
      </c>
    </row>
    <row r="11523" spans="1:4">
      <c r="A11523" s="147">
        <v>88779820</v>
      </c>
      <c r="B11523" s="148" t="s">
        <v>8036</v>
      </c>
      <c r="C11523" s="149">
        <v>70</v>
      </c>
      <c r="D11523" s="150" t="s">
        <v>7147</v>
      </c>
    </row>
    <row r="11524" spans="1:4">
      <c r="A11524" s="147">
        <v>88780000</v>
      </c>
      <c r="B11524" s="148" t="s">
        <v>8037</v>
      </c>
      <c r="C11524" s="149">
        <v>60</v>
      </c>
      <c r="D11524" s="150" t="s">
        <v>7147</v>
      </c>
    </row>
    <row r="11525" spans="1:4">
      <c r="A11525" s="147">
        <v>88780820</v>
      </c>
      <c r="B11525" s="148" t="s">
        <v>8038</v>
      </c>
      <c r="C11525" s="149">
        <v>90</v>
      </c>
      <c r="D11525" s="150" t="s">
        <v>7147</v>
      </c>
    </row>
    <row r="11526" spans="1:4">
      <c r="A11526" s="147">
        <v>88780830</v>
      </c>
      <c r="B11526" s="148" t="s">
        <v>8039</v>
      </c>
      <c r="C11526" s="149">
        <v>70</v>
      </c>
      <c r="D11526" s="150" t="s">
        <v>7147</v>
      </c>
    </row>
    <row r="11527" spans="1:4">
      <c r="A11527" s="147">
        <v>88781000</v>
      </c>
      <c r="B11527" s="148" t="s">
        <v>8040</v>
      </c>
      <c r="C11527" s="149">
        <v>50</v>
      </c>
      <c r="D11527" s="150" t="s">
        <v>7147</v>
      </c>
    </row>
    <row r="11528" spans="1:4">
      <c r="A11528" s="147">
        <v>88782000</v>
      </c>
      <c r="B11528" s="148" t="s">
        <v>8041</v>
      </c>
      <c r="C11528" s="149">
        <v>125</v>
      </c>
      <c r="D11528" s="150" t="s">
        <v>7147</v>
      </c>
    </row>
    <row r="11529" spans="1:4">
      <c r="A11529" s="147">
        <v>88782820</v>
      </c>
      <c r="B11529" s="148" t="s">
        <v>8042</v>
      </c>
      <c r="C11529" s="149">
        <v>175</v>
      </c>
      <c r="D11529" s="150" t="s">
        <v>7147</v>
      </c>
    </row>
    <row r="11530" spans="1:4">
      <c r="A11530" s="147">
        <v>88783000</v>
      </c>
      <c r="B11530" s="148" t="s">
        <v>8043</v>
      </c>
      <c r="C11530" s="149">
        <v>30</v>
      </c>
      <c r="D11530" s="150" t="s">
        <v>7147</v>
      </c>
    </row>
    <row r="11531" spans="1:4">
      <c r="A11531" s="147">
        <v>88783820</v>
      </c>
      <c r="B11531" s="148" t="s">
        <v>8044</v>
      </c>
      <c r="C11531" s="149">
        <v>50</v>
      </c>
      <c r="D11531" s="150" t="s">
        <v>7147</v>
      </c>
    </row>
    <row r="11532" spans="1:4">
      <c r="A11532" s="147">
        <v>88784000</v>
      </c>
      <c r="B11532" s="148" t="s">
        <v>8045</v>
      </c>
      <c r="C11532" s="149">
        <v>100</v>
      </c>
      <c r="D11532" s="150" t="s">
        <v>7147</v>
      </c>
    </row>
    <row r="11533" spans="1:4">
      <c r="A11533" s="147">
        <v>88784820</v>
      </c>
      <c r="B11533" s="148" t="s">
        <v>8045</v>
      </c>
      <c r="C11533" s="149">
        <v>150</v>
      </c>
      <c r="D11533" s="150" t="s">
        <v>7147</v>
      </c>
    </row>
    <row r="11534" spans="1:4">
      <c r="A11534" s="147">
        <v>88785000</v>
      </c>
      <c r="B11534" s="148" t="s">
        <v>8046</v>
      </c>
      <c r="C11534" s="149">
        <v>50</v>
      </c>
      <c r="D11534" s="150" t="s">
        <v>7147</v>
      </c>
    </row>
    <row r="11535" spans="1:4">
      <c r="A11535" s="147">
        <v>88786000</v>
      </c>
      <c r="B11535" s="148" t="s">
        <v>8047</v>
      </c>
      <c r="C11535" s="149">
        <v>200</v>
      </c>
      <c r="D11535" s="150" t="s">
        <v>7147</v>
      </c>
    </row>
    <row r="11536" spans="1:4">
      <c r="A11536" s="147">
        <v>88786820</v>
      </c>
      <c r="B11536" s="148" t="s">
        <v>8048</v>
      </c>
      <c r="C11536" s="149">
        <v>250</v>
      </c>
      <c r="D11536" s="150" t="s">
        <v>7147</v>
      </c>
    </row>
    <row r="11537" spans="1:4">
      <c r="A11537" s="147">
        <v>88787000</v>
      </c>
      <c r="B11537" s="148" t="s">
        <v>8049</v>
      </c>
      <c r="C11537" s="149">
        <v>175</v>
      </c>
      <c r="D11537" s="150" t="s">
        <v>7147</v>
      </c>
    </row>
    <row r="11538" spans="1:4">
      <c r="A11538" s="147">
        <v>88789000</v>
      </c>
      <c r="B11538" s="148" t="s">
        <v>8050</v>
      </c>
      <c r="C11538" s="149">
        <v>40</v>
      </c>
      <c r="D11538" s="150" t="s">
        <v>7147</v>
      </c>
    </row>
    <row r="11539" spans="1:4">
      <c r="A11539" s="147">
        <v>88790000</v>
      </c>
      <c r="B11539" s="148" t="s">
        <v>8051</v>
      </c>
      <c r="C11539" s="149">
        <v>50</v>
      </c>
      <c r="D11539" s="150" t="s">
        <v>7147</v>
      </c>
    </row>
    <row r="11540" spans="1:4">
      <c r="A11540" s="147">
        <v>88802000</v>
      </c>
      <c r="B11540" s="148" t="s">
        <v>8052</v>
      </c>
      <c r="C11540" s="149">
        <v>40</v>
      </c>
      <c r="D11540" s="150" t="s">
        <v>7147</v>
      </c>
    </row>
    <row r="11541" spans="1:4">
      <c r="A11541" s="147">
        <v>88803000</v>
      </c>
      <c r="B11541" s="148" t="s">
        <v>8053</v>
      </c>
      <c r="C11541" s="149">
        <v>30</v>
      </c>
      <c r="D11541" s="150" t="s">
        <v>7147</v>
      </c>
    </row>
    <row r="11542" spans="1:4">
      <c r="A11542" s="147">
        <v>88803820</v>
      </c>
      <c r="B11542" s="148" t="s">
        <v>8054</v>
      </c>
      <c r="C11542" s="149">
        <v>50</v>
      </c>
      <c r="D11542" s="150" t="s">
        <v>7147</v>
      </c>
    </row>
    <row r="11543" spans="1:4">
      <c r="A11543" s="147">
        <v>88804000</v>
      </c>
      <c r="B11543" s="148" t="s">
        <v>8055</v>
      </c>
      <c r="C11543" s="149">
        <v>30</v>
      </c>
      <c r="D11543" s="150" t="s">
        <v>7147</v>
      </c>
    </row>
    <row r="11544" spans="1:4">
      <c r="A11544" s="147">
        <v>88804820</v>
      </c>
      <c r="B11544" s="148" t="s">
        <v>8056</v>
      </c>
      <c r="C11544" s="149">
        <v>50</v>
      </c>
      <c r="D11544" s="150" t="s">
        <v>7147</v>
      </c>
    </row>
    <row r="11545" spans="1:4">
      <c r="A11545" s="147">
        <v>88807000</v>
      </c>
      <c r="B11545" s="148" t="s">
        <v>8057</v>
      </c>
      <c r="C11545" s="149">
        <v>5</v>
      </c>
      <c r="D11545" s="150" t="s">
        <v>7147</v>
      </c>
    </row>
    <row r="11546" spans="1:4">
      <c r="A11546" s="147">
        <v>88813000</v>
      </c>
      <c r="B11546" s="148" t="s">
        <v>8058</v>
      </c>
      <c r="C11546" s="149">
        <v>15</v>
      </c>
      <c r="D11546" s="150" t="s">
        <v>7147</v>
      </c>
    </row>
    <row r="11547" spans="1:4">
      <c r="A11547" s="147">
        <v>88814000</v>
      </c>
      <c r="B11547" s="148" t="s">
        <v>8059</v>
      </c>
      <c r="C11547" s="149">
        <v>5</v>
      </c>
      <c r="D11547" s="150" t="s">
        <v>7147</v>
      </c>
    </row>
    <row r="11548" spans="1:4">
      <c r="A11548" s="147">
        <v>90024480</v>
      </c>
      <c r="B11548" s="148" t="s">
        <v>8060</v>
      </c>
      <c r="C11548" s="149">
        <v>5</v>
      </c>
      <c r="D11548" s="150" t="s">
        <v>7147</v>
      </c>
    </row>
    <row r="11549" spans="1:4">
      <c r="A11549" s="147">
        <v>90061880</v>
      </c>
      <c r="B11549" s="148" t="s">
        <v>8061</v>
      </c>
      <c r="C11549" s="149">
        <v>5</v>
      </c>
      <c r="D11549" s="150" t="s">
        <v>7147</v>
      </c>
    </row>
    <row r="11550" spans="1:4">
      <c r="A11550" s="147">
        <v>90095381</v>
      </c>
      <c r="B11550" s="148" t="s">
        <v>8062</v>
      </c>
      <c r="C11550" s="149">
        <v>5</v>
      </c>
      <c r="D11550" s="150" t="s">
        <v>7147</v>
      </c>
    </row>
    <row r="11551" spans="1:4">
      <c r="A11551" s="147">
        <v>90346710</v>
      </c>
      <c r="B11551" s="148" t="s">
        <v>8063</v>
      </c>
      <c r="C11551" s="149">
        <v>5</v>
      </c>
      <c r="D11551" s="150" t="s">
        <v>7147</v>
      </c>
    </row>
    <row r="11552" spans="1:4">
      <c r="A11552" s="147">
        <v>92008000</v>
      </c>
      <c r="B11552" s="148" t="s">
        <v>8064</v>
      </c>
      <c r="C11552" s="149">
        <v>30</v>
      </c>
      <c r="D11552" s="150" t="s">
        <v>7147</v>
      </c>
    </row>
    <row r="11553" spans="1:4">
      <c r="A11553" s="147">
        <v>92011000</v>
      </c>
      <c r="B11553" s="148" t="s">
        <v>8065</v>
      </c>
      <c r="C11553" s="149">
        <v>20</v>
      </c>
      <c r="D11553" s="150" t="s">
        <v>7147</v>
      </c>
    </row>
    <row r="11554" spans="1:4">
      <c r="A11554" s="147">
        <v>92015000</v>
      </c>
      <c r="B11554" s="148" t="s">
        <v>8066</v>
      </c>
      <c r="C11554" s="149">
        <v>30</v>
      </c>
      <c r="D11554" s="150" t="s">
        <v>7147</v>
      </c>
    </row>
    <row r="11555" spans="1:4">
      <c r="A11555" s="147">
        <v>92019000</v>
      </c>
      <c r="B11555" s="148" t="s">
        <v>8067</v>
      </c>
      <c r="C11555" s="149">
        <v>10</v>
      </c>
      <c r="D11555" s="150" t="s">
        <v>7147</v>
      </c>
    </row>
    <row r="11556" spans="1:4">
      <c r="A11556" s="147">
        <v>92020000</v>
      </c>
      <c r="B11556" s="148" t="s">
        <v>8064</v>
      </c>
      <c r="C11556" s="149">
        <v>100</v>
      </c>
      <c r="D11556" s="150" t="s">
        <v>7147</v>
      </c>
    </row>
    <row r="11557" spans="1:4">
      <c r="A11557" s="147">
        <v>92022000</v>
      </c>
      <c r="B11557" s="148" t="s">
        <v>8068</v>
      </c>
      <c r="C11557" s="149">
        <v>15</v>
      </c>
      <c r="D11557" s="150" t="s">
        <v>7147</v>
      </c>
    </row>
    <row r="11558" spans="1:4">
      <c r="A11558" s="147">
        <v>92027000</v>
      </c>
      <c r="B11558" s="148" t="s">
        <v>8069</v>
      </c>
      <c r="C11558" s="149">
        <v>30</v>
      </c>
      <c r="D11558" s="150" t="s">
        <v>7147</v>
      </c>
    </row>
    <row r="11559" spans="1:4">
      <c r="A11559" s="147">
        <v>92036000</v>
      </c>
      <c r="B11559" s="148" t="s">
        <v>8070</v>
      </c>
      <c r="C11559" s="149">
        <v>30</v>
      </c>
      <c r="D11559" s="150" t="s">
        <v>7147</v>
      </c>
    </row>
    <row r="11560" spans="1:4">
      <c r="A11560" s="147">
        <v>92036920</v>
      </c>
      <c r="B11560" s="148" t="s">
        <v>8071</v>
      </c>
      <c r="C11560" s="149">
        <v>30</v>
      </c>
      <c r="D11560" s="150" t="s">
        <v>7147</v>
      </c>
    </row>
    <row r="11561" spans="1:4">
      <c r="A11561" s="147">
        <v>92107000</v>
      </c>
      <c r="B11561" s="148" t="s">
        <v>8072</v>
      </c>
      <c r="C11561" s="149">
        <v>15</v>
      </c>
      <c r="D11561" s="150" t="s">
        <v>7147</v>
      </c>
    </row>
    <row r="11562" spans="1:4">
      <c r="A11562" s="147">
        <v>92109000</v>
      </c>
      <c r="B11562" s="148" t="s">
        <v>8073</v>
      </c>
      <c r="C11562" s="149">
        <v>40</v>
      </c>
      <c r="D11562" s="150" t="s">
        <v>7147</v>
      </c>
    </row>
    <row r="11563" spans="1:4">
      <c r="A11563" s="147">
        <v>92110000</v>
      </c>
      <c r="B11563" s="148" t="s">
        <v>8074</v>
      </c>
      <c r="C11563" s="149">
        <v>40</v>
      </c>
      <c r="D11563" s="150" t="s">
        <v>7147</v>
      </c>
    </row>
    <row r="11564" spans="1:4">
      <c r="A11564" s="147">
        <v>92110810</v>
      </c>
      <c r="B11564" s="148" t="s">
        <v>8075</v>
      </c>
      <c r="C11564" s="149">
        <v>10</v>
      </c>
      <c r="D11564" s="150" t="s">
        <v>7147</v>
      </c>
    </row>
    <row r="11565" spans="1:4">
      <c r="A11565" s="147">
        <v>92118000</v>
      </c>
      <c r="B11565" s="148" t="s">
        <v>8076</v>
      </c>
      <c r="C11565" s="149">
        <v>5</v>
      </c>
      <c r="D11565" s="150" t="s">
        <v>7147</v>
      </c>
    </row>
    <row r="11566" spans="1:4">
      <c r="A11566" s="147">
        <v>92129000</v>
      </c>
      <c r="B11566" s="148" t="s">
        <v>8077</v>
      </c>
      <c r="C11566" s="149">
        <v>15</v>
      </c>
      <c r="D11566" s="150" t="s">
        <v>7147</v>
      </c>
    </row>
    <row r="11567" spans="1:4">
      <c r="A11567" s="147">
        <v>92130000</v>
      </c>
      <c r="B11567" s="148" t="s">
        <v>8078</v>
      </c>
      <c r="C11567" s="149">
        <v>5</v>
      </c>
      <c r="D11567" s="150" t="s">
        <v>7147</v>
      </c>
    </row>
    <row r="11568" spans="1:4">
      <c r="A11568" s="147">
        <v>92133000</v>
      </c>
      <c r="B11568" s="148" t="s">
        <v>8079</v>
      </c>
      <c r="C11568" s="149">
        <v>150</v>
      </c>
      <c r="D11568" s="150" t="s">
        <v>7147</v>
      </c>
    </row>
    <row r="11569" spans="1:4">
      <c r="A11569" s="147">
        <v>92137000</v>
      </c>
      <c r="B11569" s="148" t="s">
        <v>8080</v>
      </c>
      <c r="C11569" s="149">
        <v>5</v>
      </c>
      <c r="D11569" s="150" t="s">
        <v>7147</v>
      </c>
    </row>
    <row r="11570" spans="1:4">
      <c r="A11570" s="147">
        <v>92166000</v>
      </c>
      <c r="B11570" s="148" t="s">
        <v>8081</v>
      </c>
      <c r="C11570" s="149">
        <v>40</v>
      </c>
      <c r="D11570" s="150" t="s">
        <v>7147</v>
      </c>
    </row>
    <row r="11571" spans="1:4">
      <c r="A11571" s="147">
        <v>92170000</v>
      </c>
      <c r="B11571" s="148" t="s">
        <v>8082</v>
      </c>
      <c r="C11571" s="149">
        <v>50</v>
      </c>
      <c r="D11571" s="150" t="s">
        <v>7147</v>
      </c>
    </row>
    <row r="11572" spans="1:4">
      <c r="A11572" s="147">
        <v>92176000</v>
      </c>
      <c r="B11572" s="148" t="s">
        <v>8083</v>
      </c>
      <c r="C11572" s="149">
        <v>60</v>
      </c>
      <c r="D11572" s="150" t="s">
        <v>7147</v>
      </c>
    </row>
    <row r="11573" spans="1:4">
      <c r="A11573" s="147">
        <v>92190000</v>
      </c>
      <c r="B11573" s="148" t="s">
        <v>8084</v>
      </c>
      <c r="C11573" s="149">
        <v>60</v>
      </c>
      <c r="D11573" s="150" t="s">
        <v>7147</v>
      </c>
    </row>
    <row r="11574" spans="1:4">
      <c r="A11574" s="147">
        <v>92204800</v>
      </c>
      <c r="B11574" s="148" t="s">
        <v>8085</v>
      </c>
      <c r="C11574" s="149">
        <v>30</v>
      </c>
      <c r="D11574" s="150" t="s">
        <v>7147</v>
      </c>
    </row>
    <row r="11575" spans="1:4">
      <c r="A11575" s="147">
        <v>92215001</v>
      </c>
      <c r="B11575" s="148" t="s">
        <v>8086</v>
      </c>
      <c r="C11575" s="149">
        <v>60</v>
      </c>
      <c r="D11575" s="150" t="s">
        <v>7147</v>
      </c>
    </row>
    <row r="11576" spans="1:4">
      <c r="A11576" s="147">
        <v>92215821</v>
      </c>
      <c r="B11576" s="148" t="s">
        <v>8087</v>
      </c>
      <c r="C11576" s="149">
        <v>80</v>
      </c>
      <c r="D11576" s="150" t="s">
        <v>7147</v>
      </c>
    </row>
    <row r="11577" spans="1:4">
      <c r="A11577" s="147">
        <v>92216000</v>
      </c>
      <c r="B11577" s="148" t="s">
        <v>8088</v>
      </c>
      <c r="C11577" s="149">
        <v>30</v>
      </c>
      <c r="D11577" s="150" t="s">
        <v>7147</v>
      </c>
    </row>
    <row r="11578" spans="1:4">
      <c r="A11578" s="147">
        <v>92217001</v>
      </c>
      <c r="B11578" s="148" t="s">
        <v>8089</v>
      </c>
      <c r="C11578" s="149">
        <v>150</v>
      </c>
      <c r="D11578" s="150" t="s">
        <v>7147</v>
      </c>
    </row>
    <row r="11579" spans="1:4">
      <c r="A11579" s="147">
        <v>92217821</v>
      </c>
      <c r="B11579" s="148" t="s">
        <v>8090</v>
      </c>
      <c r="C11579" s="149">
        <v>100</v>
      </c>
      <c r="D11579" s="150" t="s">
        <v>7147</v>
      </c>
    </row>
    <row r="11580" spans="1:4">
      <c r="A11580" s="147">
        <v>92218000</v>
      </c>
      <c r="B11580" s="148" t="s">
        <v>8091</v>
      </c>
      <c r="C11580" s="149">
        <v>70</v>
      </c>
      <c r="D11580" s="150" t="s">
        <v>7147</v>
      </c>
    </row>
    <row r="11581" spans="1:4">
      <c r="A11581" s="147">
        <v>92219000</v>
      </c>
      <c r="B11581" s="148" t="s">
        <v>8092</v>
      </c>
      <c r="C11581" s="149">
        <v>5</v>
      </c>
      <c r="D11581" s="150" t="s">
        <v>7147</v>
      </c>
    </row>
    <row r="11582" spans="1:4">
      <c r="A11582" s="147">
        <v>92220000</v>
      </c>
      <c r="B11582" s="148" t="s">
        <v>8093</v>
      </c>
      <c r="C11582" s="149">
        <v>125</v>
      </c>
      <c r="D11582" s="150" t="s">
        <v>7147</v>
      </c>
    </row>
    <row r="11583" spans="1:4">
      <c r="A11583" s="147">
        <v>92222820</v>
      </c>
      <c r="B11583" s="148" t="s">
        <v>8094</v>
      </c>
      <c r="C11583" s="149">
        <v>40</v>
      </c>
      <c r="D11583" s="150" t="s">
        <v>7147</v>
      </c>
    </row>
    <row r="11584" spans="1:4">
      <c r="A11584" s="147">
        <v>92223800</v>
      </c>
      <c r="B11584" s="148" t="s">
        <v>8095</v>
      </c>
      <c r="C11584" s="149">
        <v>80</v>
      </c>
      <c r="D11584" s="150" t="s">
        <v>7147</v>
      </c>
    </row>
    <row r="11585" spans="1:4">
      <c r="A11585" s="147">
        <v>92224820</v>
      </c>
      <c r="B11585" s="148" t="s">
        <v>8096</v>
      </c>
      <c r="C11585" s="149">
        <v>20</v>
      </c>
      <c r="D11585" s="150" t="s">
        <v>7147</v>
      </c>
    </row>
    <row r="11586" spans="1:4">
      <c r="A11586" s="147">
        <v>92239820</v>
      </c>
      <c r="B11586" s="148" t="s">
        <v>8097</v>
      </c>
      <c r="C11586" s="149">
        <v>10</v>
      </c>
      <c r="D11586" s="150" t="s">
        <v>7147</v>
      </c>
    </row>
    <row r="11587" spans="1:4">
      <c r="A11587" s="147">
        <v>92247000</v>
      </c>
      <c r="B11587" s="148" t="s">
        <v>8098</v>
      </c>
      <c r="C11587" s="149">
        <v>1150</v>
      </c>
      <c r="D11587" s="150" t="s">
        <v>7147</v>
      </c>
    </row>
    <row r="11588" spans="1:4">
      <c r="A11588" s="147">
        <v>92265000</v>
      </c>
      <c r="B11588" s="148" t="s">
        <v>8099</v>
      </c>
      <c r="C11588" s="149">
        <v>250</v>
      </c>
      <c r="D11588" s="150" t="s">
        <v>7147</v>
      </c>
    </row>
    <row r="11589" spans="1:4">
      <c r="A11589" s="147">
        <v>92328000</v>
      </c>
      <c r="B11589" s="148" t="s">
        <v>8100</v>
      </c>
      <c r="C11589" s="149">
        <v>30</v>
      </c>
      <c r="D11589" s="150" t="s">
        <v>7147</v>
      </c>
    </row>
    <row r="11590" spans="1:4">
      <c r="A11590" s="147">
        <v>92332000</v>
      </c>
      <c r="B11590" s="148" t="s">
        <v>8101</v>
      </c>
      <c r="C11590" s="149">
        <v>125</v>
      </c>
      <c r="D11590" s="150" t="s">
        <v>7147</v>
      </c>
    </row>
    <row r="11591" spans="1:4">
      <c r="A11591" s="147">
        <v>92338001</v>
      </c>
      <c r="B11591" s="148" t="s">
        <v>8102</v>
      </c>
      <c r="C11591" s="149">
        <v>50</v>
      </c>
      <c r="D11591" s="150" t="s">
        <v>7147</v>
      </c>
    </row>
    <row r="11592" spans="1:4">
      <c r="A11592" s="147">
        <v>92338821</v>
      </c>
      <c r="B11592" s="148" t="s">
        <v>8103</v>
      </c>
      <c r="C11592" s="149">
        <v>80</v>
      </c>
      <c r="D11592" s="150" t="s">
        <v>7147</v>
      </c>
    </row>
    <row r="11593" spans="1:4">
      <c r="A11593" s="147">
        <v>92361000</v>
      </c>
      <c r="B11593" s="148" t="s">
        <v>8104</v>
      </c>
      <c r="C11593" s="149">
        <v>100</v>
      </c>
      <c r="D11593" s="150" t="s">
        <v>7147</v>
      </c>
    </row>
    <row r="11594" spans="1:4">
      <c r="A11594" s="147">
        <v>92363000</v>
      </c>
      <c r="B11594" s="148" t="s">
        <v>8105</v>
      </c>
      <c r="C11594" s="149">
        <v>100</v>
      </c>
      <c r="D11594" s="150" t="s">
        <v>7147</v>
      </c>
    </row>
    <row r="11595" spans="1:4">
      <c r="A11595" s="147">
        <v>92364000</v>
      </c>
      <c r="B11595" s="148" t="s">
        <v>8106</v>
      </c>
      <c r="C11595" s="149">
        <v>60</v>
      </c>
      <c r="D11595" s="150" t="s">
        <v>7147</v>
      </c>
    </row>
    <row r="11596" spans="1:4">
      <c r="A11596" s="147">
        <v>92364830</v>
      </c>
      <c r="B11596" s="148" t="s">
        <v>8107</v>
      </c>
      <c r="C11596" s="149">
        <v>80</v>
      </c>
      <c r="D11596" s="150" t="s">
        <v>7147</v>
      </c>
    </row>
    <row r="11597" spans="1:4">
      <c r="A11597" s="147">
        <v>92365000</v>
      </c>
      <c r="B11597" s="148" t="s">
        <v>8108</v>
      </c>
      <c r="C11597" s="149">
        <v>70</v>
      </c>
      <c r="D11597" s="150" t="s">
        <v>7147</v>
      </c>
    </row>
    <row r="11598" spans="1:4">
      <c r="A11598" s="147">
        <v>92366000</v>
      </c>
      <c r="B11598" s="148" t="s">
        <v>8109</v>
      </c>
      <c r="C11598" s="149">
        <v>40</v>
      </c>
      <c r="D11598" s="150" t="s">
        <v>7147</v>
      </c>
    </row>
    <row r="11599" spans="1:4">
      <c r="A11599" s="147">
        <v>92373000</v>
      </c>
      <c r="B11599" s="148" t="s">
        <v>8110</v>
      </c>
      <c r="C11599" s="149">
        <v>250</v>
      </c>
      <c r="D11599" s="150" t="s">
        <v>7147</v>
      </c>
    </row>
    <row r="11600" spans="1:4">
      <c r="A11600" s="147">
        <v>92399000</v>
      </c>
      <c r="B11600" s="148" t="s">
        <v>8111</v>
      </c>
      <c r="C11600" s="149">
        <v>50</v>
      </c>
      <c r="D11600" s="150" t="s">
        <v>7147</v>
      </c>
    </row>
    <row r="11601" spans="1:4">
      <c r="A11601" s="147">
        <v>92469000</v>
      </c>
      <c r="B11601" s="148" t="s">
        <v>8112</v>
      </c>
      <c r="C11601" s="149">
        <v>10</v>
      </c>
      <c r="D11601" s="150" t="s">
        <v>7147</v>
      </c>
    </row>
    <row r="11602" spans="1:4">
      <c r="A11602" s="147">
        <v>92486000</v>
      </c>
      <c r="B11602" s="148" t="s">
        <v>8113</v>
      </c>
      <c r="C11602" s="149">
        <v>125</v>
      </c>
      <c r="D11602" s="150" t="s">
        <v>7147</v>
      </c>
    </row>
    <row r="11603" spans="1:4">
      <c r="A11603" s="147">
        <v>92488000</v>
      </c>
      <c r="B11603" s="148" t="s">
        <v>8114</v>
      </c>
      <c r="C11603" s="149">
        <v>150</v>
      </c>
      <c r="D11603" s="150" t="s">
        <v>7147</v>
      </c>
    </row>
    <row r="11604" spans="1:4">
      <c r="A11604" s="147">
        <v>92498000</v>
      </c>
      <c r="B11604" s="148" t="s">
        <v>8115</v>
      </c>
      <c r="C11604" s="149">
        <v>10</v>
      </c>
      <c r="D11604" s="150" t="s">
        <v>7147</v>
      </c>
    </row>
    <row r="11605" spans="1:4">
      <c r="A11605" s="147">
        <v>92500004</v>
      </c>
      <c r="B11605" s="148" t="s">
        <v>8116</v>
      </c>
      <c r="C11605" s="149">
        <v>30</v>
      </c>
      <c r="D11605" s="150" t="s">
        <v>7147</v>
      </c>
    </row>
    <row r="11606" spans="1:4">
      <c r="A11606" s="147">
        <v>92502000</v>
      </c>
      <c r="B11606" s="148" t="s">
        <v>8117</v>
      </c>
      <c r="C11606" s="151">
        <v>80</v>
      </c>
      <c r="D11606" s="150" t="s">
        <v>7147</v>
      </c>
    </row>
    <row r="11607" spans="1:4">
      <c r="A11607" s="147">
        <v>92508820</v>
      </c>
      <c r="B11607" s="148" t="s">
        <v>8118</v>
      </c>
      <c r="C11607" s="149">
        <v>30</v>
      </c>
      <c r="D11607" s="150" t="s">
        <v>7147</v>
      </c>
    </row>
    <row r="11608" spans="1:4">
      <c r="A11608" s="147">
        <v>92516000</v>
      </c>
      <c r="B11608" s="148" t="s">
        <v>8119</v>
      </c>
      <c r="C11608" s="149">
        <v>30</v>
      </c>
      <c r="D11608" s="150" t="s">
        <v>7147</v>
      </c>
    </row>
    <row r="11609" spans="1:4">
      <c r="A11609" s="147">
        <v>92525820</v>
      </c>
      <c r="B11609" s="148" t="s">
        <v>8120</v>
      </c>
      <c r="C11609" s="149">
        <v>125</v>
      </c>
      <c r="D11609" s="150" t="s">
        <v>7147</v>
      </c>
    </row>
    <row r="11610" spans="1:4">
      <c r="A11610" s="147">
        <v>92528820</v>
      </c>
      <c r="B11610" s="148" t="s">
        <v>8121</v>
      </c>
      <c r="C11610" s="149">
        <v>20</v>
      </c>
      <c r="D11610" s="150" t="s">
        <v>7147</v>
      </c>
    </row>
    <row r="11611" spans="1:4">
      <c r="A11611" s="147">
        <v>92529000</v>
      </c>
      <c r="B11611" s="148" t="s">
        <v>8122</v>
      </c>
      <c r="C11611" s="149">
        <v>100</v>
      </c>
      <c r="D11611" s="150" t="s">
        <v>7147</v>
      </c>
    </row>
    <row r="11612" spans="1:4">
      <c r="A11612" s="147">
        <v>92540000</v>
      </c>
      <c r="B11612" s="148" t="s">
        <v>8123</v>
      </c>
      <c r="C11612" s="149">
        <v>15</v>
      </c>
      <c r="D11612" s="150" t="s">
        <v>7147</v>
      </c>
    </row>
    <row r="11613" spans="1:4">
      <c r="A11613" s="147">
        <v>92544610</v>
      </c>
      <c r="B11613" s="148" t="s">
        <v>8124</v>
      </c>
      <c r="C11613" s="149">
        <v>125</v>
      </c>
      <c r="D11613" s="150" t="s">
        <v>7147</v>
      </c>
    </row>
    <row r="11614" spans="1:4">
      <c r="A11614" s="147">
        <v>92545001</v>
      </c>
      <c r="B11614" s="148" t="s">
        <v>8125</v>
      </c>
      <c r="C11614" s="149">
        <v>90</v>
      </c>
      <c r="D11614" s="150" t="s">
        <v>7147</v>
      </c>
    </row>
    <row r="11615" spans="1:4">
      <c r="A11615" s="147">
        <v>92545821</v>
      </c>
      <c r="B11615" s="148" t="s">
        <v>8126</v>
      </c>
      <c r="C11615" s="149">
        <v>10</v>
      </c>
      <c r="D11615" s="150" t="s">
        <v>7147</v>
      </c>
    </row>
    <row r="11616" spans="1:4">
      <c r="A11616" s="147">
        <v>92546820</v>
      </c>
      <c r="B11616" s="148" t="s">
        <v>8127</v>
      </c>
      <c r="C11616" s="149">
        <v>10</v>
      </c>
      <c r="D11616" s="150" t="s">
        <v>7147</v>
      </c>
    </row>
    <row r="11617" spans="1:4">
      <c r="A11617" s="147">
        <v>92549001</v>
      </c>
      <c r="B11617" s="148" t="s">
        <v>8128</v>
      </c>
      <c r="C11617" s="151">
        <v>1150</v>
      </c>
      <c r="D11617" s="150" t="s">
        <v>7147</v>
      </c>
    </row>
    <row r="11618" spans="1:4">
      <c r="A11618" s="147">
        <v>92549821</v>
      </c>
      <c r="B11618" s="148" t="s">
        <v>8129</v>
      </c>
      <c r="C11618" s="151">
        <v>1150</v>
      </c>
      <c r="D11618" s="150" t="s">
        <v>7147</v>
      </c>
    </row>
    <row r="11619" spans="1:4">
      <c r="A11619" s="147">
        <v>92569000</v>
      </c>
      <c r="B11619" s="148" t="s">
        <v>8130</v>
      </c>
      <c r="C11619" s="149">
        <v>70</v>
      </c>
      <c r="D11619" s="150" t="s">
        <v>7147</v>
      </c>
    </row>
    <row r="11620" spans="1:4">
      <c r="A11620" s="147">
        <v>92570001</v>
      </c>
      <c r="B11620" s="148" t="s">
        <v>8131</v>
      </c>
      <c r="C11620" s="149">
        <v>250</v>
      </c>
      <c r="D11620" s="150" t="s">
        <v>7147</v>
      </c>
    </row>
    <row r="11621" spans="1:4">
      <c r="A11621" s="147">
        <v>92570801</v>
      </c>
      <c r="B11621" s="148" t="s">
        <v>8132</v>
      </c>
      <c r="C11621" s="151">
        <v>400</v>
      </c>
      <c r="D11621" s="150" t="s">
        <v>7147</v>
      </c>
    </row>
    <row r="11622" spans="1:4">
      <c r="A11622" s="147">
        <v>92592000</v>
      </c>
      <c r="B11622" s="148" t="s">
        <v>8133</v>
      </c>
      <c r="C11622" s="151">
        <v>150</v>
      </c>
      <c r="D11622" s="150" t="s">
        <v>7147</v>
      </c>
    </row>
    <row r="11623" spans="1:4">
      <c r="A11623" s="147">
        <v>92598001</v>
      </c>
      <c r="B11623" s="148" t="s">
        <v>8134</v>
      </c>
      <c r="C11623" s="149">
        <v>10</v>
      </c>
      <c r="D11623" s="150" t="s">
        <v>7147</v>
      </c>
    </row>
    <row r="11624" spans="1:4">
      <c r="A11624" s="147">
        <v>92598821</v>
      </c>
      <c r="B11624" s="148" t="s">
        <v>8135</v>
      </c>
      <c r="C11624" s="149">
        <v>10</v>
      </c>
      <c r="D11624" s="150" t="s">
        <v>7147</v>
      </c>
    </row>
    <row r="11625" spans="1:4">
      <c r="A11625" s="147">
        <v>92599001</v>
      </c>
      <c r="B11625" s="148" t="s">
        <v>8134</v>
      </c>
      <c r="C11625" s="149">
        <v>15</v>
      </c>
      <c r="D11625" s="150" t="s">
        <v>7147</v>
      </c>
    </row>
    <row r="11626" spans="1:4">
      <c r="A11626" s="147">
        <v>92599821</v>
      </c>
      <c r="B11626" s="148" t="s">
        <v>8136</v>
      </c>
      <c r="C11626" s="149">
        <v>15</v>
      </c>
      <c r="D11626" s="150" t="s">
        <v>7147</v>
      </c>
    </row>
    <row r="11627" spans="1:4">
      <c r="A11627" s="147">
        <v>92600001</v>
      </c>
      <c r="B11627" s="148" t="s">
        <v>8137</v>
      </c>
      <c r="C11627" s="149">
        <v>20</v>
      </c>
      <c r="D11627" s="150" t="s">
        <v>7147</v>
      </c>
    </row>
    <row r="11628" spans="1:4">
      <c r="A11628" s="147">
        <v>92600821</v>
      </c>
      <c r="B11628" s="148" t="s">
        <v>8138</v>
      </c>
      <c r="C11628" s="149">
        <v>30</v>
      </c>
      <c r="D11628" s="150" t="s">
        <v>7147</v>
      </c>
    </row>
    <row r="11629" spans="1:4">
      <c r="A11629" s="147">
        <v>92601000</v>
      </c>
      <c r="B11629" s="148" t="s">
        <v>8139</v>
      </c>
      <c r="C11629" s="149">
        <v>150</v>
      </c>
      <c r="D11629" s="150" t="s">
        <v>7147</v>
      </c>
    </row>
    <row r="11630" spans="1:4">
      <c r="A11630" s="147">
        <v>92604000</v>
      </c>
      <c r="B11630" s="148" t="s">
        <v>8140</v>
      </c>
      <c r="C11630" s="149">
        <v>5</v>
      </c>
      <c r="D11630" s="150" t="s">
        <v>7147</v>
      </c>
    </row>
    <row r="11631" spans="1:4">
      <c r="A11631" s="147">
        <v>92605000</v>
      </c>
      <c r="B11631" s="148" t="s">
        <v>8141</v>
      </c>
      <c r="C11631" s="149">
        <v>40</v>
      </c>
      <c r="D11631" s="150" t="s">
        <v>7147</v>
      </c>
    </row>
    <row r="11632" spans="1:4">
      <c r="A11632" s="147">
        <v>92606000</v>
      </c>
      <c r="B11632" s="148" t="s">
        <v>8142</v>
      </c>
      <c r="C11632" s="149">
        <v>15</v>
      </c>
      <c r="D11632" s="150" t="s">
        <v>7147</v>
      </c>
    </row>
    <row r="11633" spans="1:4">
      <c r="A11633" s="147">
        <v>92608000</v>
      </c>
      <c r="B11633" s="148" t="s">
        <v>8143</v>
      </c>
      <c r="C11633" s="149">
        <v>60</v>
      </c>
      <c r="D11633" s="150" t="s">
        <v>7147</v>
      </c>
    </row>
    <row r="11634" spans="1:4">
      <c r="A11634" s="147">
        <v>92609000</v>
      </c>
      <c r="B11634" s="148" t="s">
        <v>8144</v>
      </c>
      <c r="C11634" s="149">
        <v>400</v>
      </c>
      <c r="D11634" s="150" t="s">
        <v>7147</v>
      </c>
    </row>
    <row r="11635" spans="1:4">
      <c r="A11635" s="147">
        <v>92611820</v>
      </c>
      <c r="B11635" s="148" t="s">
        <v>8145</v>
      </c>
      <c r="C11635" s="149">
        <v>20</v>
      </c>
      <c r="D11635" s="150" t="s">
        <v>7147</v>
      </c>
    </row>
    <row r="11636" spans="1:4">
      <c r="A11636" s="147">
        <v>92612820</v>
      </c>
      <c r="B11636" s="148" t="s">
        <v>8146</v>
      </c>
      <c r="C11636" s="149">
        <v>70</v>
      </c>
      <c r="D11636" s="150" t="s">
        <v>7147</v>
      </c>
    </row>
    <row r="11637" spans="1:4">
      <c r="A11637" s="147">
        <v>92613820</v>
      </c>
      <c r="B11637" s="148" t="s">
        <v>8147</v>
      </c>
      <c r="C11637" s="149">
        <v>175</v>
      </c>
      <c r="D11637" s="150" t="s">
        <v>7147</v>
      </c>
    </row>
    <row r="11638" spans="1:4">
      <c r="A11638" s="147">
        <v>92615000</v>
      </c>
      <c r="B11638" s="148" t="s">
        <v>8148</v>
      </c>
      <c r="C11638" s="149">
        <v>50</v>
      </c>
      <c r="D11638" s="150" t="s">
        <v>7147</v>
      </c>
    </row>
    <row r="11639" spans="1:4">
      <c r="A11639" s="147">
        <v>92619001</v>
      </c>
      <c r="B11639" s="148" t="s">
        <v>8149</v>
      </c>
      <c r="C11639" s="149">
        <v>30</v>
      </c>
      <c r="D11639" s="150" t="s">
        <v>7147</v>
      </c>
    </row>
    <row r="11640" spans="1:4">
      <c r="A11640" s="147">
        <v>92619821</v>
      </c>
      <c r="B11640" s="148" t="s">
        <v>8150</v>
      </c>
      <c r="C11640" s="149">
        <v>30</v>
      </c>
      <c r="D11640" s="150" t="s">
        <v>7147</v>
      </c>
    </row>
    <row r="11641" spans="1:4">
      <c r="A11641" s="147">
        <v>92620000</v>
      </c>
      <c r="B11641" s="148" t="s">
        <v>8151</v>
      </c>
      <c r="C11641" s="149">
        <v>30</v>
      </c>
      <c r="D11641" s="150" t="s">
        <v>7147</v>
      </c>
    </row>
    <row r="11642" spans="1:4">
      <c r="A11642" s="147">
        <v>92620800</v>
      </c>
      <c r="B11642" s="148" t="s">
        <v>8152</v>
      </c>
      <c r="C11642" s="149">
        <v>30</v>
      </c>
      <c r="D11642" s="150" t="s">
        <v>7147</v>
      </c>
    </row>
    <row r="11643" spans="1:4">
      <c r="A11643" s="147">
        <v>92620810</v>
      </c>
      <c r="B11643" s="148" t="s">
        <v>8153</v>
      </c>
      <c r="C11643" s="149">
        <v>20</v>
      </c>
      <c r="D11643" s="150" t="s">
        <v>7147</v>
      </c>
    </row>
    <row r="11644" spans="1:4">
      <c r="A11644" s="147">
        <v>92620880</v>
      </c>
      <c r="B11644" s="148" t="s">
        <v>8154</v>
      </c>
      <c r="C11644" s="149">
        <v>50</v>
      </c>
      <c r="D11644" s="150" t="s">
        <v>7147</v>
      </c>
    </row>
    <row r="11645" spans="1:4">
      <c r="A11645" s="147">
        <v>92630000</v>
      </c>
      <c r="B11645" s="148" t="s">
        <v>8155</v>
      </c>
      <c r="C11645" s="149">
        <v>80</v>
      </c>
      <c r="D11645" s="150" t="s">
        <v>7147</v>
      </c>
    </row>
    <row r="11646" spans="1:4">
      <c r="A11646" s="147">
        <v>92631000</v>
      </c>
      <c r="B11646" s="148" t="s">
        <v>8156</v>
      </c>
      <c r="C11646" s="149">
        <v>250</v>
      </c>
      <c r="D11646" s="150" t="s">
        <v>7147</v>
      </c>
    </row>
    <row r="11647" spans="1:4">
      <c r="A11647" s="147">
        <v>92635000</v>
      </c>
      <c r="B11647" s="148" t="s">
        <v>8157</v>
      </c>
      <c r="C11647" s="149">
        <v>80</v>
      </c>
      <c r="D11647" s="150" t="s">
        <v>7147</v>
      </c>
    </row>
    <row r="11648" spans="1:4">
      <c r="A11648" s="147">
        <v>92636000</v>
      </c>
      <c r="B11648" s="148" t="s">
        <v>8158</v>
      </c>
      <c r="C11648" s="149">
        <v>15</v>
      </c>
      <c r="D11648" s="150" t="s">
        <v>7147</v>
      </c>
    </row>
    <row r="11649" spans="1:4">
      <c r="A11649" s="147">
        <v>92637001</v>
      </c>
      <c r="B11649" s="148" t="s">
        <v>8159</v>
      </c>
      <c r="C11649" s="149">
        <v>200</v>
      </c>
      <c r="D11649" s="150" t="s">
        <v>7147</v>
      </c>
    </row>
    <row r="11650" spans="1:4">
      <c r="A11650" s="147">
        <v>92637821</v>
      </c>
      <c r="B11650" s="148" t="s">
        <v>8160</v>
      </c>
      <c r="C11650" s="149">
        <v>200</v>
      </c>
      <c r="D11650" s="150" t="s">
        <v>7147</v>
      </c>
    </row>
    <row r="11651" spans="1:4">
      <c r="A11651" s="147">
        <v>92638000</v>
      </c>
      <c r="B11651" s="148" t="s">
        <v>8161</v>
      </c>
      <c r="C11651" s="149">
        <v>70</v>
      </c>
      <c r="D11651" s="150" t="s">
        <v>7147</v>
      </c>
    </row>
    <row r="11652" spans="1:4">
      <c r="A11652" s="147">
        <v>92640880</v>
      </c>
      <c r="B11652" s="148" t="s">
        <v>8162</v>
      </c>
      <c r="C11652" s="149">
        <v>40</v>
      </c>
      <c r="D11652" s="150" t="s">
        <v>7147</v>
      </c>
    </row>
    <row r="11653" spans="1:4">
      <c r="A11653" s="147">
        <v>92641001</v>
      </c>
      <c r="B11653" s="148" t="s">
        <v>8163</v>
      </c>
      <c r="C11653" s="149">
        <v>200</v>
      </c>
      <c r="D11653" s="150" t="s">
        <v>7147</v>
      </c>
    </row>
    <row r="11654" spans="1:4">
      <c r="A11654" s="147">
        <v>92642001</v>
      </c>
      <c r="B11654" s="148" t="s">
        <v>8164</v>
      </c>
      <c r="C11654" s="149">
        <v>1150</v>
      </c>
      <c r="D11654" s="150" t="s">
        <v>7147</v>
      </c>
    </row>
    <row r="11655" spans="1:4">
      <c r="A11655" s="147">
        <v>92642821</v>
      </c>
      <c r="B11655" s="148" t="s">
        <v>8165</v>
      </c>
      <c r="C11655" s="149">
        <v>1150</v>
      </c>
      <c r="D11655" s="150" t="s">
        <v>7147</v>
      </c>
    </row>
    <row r="11656" spans="1:4">
      <c r="A11656" s="147">
        <v>92643001</v>
      </c>
      <c r="B11656" s="148" t="s">
        <v>8166</v>
      </c>
      <c r="C11656" s="149">
        <v>150</v>
      </c>
      <c r="D11656" s="150" t="s">
        <v>7147</v>
      </c>
    </row>
    <row r="11657" spans="1:4">
      <c r="A11657" s="147">
        <v>92646000</v>
      </c>
      <c r="B11657" s="148" t="s">
        <v>8167</v>
      </c>
      <c r="C11657" s="149">
        <v>20</v>
      </c>
      <c r="D11657" s="150" t="s">
        <v>7147</v>
      </c>
    </row>
    <row r="11658" spans="1:4">
      <c r="A11658" s="147">
        <v>92648820</v>
      </c>
      <c r="B11658" s="148" t="s">
        <v>8168</v>
      </c>
      <c r="C11658" s="151">
        <v>80</v>
      </c>
      <c r="D11658" s="150" t="s">
        <v>7147</v>
      </c>
    </row>
    <row r="11659" spans="1:4">
      <c r="A11659" s="147">
        <v>92649820</v>
      </c>
      <c r="B11659" s="148" t="s">
        <v>8169</v>
      </c>
      <c r="C11659" s="149">
        <v>10</v>
      </c>
      <c r="D11659" s="150" t="s">
        <v>7147</v>
      </c>
    </row>
    <row r="11660" spans="1:4">
      <c r="A11660" s="147">
        <v>92650000</v>
      </c>
      <c r="B11660" s="148" t="s">
        <v>8170</v>
      </c>
      <c r="C11660" s="149">
        <v>30</v>
      </c>
      <c r="D11660" s="150" t="s">
        <v>7147</v>
      </c>
    </row>
    <row r="11661" spans="1:4">
      <c r="A11661" s="147">
        <v>92650450</v>
      </c>
      <c r="B11661" s="148" t="s">
        <v>8171</v>
      </c>
      <c r="C11661" s="149">
        <v>50</v>
      </c>
      <c r="D11661" s="150" t="s">
        <v>7147</v>
      </c>
    </row>
    <row r="11662" spans="1:4">
      <c r="A11662" s="147">
        <v>92650800</v>
      </c>
      <c r="B11662" s="148" t="s">
        <v>8172</v>
      </c>
      <c r="C11662" s="149">
        <v>50</v>
      </c>
      <c r="D11662" s="150" t="s">
        <v>7147</v>
      </c>
    </row>
    <row r="11663" spans="1:4">
      <c r="A11663" s="147">
        <v>92650810</v>
      </c>
      <c r="B11663" s="148" t="s">
        <v>8173</v>
      </c>
      <c r="C11663" s="149">
        <v>20</v>
      </c>
      <c r="D11663" s="150" t="s">
        <v>7147</v>
      </c>
    </row>
    <row r="11664" spans="1:4">
      <c r="A11664" s="147">
        <v>92650820</v>
      </c>
      <c r="B11664" s="148" t="s">
        <v>8174</v>
      </c>
      <c r="C11664" s="149">
        <v>40</v>
      </c>
      <c r="D11664" s="150" t="s">
        <v>7147</v>
      </c>
    </row>
    <row r="11665" spans="1:4">
      <c r="A11665" s="147">
        <v>92650880</v>
      </c>
      <c r="B11665" s="148" t="s">
        <v>8175</v>
      </c>
      <c r="C11665" s="149">
        <v>40</v>
      </c>
      <c r="D11665" s="150" t="s">
        <v>7147</v>
      </c>
    </row>
    <row r="11666" spans="1:4">
      <c r="A11666" s="147">
        <v>92651000</v>
      </c>
      <c r="B11666" s="148" t="s">
        <v>8176</v>
      </c>
      <c r="C11666" s="149">
        <v>30</v>
      </c>
      <c r="D11666" s="150" t="s">
        <v>7147</v>
      </c>
    </row>
    <row r="11667" spans="1:4">
      <c r="A11667" s="147">
        <v>92651450</v>
      </c>
      <c r="B11667" s="148" t="s">
        <v>8177</v>
      </c>
      <c r="C11667" s="149">
        <v>5</v>
      </c>
      <c r="D11667" s="150" t="s">
        <v>7147</v>
      </c>
    </row>
    <row r="11668" spans="1:4">
      <c r="A11668" s="147">
        <v>92652000</v>
      </c>
      <c r="B11668" s="148" t="s">
        <v>8178</v>
      </c>
      <c r="C11668" s="149">
        <v>40</v>
      </c>
      <c r="D11668" s="150" t="s">
        <v>7147</v>
      </c>
    </row>
    <row r="11669" spans="1:4">
      <c r="A11669" s="147">
        <v>92652450</v>
      </c>
      <c r="B11669" s="148" t="s">
        <v>8179</v>
      </c>
      <c r="C11669" s="149">
        <v>5</v>
      </c>
      <c r="D11669" s="150" t="s">
        <v>7147</v>
      </c>
    </row>
    <row r="11670" spans="1:4">
      <c r="A11670" s="147">
        <v>92653000</v>
      </c>
      <c r="B11670" s="148" t="s">
        <v>8180</v>
      </c>
      <c r="C11670" s="149">
        <v>40</v>
      </c>
      <c r="D11670" s="150" t="s">
        <v>7147</v>
      </c>
    </row>
    <row r="11671" spans="1:4">
      <c r="A11671" s="147">
        <v>92653880</v>
      </c>
      <c r="B11671" s="148" t="s">
        <v>8181</v>
      </c>
      <c r="C11671" s="149">
        <v>40</v>
      </c>
      <c r="D11671" s="150" t="s">
        <v>7147</v>
      </c>
    </row>
    <row r="11672" spans="1:4">
      <c r="A11672" s="147">
        <v>92654000</v>
      </c>
      <c r="B11672" s="148" t="s">
        <v>8182</v>
      </c>
      <c r="C11672" s="149">
        <v>40</v>
      </c>
      <c r="D11672" s="150" t="s">
        <v>7147</v>
      </c>
    </row>
    <row r="11673" spans="1:4">
      <c r="A11673" s="147">
        <v>92655000</v>
      </c>
      <c r="B11673" s="148" t="s">
        <v>8183</v>
      </c>
      <c r="C11673" s="149">
        <v>175</v>
      </c>
      <c r="D11673" s="150" t="s">
        <v>7147</v>
      </c>
    </row>
    <row r="11674" spans="1:4">
      <c r="A11674" s="147">
        <v>92656820</v>
      </c>
      <c r="B11674" s="148" t="s">
        <v>8184</v>
      </c>
      <c r="C11674" s="149">
        <v>40</v>
      </c>
      <c r="D11674" s="150" t="s">
        <v>7147</v>
      </c>
    </row>
    <row r="11675" spans="1:4">
      <c r="A11675" s="147">
        <v>92657820</v>
      </c>
      <c r="B11675" s="148" t="s">
        <v>8185</v>
      </c>
      <c r="C11675" s="149">
        <v>30</v>
      </c>
      <c r="D11675" s="150" t="s">
        <v>7147</v>
      </c>
    </row>
    <row r="11676" spans="1:4">
      <c r="A11676" s="147">
        <v>92666820</v>
      </c>
      <c r="B11676" s="148" t="s">
        <v>8186</v>
      </c>
      <c r="C11676" s="149">
        <v>15</v>
      </c>
      <c r="D11676" s="150" t="s">
        <v>7147</v>
      </c>
    </row>
    <row r="11677" spans="1:4">
      <c r="A11677" s="147">
        <v>92669001</v>
      </c>
      <c r="B11677" s="148" t="s">
        <v>8187</v>
      </c>
      <c r="C11677" s="149">
        <v>80</v>
      </c>
      <c r="D11677" s="150" t="s">
        <v>7147</v>
      </c>
    </row>
    <row r="11678" spans="1:4">
      <c r="A11678" s="147">
        <v>92670001</v>
      </c>
      <c r="B11678" s="148" t="s">
        <v>8188</v>
      </c>
      <c r="C11678" s="149">
        <v>150</v>
      </c>
      <c r="D11678" s="150" t="s">
        <v>7147</v>
      </c>
    </row>
    <row r="11679" spans="1:4">
      <c r="A11679" s="147">
        <v>92687820</v>
      </c>
      <c r="B11679" s="148" t="s">
        <v>8189</v>
      </c>
      <c r="C11679" s="149">
        <v>50</v>
      </c>
      <c r="D11679" s="150" t="s">
        <v>7147</v>
      </c>
    </row>
    <row r="11680" spans="1:4">
      <c r="A11680" s="147">
        <v>92696000</v>
      </c>
      <c r="B11680" s="148" t="s">
        <v>8190</v>
      </c>
      <c r="C11680" s="149">
        <v>15</v>
      </c>
      <c r="D11680" s="150" t="s">
        <v>7147</v>
      </c>
    </row>
    <row r="11681" spans="1:4">
      <c r="A11681" s="147">
        <v>92707820</v>
      </c>
      <c r="B11681" s="148" t="s">
        <v>8191</v>
      </c>
      <c r="C11681" s="149">
        <v>20</v>
      </c>
      <c r="D11681" s="150" t="s">
        <v>7147</v>
      </c>
    </row>
    <row r="11682" spans="1:4">
      <c r="A11682" s="147">
        <v>92712820</v>
      </c>
      <c r="B11682" s="148" t="s">
        <v>8192</v>
      </c>
      <c r="C11682" s="149">
        <v>20</v>
      </c>
      <c r="D11682" s="150" t="s">
        <v>7147</v>
      </c>
    </row>
    <row r="11683" spans="1:4">
      <c r="A11683" s="147">
        <v>92714820</v>
      </c>
      <c r="B11683" s="148" t="s">
        <v>8193</v>
      </c>
      <c r="C11683" s="151">
        <v>200</v>
      </c>
      <c r="D11683" s="150" t="s">
        <v>7147</v>
      </c>
    </row>
    <row r="11684" spans="1:4">
      <c r="A11684" s="147">
        <v>92718800</v>
      </c>
      <c r="B11684" s="148" t="s">
        <v>8194</v>
      </c>
      <c r="C11684" s="149">
        <v>30</v>
      </c>
      <c r="D11684" s="150" t="s">
        <v>7147</v>
      </c>
    </row>
    <row r="11685" spans="1:4">
      <c r="A11685" s="147">
        <v>92726250</v>
      </c>
      <c r="B11685" s="148" t="s">
        <v>8195</v>
      </c>
      <c r="C11685" s="149">
        <v>400</v>
      </c>
      <c r="D11685" s="150" t="s">
        <v>7147</v>
      </c>
    </row>
    <row r="11686" spans="1:4">
      <c r="A11686" s="147">
        <v>92728000</v>
      </c>
      <c r="B11686" s="148" t="s">
        <v>8196</v>
      </c>
      <c r="C11686" s="149">
        <v>30</v>
      </c>
      <c r="D11686" s="150" t="s">
        <v>7147</v>
      </c>
    </row>
    <row r="11687" spans="1:4">
      <c r="A11687" s="147">
        <v>92732000</v>
      </c>
      <c r="B11687" s="148" t="s">
        <v>8197</v>
      </c>
      <c r="C11687" s="149">
        <v>125</v>
      </c>
      <c r="D11687" s="150" t="s">
        <v>7147</v>
      </c>
    </row>
    <row r="11688" spans="1:4">
      <c r="A11688" s="147">
        <v>92732251</v>
      </c>
      <c r="B11688" s="148" t="s">
        <v>8198</v>
      </c>
      <c r="C11688" s="149">
        <v>80</v>
      </c>
      <c r="D11688" s="150" t="s">
        <v>7147</v>
      </c>
    </row>
    <row r="11689" spans="1:4">
      <c r="A11689" s="147">
        <v>92732341</v>
      </c>
      <c r="B11689" s="148" t="s">
        <v>8199</v>
      </c>
      <c r="C11689" s="149">
        <v>125</v>
      </c>
      <c r="D11689" s="150" t="s">
        <v>7147</v>
      </c>
    </row>
    <row r="11690" spans="1:4">
      <c r="A11690" s="147">
        <v>92732801</v>
      </c>
      <c r="B11690" s="148" t="s">
        <v>8200</v>
      </c>
      <c r="C11690" s="149">
        <v>70</v>
      </c>
      <c r="D11690" s="150" t="s">
        <v>7147</v>
      </c>
    </row>
    <row r="11691" spans="1:4">
      <c r="A11691" s="147">
        <v>92737000</v>
      </c>
      <c r="B11691" s="148" t="s">
        <v>8201</v>
      </c>
      <c r="C11691" s="149">
        <v>300</v>
      </c>
      <c r="D11691" s="150" t="s">
        <v>7147</v>
      </c>
    </row>
    <row r="11692" spans="1:4">
      <c r="A11692" s="147">
        <v>92737800</v>
      </c>
      <c r="B11692" s="148" t="s">
        <v>8202</v>
      </c>
      <c r="C11692" s="149">
        <v>1150</v>
      </c>
      <c r="D11692" s="150" t="s">
        <v>7147</v>
      </c>
    </row>
    <row r="11693" spans="1:4">
      <c r="A11693" s="147">
        <v>92753001</v>
      </c>
      <c r="B11693" s="148" t="s">
        <v>8203</v>
      </c>
      <c r="C11693" s="149">
        <v>40</v>
      </c>
      <c r="D11693" s="150" t="s">
        <v>7147</v>
      </c>
    </row>
    <row r="11694" spans="1:4">
      <c r="A11694" s="147">
        <v>92755000</v>
      </c>
      <c r="B11694" s="148" t="s">
        <v>8204</v>
      </c>
      <c r="C11694" s="149">
        <v>30</v>
      </c>
      <c r="D11694" s="150" t="s">
        <v>7147</v>
      </c>
    </row>
    <row r="11695" spans="1:4">
      <c r="A11695" s="147">
        <v>92756000</v>
      </c>
      <c r="B11695" s="148" t="s">
        <v>8205</v>
      </c>
      <c r="C11695" s="149">
        <v>30</v>
      </c>
      <c r="D11695" s="150" t="s">
        <v>7147</v>
      </c>
    </row>
    <row r="11696" spans="1:4">
      <c r="A11696" s="147">
        <v>92757800</v>
      </c>
      <c r="B11696" s="148" t="s">
        <v>8206</v>
      </c>
      <c r="C11696" s="149">
        <v>30</v>
      </c>
      <c r="D11696" s="150" t="s">
        <v>7147</v>
      </c>
    </row>
    <row r="11697" spans="1:4">
      <c r="A11697" s="147">
        <v>92759000</v>
      </c>
      <c r="B11697" s="148" t="s">
        <v>8207</v>
      </c>
      <c r="C11697" s="149">
        <v>20</v>
      </c>
      <c r="D11697" s="150" t="s">
        <v>7147</v>
      </c>
    </row>
    <row r="11698" spans="1:4">
      <c r="A11698" s="147">
        <v>92760000</v>
      </c>
      <c r="B11698" s="148" t="s">
        <v>8208</v>
      </c>
      <c r="C11698" s="149">
        <v>150</v>
      </c>
      <c r="D11698" s="150" t="s">
        <v>7147</v>
      </c>
    </row>
    <row r="11699" spans="1:4">
      <c r="A11699" s="147">
        <v>92769820</v>
      </c>
      <c r="B11699" s="148" t="s">
        <v>8209</v>
      </c>
      <c r="C11699" s="149">
        <v>90</v>
      </c>
      <c r="D11699" s="150" t="s">
        <v>7147</v>
      </c>
    </row>
    <row r="11700" spans="1:4">
      <c r="A11700" s="147">
        <v>92770820</v>
      </c>
      <c r="B11700" s="148" t="s">
        <v>8210</v>
      </c>
      <c r="C11700" s="149">
        <v>30</v>
      </c>
      <c r="D11700" s="150" t="s">
        <v>7147</v>
      </c>
    </row>
    <row r="11701" spans="1:4">
      <c r="A11701" s="147">
        <v>92772000</v>
      </c>
      <c r="B11701" s="148" t="s">
        <v>8211</v>
      </c>
      <c r="C11701" s="149">
        <v>1150</v>
      </c>
      <c r="D11701" s="150" t="s">
        <v>7147</v>
      </c>
    </row>
    <row r="11702" spans="1:4">
      <c r="A11702" s="147">
        <v>92773000</v>
      </c>
      <c r="B11702" s="148" t="s">
        <v>8212</v>
      </c>
      <c r="C11702" s="149">
        <v>100</v>
      </c>
      <c r="D11702" s="150" t="s">
        <v>7147</v>
      </c>
    </row>
    <row r="11703" spans="1:4">
      <c r="A11703" s="147">
        <v>92779000</v>
      </c>
      <c r="B11703" s="148" t="s">
        <v>8213</v>
      </c>
      <c r="C11703" s="149">
        <v>30</v>
      </c>
      <c r="D11703" s="150" t="s">
        <v>7147</v>
      </c>
    </row>
    <row r="11704" spans="1:4">
      <c r="A11704" s="147">
        <v>92780820</v>
      </c>
      <c r="B11704" s="148" t="s">
        <v>8214</v>
      </c>
      <c r="C11704" s="149">
        <v>200</v>
      </c>
      <c r="D11704" s="150" t="s">
        <v>7147</v>
      </c>
    </row>
    <row r="11705" spans="1:4">
      <c r="A11705" s="147">
        <v>92781820</v>
      </c>
      <c r="B11705" s="148" t="s">
        <v>8215</v>
      </c>
      <c r="C11705" s="149">
        <v>40</v>
      </c>
      <c r="D11705" s="150" t="s">
        <v>7147</v>
      </c>
    </row>
    <row r="11706" spans="1:4">
      <c r="A11706" s="147">
        <v>92783820</v>
      </c>
      <c r="B11706" s="148" t="s">
        <v>8216</v>
      </c>
      <c r="C11706" s="149">
        <v>175</v>
      </c>
      <c r="D11706" s="150" t="s">
        <v>7147</v>
      </c>
    </row>
    <row r="11707" spans="1:4">
      <c r="A11707" s="147">
        <v>92784820</v>
      </c>
      <c r="B11707" s="148" t="s">
        <v>8217</v>
      </c>
      <c r="C11707" s="149">
        <v>125</v>
      </c>
      <c r="D11707" s="150" t="s">
        <v>7147</v>
      </c>
    </row>
    <row r="11708" spans="1:4">
      <c r="A11708" s="147">
        <v>92785820</v>
      </c>
      <c r="B11708" s="148" t="s">
        <v>8218</v>
      </c>
      <c r="C11708" s="149">
        <v>100</v>
      </c>
      <c r="D11708" s="150" t="s">
        <v>7147</v>
      </c>
    </row>
    <row r="11709" spans="1:4">
      <c r="A11709" s="147">
        <v>92804000</v>
      </c>
      <c r="B11709" s="148" t="s">
        <v>8219</v>
      </c>
      <c r="C11709" s="149">
        <v>30</v>
      </c>
      <c r="D11709" s="150" t="s">
        <v>7147</v>
      </c>
    </row>
    <row r="11710" spans="1:4">
      <c r="A11710" s="147">
        <v>92812000</v>
      </c>
      <c r="B11710" s="148" t="s">
        <v>8220</v>
      </c>
      <c r="C11710" s="149">
        <v>20</v>
      </c>
      <c r="D11710" s="150" t="s">
        <v>7147</v>
      </c>
    </row>
    <row r="11711" spans="1:4">
      <c r="A11711" s="147">
        <v>92825000</v>
      </c>
      <c r="B11711" s="148" t="s">
        <v>8221</v>
      </c>
      <c r="C11711" s="149">
        <v>20</v>
      </c>
      <c r="D11711" s="150" t="s">
        <v>7147</v>
      </c>
    </row>
    <row r="11712" spans="1:4">
      <c r="A11712" s="147">
        <v>92832000</v>
      </c>
      <c r="B11712" s="148" t="s">
        <v>8222</v>
      </c>
      <c r="C11712" s="149">
        <v>5</v>
      </c>
      <c r="D11712" s="150" t="s">
        <v>7147</v>
      </c>
    </row>
    <row r="11713" spans="1:4">
      <c r="A11713" s="147">
        <v>92833000</v>
      </c>
      <c r="B11713" s="148" t="s">
        <v>8223</v>
      </c>
      <c r="C11713" s="149">
        <v>2200</v>
      </c>
      <c r="D11713" s="150" t="s">
        <v>7147</v>
      </c>
    </row>
    <row r="11714" spans="1:4">
      <c r="A11714" s="147">
        <v>92834000</v>
      </c>
      <c r="B11714" s="148" t="s">
        <v>8224</v>
      </c>
      <c r="C11714" s="149">
        <v>15</v>
      </c>
      <c r="D11714" s="150" t="s">
        <v>7147</v>
      </c>
    </row>
    <row r="11715" spans="1:4">
      <c r="A11715" s="147">
        <v>92841000</v>
      </c>
      <c r="B11715" s="148" t="s">
        <v>8225</v>
      </c>
      <c r="C11715" s="149">
        <v>10</v>
      </c>
      <c r="D11715" s="150" t="s">
        <v>7147</v>
      </c>
    </row>
    <row r="11716" spans="1:4">
      <c r="A11716" s="147">
        <v>92846000</v>
      </c>
      <c r="B11716" s="148" t="s">
        <v>8226</v>
      </c>
      <c r="C11716" s="149">
        <v>15</v>
      </c>
      <c r="D11716" s="150" t="s">
        <v>7147</v>
      </c>
    </row>
    <row r="11717" spans="1:4">
      <c r="A11717" s="147">
        <v>92855000</v>
      </c>
      <c r="B11717" s="148" t="s">
        <v>8227</v>
      </c>
      <c r="C11717" s="149">
        <v>20</v>
      </c>
      <c r="D11717" s="150" t="s">
        <v>7147</v>
      </c>
    </row>
    <row r="11718" spans="1:4">
      <c r="A11718" s="147">
        <v>92858000</v>
      </c>
      <c r="B11718" s="148" t="s">
        <v>8228</v>
      </c>
      <c r="C11718" s="149">
        <v>5</v>
      </c>
      <c r="D11718" s="150" t="s">
        <v>7147</v>
      </c>
    </row>
    <row r="11719" spans="1:4">
      <c r="A11719" s="147">
        <v>92875000</v>
      </c>
      <c r="B11719" s="148" t="s">
        <v>8229</v>
      </c>
      <c r="C11719" s="149">
        <v>30</v>
      </c>
      <c r="D11719" s="150" t="s">
        <v>7147</v>
      </c>
    </row>
    <row r="11720" spans="1:4">
      <c r="A11720" s="147">
        <v>92876000</v>
      </c>
      <c r="B11720" s="148" t="s">
        <v>8230</v>
      </c>
      <c r="C11720" s="149">
        <v>30</v>
      </c>
      <c r="D11720" s="150" t="s">
        <v>7147</v>
      </c>
    </row>
    <row r="11721" spans="1:4">
      <c r="A11721" s="147">
        <v>92877000</v>
      </c>
      <c r="B11721" s="148" t="s">
        <v>8231</v>
      </c>
      <c r="C11721" s="149">
        <v>20</v>
      </c>
      <c r="D11721" s="150" t="s">
        <v>7147</v>
      </c>
    </row>
    <row r="11722" spans="1:4">
      <c r="A11722" s="147">
        <v>92877830</v>
      </c>
      <c r="B11722" s="148" t="s">
        <v>8232</v>
      </c>
      <c r="C11722" s="149">
        <v>30</v>
      </c>
      <c r="D11722" s="150" t="s">
        <v>7147</v>
      </c>
    </row>
    <row r="11723" spans="1:4">
      <c r="A11723" s="147">
        <v>92877920</v>
      </c>
      <c r="B11723" s="148" t="s">
        <v>8233</v>
      </c>
      <c r="C11723" s="149">
        <v>30</v>
      </c>
      <c r="D11723" s="150" t="s">
        <v>7147</v>
      </c>
    </row>
    <row r="11724" spans="1:4">
      <c r="A11724" s="147">
        <v>92879830</v>
      </c>
      <c r="B11724" s="148" t="s">
        <v>8232</v>
      </c>
      <c r="C11724" s="149">
        <v>30</v>
      </c>
      <c r="D11724" s="150" t="s">
        <v>7147</v>
      </c>
    </row>
    <row r="11725" spans="1:4">
      <c r="A11725" s="147">
        <v>92880000</v>
      </c>
      <c r="B11725" s="148" t="s">
        <v>8234</v>
      </c>
      <c r="C11725" s="149">
        <v>30</v>
      </c>
      <c r="D11725" s="150" t="s">
        <v>7147</v>
      </c>
    </row>
    <row r="11726" spans="1:4">
      <c r="A11726" s="147">
        <v>92884820</v>
      </c>
      <c r="B11726" s="148" t="s">
        <v>8235</v>
      </c>
      <c r="C11726" s="149">
        <v>50</v>
      </c>
      <c r="D11726" s="150" t="s">
        <v>7147</v>
      </c>
    </row>
    <row r="11727" spans="1:4">
      <c r="A11727" s="147">
        <v>92893000</v>
      </c>
      <c r="B11727" s="148" t="s">
        <v>8236</v>
      </c>
      <c r="C11727" s="149">
        <v>90</v>
      </c>
      <c r="D11727" s="150" t="s">
        <v>7147</v>
      </c>
    </row>
    <row r="11728" spans="1:4">
      <c r="A11728" s="147">
        <v>92900000</v>
      </c>
      <c r="B11728" s="148" t="s">
        <v>8237</v>
      </c>
      <c r="C11728" s="149">
        <v>50</v>
      </c>
      <c r="D11728" s="150" t="s">
        <v>7147</v>
      </c>
    </row>
    <row r="11729" spans="1:4">
      <c r="A11729" s="147">
        <v>92905000</v>
      </c>
      <c r="B11729" s="148" t="s">
        <v>8238</v>
      </c>
      <c r="C11729" s="149">
        <v>20</v>
      </c>
      <c r="D11729" s="150" t="s">
        <v>7147</v>
      </c>
    </row>
    <row r="11730" spans="1:4">
      <c r="A11730" s="147">
        <v>92909000</v>
      </c>
      <c r="B11730" s="148" t="s">
        <v>8239</v>
      </c>
      <c r="C11730" s="149">
        <v>40</v>
      </c>
      <c r="D11730" s="150" t="s">
        <v>7147</v>
      </c>
    </row>
    <row r="11731" spans="1:4">
      <c r="A11731" s="147">
        <v>92910000</v>
      </c>
      <c r="B11731" s="148" t="s">
        <v>8240</v>
      </c>
      <c r="C11731" s="149">
        <v>40</v>
      </c>
      <c r="D11731" s="150" t="s">
        <v>7147</v>
      </c>
    </row>
    <row r="11732" spans="1:4">
      <c r="A11732" s="147">
        <v>92913000</v>
      </c>
      <c r="B11732" s="148" t="s">
        <v>8241</v>
      </c>
      <c r="C11732" s="149">
        <v>50</v>
      </c>
      <c r="D11732" s="150" t="s">
        <v>7147</v>
      </c>
    </row>
    <row r="11733" spans="1:4">
      <c r="A11733" s="147">
        <v>92914000</v>
      </c>
      <c r="B11733" s="148" t="s">
        <v>8242</v>
      </c>
      <c r="C11733" s="149">
        <v>60</v>
      </c>
      <c r="D11733" s="150" t="s">
        <v>7147</v>
      </c>
    </row>
    <row r="11734" spans="1:4">
      <c r="A11734" s="147">
        <v>92916000</v>
      </c>
      <c r="B11734" s="148" t="s">
        <v>8243</v>
      </c>
      <c r="C11734" s="149">
        <v>60</v>
      </c>
      <c r="D11734" s="150" t="s">
        <v>7147</v>
      </c>
    </row>
    <row r="11735" spans="1:4">
      <c r="A11735" s="147">
        <v>92917000</v>
      </c>
      <c r="B11735" s="148" t="s">
        <v>8244</v>
      </c>
      <c r="C11735" s="149">
        <v>60</v>
      </c>
      <c r="D11735" s="150" t="s">
        <v>7147</v>
      </c>
    </row>
    <row r="11736" spans="1:4">
      <c r="A11736" s="147">
        <v>92923000</v>
      </c>
      <c r="B11736" s="148" t="s">
        <v>8245</v>
      </c>
      <c r="C11736" s="149">
        <v>20</v>
      </c>
      <c r="D11736" s="150" t="s">
        <v>7147</v>
      </c>
    </row>
    <row r="11737" spans="1:4">
      <c r="A11737" s="147">
        <v>92929000</v>
      </c>
      <c r="B11737" s="148" t="s">
        <v>8246</v>
      </c>
      <c r="C11737" s="149">
        <v>30</v>
      </c>
      <c r="D11737" s="150" t="s">
        <v>7147</v>
      </c>
    </row>
    <row r="11738" spans="1:4">
      <c r="A11738" s="147">
        <v>92933000</v>
      </c>
      <c r="B11738" s="148" t="s">
        <v>8247</v>
      </c>
      <c r="C11738" s="149">
        <v>125</v>
      </c>
      <c r="D11738" s="150" t="s">
        <v>7147</v>
      </c>
    </row>
    <row r="11739" spans="1:4">
      <c r="A11739" s="147">
        <v>92941000</v>
      </c>
      <c r="B11739" s="148" t="s">
        <v>8248</v>
      </c>
      <c r="C11739" s="149">
        <v>40</v>
      </c>
      <c r="D11739" s="150" t="s">
        <v>7147</v>
      </c>
    </row>
    <row r="11740" spans="1:4">
      <c r="A11740" s="147">
        <v>92941090</v>
      </c>
      <c r="B11740" s="148" t="s">
        <v>8249</v>
      </c>
      <c r="C11740" s="149">
        <v>40</v>
      </c>
      <c r="D11740" s="150" t="s">
        <v>7147</v>
      </c>
    </row>
    <row r="11741" spans="1:4">
      <c r="A11741" s="147">
        <v>92942000</v>
      </c>
      <c r="B11741" s="148" t="s">
        <v>8250</v>
      </c>
      <c r="C11741" s="149">
        <v>40</v>
      </c>
      <c r="D11741" s="150" t="s">
        <v>7147</v>
      </c>
    </row>
    <row r="11742" spans="1:4">
      <c r="A11742" s="147">
        <v>92942090</v>
      </c>
      <c r="B11742" s="148" t="s">
        <v>8251</v>
      </c>
      <c r="C11742" s="149">
        <v>40</v>
      </c>
      <c r="D11742" s="150" t="s">
        <v>7147</v>
      </c>
    </row>
    <row r="11743" spans="1:4">
      <c r="A11743" s="147">
        <v>92944000</v>
      </c>
      <c r="B11743" s="148" t="s">
        <v>8252</v>
      </c>
      <c r="C11743" s="149">
        <v>125</v>
      </c>
      <c r="D11743" s="150" t="s">
        <v>7147</v>
      </c>
    </row>
    <row r="11744" spans="1:4">
      <c r="A11744" s="147">
        <v>92945990</v>
      </c>
      <c r="B11744" s="148" t="s">
        <v>8253</v>
      </c>
      <c r="C11744" s="149">
        <v>30</v>
      </c>
      <c r="D11744" s="150" t="s">
        <v>7147</v>
      </c>
    </row>
    <row r="11745" spans="1:4">
      <c r="A11745" s="147">
        <v>92947000</v>
      </c>
      <c r="B11745" s="148" t="s">
        <v>8254</v>
      </c>
      <c r="C11745" s="149">
        <v>30</v>
      </c>
      <c r="D11745" s="150" t="s">
        <v>7147</v>
      </c>
    </row>
    <row r="11746" spans="1:4">
      <c r="A11746" s="147">
        <v>92947990</v>
      </c>
      <c r="B11746" s="148" t="s">
        <v>8255</v>
      </c>
      <c r="C11746" s="149">
        <v>40</v>
      </c>
      <c r="D11746" s="150" t="s">
        <v>7147</v>
      </c>
    </row>
    <row r="11747" spans="1:4">
      <c r="A11747" s="147">
        <v>92948000</v>
      </c>
      <c r="B11747" s="148" t="s">
        <v>8256</v>
      </c>
      <c r="C11747" s="149">
        <v>30</v>
      </c>
      <c r="D11747" s="150" t="s">
        <v>7147</v>
      </c>
    </row>
    <row r="11748" spans="1:4">
      <c r="A11748" s="147">
        <v>92948990</v>
      </c>
      <c r="B11748" s="148" t="s">
        <v>8257</v>
      </c>
      <c r="C11748" s="149">
        <v>40</v>
      </c>
      <c r="D11748" s="150" t="s">
        <v>7147</v>
      </c>
    </row>
    <row r="11749" spans="1:4">
      <c r="A11749" s="147">
        <v>92949000</v>
      </c>
      <c r="B11749" s="148" t="s">
        <v>8258</v>
      </c>
      <c r="C11749" s="149">
        <v>30</v>
      </c>
      <c r="D11749" s="150" t="s">
        <v>7147</v>
      </c>
    </row>
    <row r="11750" spans="1:4">
      <c r="A11750" s="147">
        <v>92949990</v>
      </c>
      <c r="B11750" s="148" t="s">
        <v>8259</v>
      </c>
      <c r="C11750" s="149">
        <v>40</v>
      </c>
      <c r="D11750" s="150" t="s">
        <v>7147</v>
      </c>
    </row>
    <row r="11751" spans="1:4">
      <c r="A11751" s="147">
        <v>92951670</v>
      </c>
      <c r="B11751" s="148" t="s">
        <v>8260</v>
      </c>
      <c r="C11751" s="149">
        <v>60</v>
      </c>
      <c r="D11751" s="150" t="s">
        <v>7147</v>
      </c>
    </row>
    <row r="11752" spans="1:4">
      <c r="A11752" s="147">
        <v>92963000</v>
      </c>
      <c r="B11752" s="148" t="s">
        <v>8261</v>
      </c>
      <c r="C11752" s="149">
        <v>50</v>
      </c>
      <c r="D11752" s="150" t="s">
        <v>7147</v>
      </c>
    </row>
    <row r="11753" spans="1:4">
      <c r="A11753" s="147">
        <v>92964000</v>
      </c>
      <c r="B11753" s="148" t="s">
        <v>8262</v>
      </c>
      <c r="C11753" s="149">
        <v>20</v>
      </c>
      <c r="D11753" s="150" t="s">
        <v>7147</v>
      </c>
    </row>
    <row r="11754" spans="1:4">
      <c r="A11754" s="147">
        <v>92967001</v>
      </c>
      <c r="B11754" s="148" t="s">
        <v>8263</v>
      </c>
      <c r="C11754" s="149">
        <v>150</v>
      </c>
      <c r="D11754" s="150" t="s">
        <v>7147</v>
      </c>
    </row>
    <row r="11755" spans="1:4">
      <c r="A11755" s="147">
        <v>92967801</v>
      </c>
      <c r="B11755" s="148" t="s">
        <v>8264</v>
      </c>
      <c r="C11755" s="149">
        <v>250</v>
      </c>
      <c r="D11755" s="150" t="s">
        <v>7147</v>
      </c>
    </row>
    <row r="11756" spans="1:4">
      <c r="A11756" s="147">
        <v>92967831</v>
      </c>
      <c r="B11756" s="148" t="s">
        <v>8265</v>
      </c>
      <c r="C11756" s="149">
        <v>250</v>
      </c>
      <c r="D11756" s="150" t="s">
        <v>7147</v>
      </c>
    </row>
    <row r="11757" spans="1:4">
      <c r="A11757" s="147">
        <v>92970000</v>
      </c>
      <c r="B11757" s="148" t="s">
        <v>8266</v>
      </c>
      <c r="C11757" s="149">
        <v>50</v>
      </c>
      <c r="D11757" s="150" t="s">
        <v>7147</v>
      </c>
    </row>
    <row r="11758" spans="1:4">
      <c r="A11758" s="147">
        <v>92974000</v>
      </c>
      <c r="B11758" s="148" t="s">
        <v>8267</v>
      </c>
      <c r="C11758" s="149">
        <v>40</v>
      </c>
      <c r="D11758" s="150" t="s">
        <v>7147</v>
      </c>
    </row>
    <row r="11759" spans="1:4">
      <c r="A11759" s="147">
        <v>92980000</v>
      </c>
      <c r="B11759" s="148" t="s">
        <v>8268</v>
      </c>
      <c r="C11759" s="149">
        <v>40</v>
      </c>
      <c r="D11759" s="150" t="s">
        <v>7147</v>
      </c>
    </row>
    <row r="11760" spans="1:4">
      <c r="A11760" s="147">
        <v>92991880</v>
      </c>
      <c r="B11760" s="148" t="s">
        <v>8269</v>
      </c>
      <c r="C11760" s="149">
        <v>20</v>
      </c>
      <c r="D11760" s="150" t="s">
        <v>7147</v>
      </c>
    </row>
    <row r="11761" spans="1:4">
      <c r="A11761" s="147">
        <v>92992000</v>
      </c>
      <c r="B11761" s="148" t="s">
        <v>8270</v>
      </c>
      <c r="C11761" s="149">
        <v>1150</v>
      </c>
      <c r="D11761" s="150" t="s">
        <v>7147</v>
      </c>
    </row>
    <row r="11762" spans="1:4">
      <c r="A11762" s="147">
        <v>92994000</v>
      </c>
      <c r="B11762" s="148" t="s">
        <v>8271</v>
      </c>
      <c r="C11762" s="149">
        <v>1150</v>
      </c>
      <c r="D11762" s="150" t="s">
        <v>7147</v>
      </c>
    </row>
    <row r="11763" spans="1:4">
      <c r="A11763" s="147">
        <v>92997000</v>
      </c>
      <c r="B11763" s="148" t="s">
        <v>8272</v>
      </c>
      <c r="C11763" s="149">
        <v>400</v>
      </c>
      <c r="D11763" s="150" t="s">
        <v>7147</v>
      </c>
    </row>
    <row r="11764" spans="1:4">
      <c r="A11764" s="147">
        <v>92999000</v>
      </c>
      <c r="B11764" s="148" t="s">
        <v>8273</v>
      </c>
      <c r="C11764" s="149">
        <v>90</v>
      </c>
      <c r="D11764" s="150" t="s">
        <v>7147</v>
      </c>
    </row>
    <row r="11765" spans="1:4">
      <c r="A11765" s="147">
        <v>93013000</v>
      </c>
      <c r="B11765" s="148" t="s">
        <v>8274</v>
      </c>
      <c r="C11765" s="149">
        <v>60</v>
      </c>
      <c r="D11765" s="150" t="s">
        <v>7147</v>
      </c>
    </row>
    <row r="11766" spans="1:4">
      <c r="A11766" s="147">
        <v>93015000</v>
      </c>
      <c r="B11766" s="148" t="s">
        <v>8275</v>
      </c>
      <c r="C11766" s="149">
        <v>50</v>
      </c>
      <c r="D11766" s="150" t="s">
        <v>7147</v>
      </c>
    </row>
    <row r="11767" spans="1:4">
      <c r="A11767" s="147">
        <v>93062000</v>
      </c>
      <c r="B11767" s="148" t="s">
        <v>8276</v>
      </c>
      <c r="C11767" s="149">
        <v>30</v>
      </c>
      <c r="D11767" s="150" t="s">
        <v>7147</v>
      </c>
    </row>
    <row r="11768" spans="1:4">
      <c r="A11768" s="147">
        <v>93075000</v>
      </c>
      <c r="B11768" s="148" t="s">
        <v>8277</v>
      </c>
      <c r="C11768" s="149">
        <v>60</v>
      </c>
      <c r="D11768" s="150" t="s">
        <v>7147</v>
      </c>
    </row>
    <row r="11769" spans="1:4">
      <c r="A11769" s="147">
        <v>93075820</v>
      </c>
      <c r="B11769" s="148" t="s">
        <v>8278</v>
      </c>
      <c r="C11769" s="149">
        <v>30</v>
      </c>
      <c r="D11769" s="150" t="s">
        <v>7147</v>
      </c>
    </row>
    <row r="11770" spans="1:4">
      <c r="A11770" s="147">
        <v>93076000</v>
      </c>
      <c r="B11770" s="148" t="s">
        <v>8279</v>
      </c>
      <c r="C11770" s="149">
        <v>70</v>
      </c>
      <c r="D11770" s="150" t="s">
        <v>7147</v>
      </c>
    </row>
    <row r="11771" spans="1:4">
      <c r="A11771" s="147">
        <v>93076820</v>
      </c>
      <c r="B11771" s="148" t="s">
        <v>8280</v>
      </c>
      <c r="C11771" s="149">
        <v>125</v>
      </c>
      <c r="D11771" s="150" t="s">
        <v>7147</v>
      </c>
    </row>
    <row r="11772" spans="1:4">
      <c r="A11772" s="147">
        <v>93098000</v>
      </c>
      <c r="B11772" s="148" t="s">
        <v>8281</v>
      </c>
      <c r="C11772" s="149">
        <v>30</v>
      </c>
      <c r="D11772" s="150" t="s">
        <v>7147</v>
      </c>
    </row>
    <row r="11773" spans="1:4">
      <c r="A11773" s="147">
        <v>93100000</v>
      </c>
      <c r="B11773" s="148" t="s">
        <v>8282</v>
      </c>
      <c r="C11773" s="149">
        <v>125</v>
      </c>
      <c r="D11773" s="150" t="s">
        <v>7147</v>
      </c>
    </row>
    <row r="11774" spans="1:4">
      <c r="A11774" s="147">
        <v>93178000</v>
      </c>
      <c r="B11774" s="148" t="s">
        <v>8283</v>
      </c>
      <c r="C11774" s="149">
        <v>20</v>
      </c>
      <c r="D11774" s="150" t="s">
        <v>7147</v>
      </c>
    </row>
    <row r="11775" spans="1:4">
      <c r="A11775" s="147">
        <v>93183000</v>
      </c>
      <c r="B11775" s="148" t="s">
        <v>8284</v>
      </c>
      <c r="C11775" s="149">
        <v>125</v>
      </c>
      <c r="D11775" s="150" t="s">
        <v>7147</v>
      </c>
    </row>
    <row r="11776" spans="1:4">
      <c r="A11776" s="147">
        <v>93185000</v>
      </c>
      <c r="B11776" s="148" t="s">
        <v>8285</v>
      </c>
      <c r="C11776" s="149">
        <v>125</v>
      </c>
      <c r="D11776" s="150" t="s">
        <v>7147</v>
      </c>
    </row>
    <row r="11777" spans="1:4">
      <c r="A11777" s="147">
        <v>93192820</v>
      </c>
      <c r="B11777" s="148" t="s">
        <v>8286</v>
      </c>
      <c r="C11777" s="149">
        <v>40</v>
      </c>
      <c r="D11777" s="150" t="s">
        <v>7147</v>
      </c>
    </row>
    <row r="11778" spans="1:4">
      <c r="A11778" s="147">
        <v>93202000</v>
      </c>
      <c r="B11778" s="148" t="s">
        <v>8231</v>
      </c>
      <c r="C11778" s="149">
        <v>20</v>
      </c>
      <c r="D11778" s="150" t="s">
        <v>7147</v>
      </c>
    </row>
    <row r="11779" spans="1:4">
      <c r="A11779" s="147">
        <v>93255000</v>
      </c>
      <c r="B11779" s="148" t="s">
        <v>8287</v>
      </c>
      <c r="C11779" s="149">
        <v>30</v>
      </c>
      <c r="D11779" s="150" t="s">
        <v>7147</v>
      </c>
    </row>
    <row r="11780" spans="1:4">
      <c r="A11780" s="147">
        <v>93256000</v>
      </c>
      <c r="B11780" s="148" t="s">
        <v>8288</v>
      </c>
      <c r="C11780" s="149">
        <v>30</v>
      </c>
      <c r="D11780" s="150" t="s">
        <v>7147</v>
      </c>
    </row>
    <row r="11781" spans="1:4">
      <c r="A11781" s="147">
        <v>93256800</v>
      </c>
      <c r="B11781" s="148" t="s">
        <v>8289</v>
      </c>
      <c r="C11781" s="149">
        <v>30</v>
      </c>
      <c r="D11781" s="150" t="s">
        <v>7147</v>
      </c>
    </row>
    <row r="11782" spans="1:4">
      <c r="A11782" s="147">
        <v>93257000</v>
      </c>
      <c r="B11782" s="148" t="s">
        <v>8290</v>
      </c>
      <c r="C11782" s="149">
        <v>40</v>
      </c>
      <c r="D11782" s="150" t="s">
        <v>7147</v>
      </c>
    </row>
    <row r="11783" spans="1:4">
      <c r="A11783" s="147">
        <v>93257800</v>
      </c>
      <c r="B11783" s="148" t="s">
        <v>8291</v>
      </c>
      <c r="C11783" s="149">
        <v>40</v>
      </c>
      <c r="D11783" s="150" t="s">
        <v>7147</v>
      </c>
    </row>
    <row r="11784" spans="1:4">
      <c r="A11784" s="147">
        <v>93258000</v>
      </c>
      <c r="B11784" s="148" t="s">
        <v>8292</v>
      </c>
      <c r="C11784" s="149">
        <v>30</v>
      </c>
      <c r="D11784" s="150" t="s">
        <v>7147</v>
      </c>
    </row>
    <row r="11785" spans="1:4">
      <c r="A11785" s="147">
        <v>93259000</v>
      </c>
      <c r="B11785" s="148" t="s">
        <v>8293</v>
      </c>
      <c r="C11785" s="149">
        <v>30</v>
      </c>
      <c r="D11785" s="150" t="s">
        <v>7147</v>
      </c>
    </row>
    <row r="11786" spans="1:4">
      <c r="A11786" s="147">
        <v>93261000</v>
      </c>
      <c r="B11786" s="148" t="s">
        <v>8294</v>
      </c>
      <c r="C11786" s="149">
        <v>30</v>
      </c>
      <c r="D11786" s="150" t="s">
        <v>7147</v>
      </c>
    </row>
    <row r="11787" spans="1:4">
      <c r="A11787" s="147">
        <v>93261800</v>
      </c>
      <c r="B11787" s="148" t="s">
        <v>8295</v>
      </c>
      <c r="C11787" s="149">
        <v>30</v>
      </c>
      <c r="D11787" s="150" t="s">
        <v>7147</v>
      </c>
    </row>
    <row r="11788" spans="1:4">
      <c r="A11788" s="147">
        <v>93262000</v>
      </c>
      <c r="B11788" s="148" t="s">
        <v>8296</v>
      </c>
      <c r="C11788" s="149">
        <v>40</v>
      </c>
      <c r="D11788" s="150" t="s">
        <v>7147</v>
      </c>
    </row>
    <row r="11789" spans="1:4">
      <c r="A11789" s="147">
        <v>93262800</v>
      </c>
      <c r="B11789" s="148" t="s">
        <v>8297</v>
      </c>
      <c r="C11789" s="149">
        <v>40</v>
      </c>
      <c r="D11789" s="150" t="s">
        <v>7147</v>
      </c>
    </row>
    <row r="11790" spans="1:4">
      <c r="A11790" s="147">
        <v>93263000</v>
      </c>
      <c r="B11790" s="148" t="s">
        <v>8298</v>
      </c>
      <c r="C11790" s="149">
        <v>20</v>
      </c>
      <c r="D11790" s="150" t="s">
        <v>7147</v>
      </c>
    </row>
    <row r="11791" spans="1:4">
      <c r="A11791" s="147">
        <v>93264000</v>
      </c>
      <c r="B11791" s="148" t="s">
        <v>8299</v>
      </c>
      <c r="C11791" s="149">
        <v>40</v>
      </c>
      <c r="D11791" s="150" t="s">
        <v>7147</v>
      </c>
    </row>
    <row r="11792" spans="1:4">
      <c r="A11792" s="147">
        <v>93264800</v>
      </c>
      <c r="B11792" s="148" t="s">
        <v>8300</v>
      </c>
      <c r="C11792" s="149">
        <v>40</v>
      </c>
      <c r="D11792" s="150" t="s">
        <v>7147</v>
      </c>
    </row>
    <row r="11793" spans="1:4">
      <c r="A11793" s="147">
        <v>93268000</v>
      </c>
      <c r="B11793" s="148" t="s">
        <v>8301</v>
      </c>
      <c r="C11793" s="149">
        <v>30</v>
      </c>
      <c r="D11793" s="150" t="s">
        <v>7147</v>
      </c>
    </row>
    <row r="11794" spans="1:4">
      <c r="A11794" s="147">
        <v>93270000</v>
      </c>
      <c r="B11794" s="148" t="s">
        <v>8302</v>
      </c>
      <c r="C11794" s="149">
        <v>30</v>
      </c>
      <c r="D11794" s="150" t="s">
        <v>7147</v>
      </c>
    </row>
    <row r="11795" spans="1:4">
      <c r="A11795" s="147">
        <v>93270820</v>
      </c>
      <c r="B11795" s="148" t="s">
        <v>8303</v>
      </c>
      <c r="C11795" s="149">
        <v>30</v>
      </c>
      <c r="D11795" s="150" t="s">
        <v>7147</v>
      </c>
    </row>
    <row r="11796" spans="1:4">
      <c r="A11796" s="147">
        <v>93270920</v>
      </c>
      <c r="B11796" s="148" t="s">
        <v>8304</v>
      </c>
      <c r="C11796" s="149">
        <v>30</v>
      </c>
      <c r="D11796" s="150" t="s">
        <v>7147</v>
      </c>
    </row>
    <row r="11797" spans="1:4">
      <c r="A11797" s="147">
        <v>93271000</v>
      </c>
      <c r="B11797" s="148" t="s">
        <v>8305</v>
      </c>
      <c r="C11797" s="149">
        <v>30</v>
      </c>
      <c r="D11797" s="150" t="s">
        <v>7147</v>
      </c>
    </row>
    <row r="11798" spans="1:4">
      <c r="A11798" s="147">
        <v>93273000</v>
      </c>
      <c r="B11798" s="148" t="s">
        <v>8306</v>
      </c>
      <c r="C11798" s="149">
        <v>30</v>
      </c>
      <c r="D11798" s="150" t="s">
        <v>7147</v>
      </c>
    </row>
    <row r="11799" spans="1:4">
      <c r="A11799" s="147">
        <v>93273820</v>
      </c>
      <c r="B11799" s="148" t="s">
        <v>8307</v>
      </c>
      <c r="C11799" s="149">
        <v>30</v>
      </c>
      <c r="D11799" s="150" t="s">
        <v>7147</v>
      </c>
    </row>
    <row r="11800" spans="1:4">
      <c r="A11800" s="147">
        <v>93273920</v>
      </c>
      <c r="B11800" s="148" t="s">
        <v>8308</v>
      </c>
      <c r="C11800" s="149">
        <v>30</v>
      </c>
      <c r="D11800" s="150" t="s">
        <v>7147</v>
      </c>
    </row>
    <row r="11801" spans="1:4">
      <c r="A11801" s="147">
        <v>93274000</v>
      </c>
      <c r="B11801" s="148" t="s">
        <v>8309</v>
      </c>
      <c r="C11801" s="149">
        <v>20</v>
      </c>
      <c r="D11801" s="150" t="s">
        <v>7147</v>
      </c>
    </row>
    <row r="11802" spans="1:4">
      <c r="A11802" s="147">
        <v>93274820</v>
      </c>
      <c r="B11802" s="148" t="s">
        <v>8310</v>
      </c>
      <c r="C11802" s="149">
        <v>30</v>
      </c>
      <c r="D11802" s="150" t="s">
        <v>7147</v>
      </c>
    </row>
    <row r="11803" spans="1:4">
      <c r="A11803" s="147">
        <v>93274920</v>
      </c>
      <c r="B11803" s="148" t="s">
        <v>8311</v>
      </c>
      <c r="C11803" s="149">
        <v>30</v>
      </c>
      <c r="D11803" s="150" t="s">
        <v>7147</v>
      </c>
    </row>
    <row r="11804" spans="1:4">
      <c r="A11804" s="147">
        <v>93275000</v>
      </c>
      <c r="B11804" s="148" t="s">
        <v>8312</v>
      </c>
      <c r="C11804" s="149">
        <v>30</v>
      </c>
      <c r="D11804" s="150" t="s">
        <v>7147</v>
      </c>
    </row>
    <row r="11805" spans="1:4">
      <c r="A11805" s="147">
        <v>93275820</v>
      </c>
      <c r="B11805" s="148" t="s">
        <v>8313</v>
      </c>
      <c r="C11805" s="149">
        <v>30</v>
      </c>
      <c r="D11805" s="150" t="s">
        <v>7147</v>
      </c>
    </row>
    <row r="11806" spans="1:4">
      <c r="A11806" s="147">
        <v>93275920</v>
      </c>
      <c r="B11806" s="148" t="s">
        <v>8314</v>
      </c>
      <c r="C11806" s="149">
        <v>30</v>
      </c>
      <c r="D11806" s="150" t="s">
        <v>7147</v>
      </c>
    </row>
    <row r="11807" spans="1:4">
      <c r="A11807" s="147">
        <v>93278000</v>
      </c>
      <c r="B11807" s="148" t="s">
        <v>8315</v>
      </c>
      <c r="C11807" s="149">
        <v>20</v>
      </c>
      <c r="D11807" s="150" t="s">
        <v>7147</v>
      </c>
    </row>
    <row r="11808" spans="1:4">
      <c r="A11808" s="147">
        <v>93310000</v>
      </c>
      <c r="B11808" s="148" t="s">
        <v>8316</v>
      </c>
      <c r="C11808" s="149">
        <v>10</v>
      </c>
      <c r="D11808" s="150" t="s">
        <v>7147</v>
      </c>
    </row>
    <row r="11809" spans="1:4">
      <c r="A11809" s="147">
        <v>93343341</v>
      </c>
      <c r="B11809" s="148" t="s">
        <v>8317</v>
      </c>
      <c r="C11809" s="149">
        <v>125</v>
      </c>
      <c r="D11809" s="150" t="s">
        <v>7147</v>
      </c>
    </row>
    <row r="11810" spans="1:4">
      <c r="A11810" s="147">
        <v>93343801</v>
      </c>
      <c r="B11810" s="148" t="s">
        <v>8318</v>
      </c>
      <c r="C11810" s="149">
        <v>70</v>
      </c>
      <c r="D11810" s="150" t="s">
        <v>7147</v>
      </c>
    </row>
    <row r="11811" spans="1:4">
      <c r="A11811" s="147">
        <v>93351000</v>
      </c>
      <c r="B11811" s="148" t="s">
        <v>8319</v>
      </c>
      <c r="C11811" s="149">
        <v>300</v>
      </c>
      <c r="D11811" s="150" t="s">
        <v>7147</v>
      </c>
    </row>
    <row r="11812" spans="1:4">
      <c r="A11812" s="147">
        <v>93373000</v>
      </c>
      <c r="B11812" s="148" t="s">
        <v>8320</v>
      </c>
      <c r="C11812" s="149">
        <v>50</v>
      </c>
      <c r="D11812" s="150" t="s">
        <v>7147</v>
      </c>
    </row>
    <row r="11813" spans="1:4">
      <c r="A11813" s="147">
        <v>93377000</v>
      </c>
      <c r="B11813" s="148" t="s">
        <v>8321</v>
      </c>
      <c r="C11813" s="149">
        <v>30</v>
      </c>
      <c r="D11813" s="150" t="s">
        <v>7147</v>
      </c>
    </row>
    <row r="11814" spans="1:4">
      <c r="A11814" s="147">
        <v>93377820</v>
      </c>
      <c r="B11814" s="148" t="s">
        <v>8322</v>
      </c>
      <c r="C11814" s="149">
        <v>30</v>
      </c>
      <c r="D11814" s="150" t="s">
        <v>7147</v>
      </c>
    </row>
    <row r="11815" spans="1:4">
      <c r="A11815" s="147">
        <v>93377920</v>
      </c>
      <c r="B11815" s="148" t="s">
        <v>8323</v>
      </c>
      <c r="C11815" s="149">
        <v>30</v>
      </c>
      <c r="D11815" s="150" t="s">
        <v>7147</v>
      </c>
    </row>
    <row r="11816" spans="1:4">
      <c r="A11816" s="147">
        <v>93398000</v>
      </c>
      <c r="B11816" s="148" t="s">
        <v>8324</v>
      </c>
      <c r="C11816" s="149">
        <v>10</v>
      </c>
      <c r="D11816" s="150" t="s">
        <v>7147</v>
      </c>
    </row>
    <row r="11817" spans="1:4">
      <c r="A11817" s="147">
        <v>93410001</v>
      </c>
      <c r="B11817" s="148" t="s">
        <v>8325</v>
      </c>
      <c r="C11817" s="149">
        <v>175</v>
      </c>
      <c r="D11817" s="150" t="s">
        <v>7147</v>
      </c>
    </row>
    <row r="11818" spans="1:4">
      <c r="A11818" s="147">
        <v>93410801</v>
      </c>
      <c r="B11818" s="148" t="s">
        <v>8326</v>
      </c>
      <c r="C11818" s="149">
        <v>275</v>
      </c>
      <c r="D11818" s="150" t="s">
        <v>7147</v>
      </c>
    </row>
    <row r="11819" spans="1:4">
      <c r="A11819" s="147">
        <v>93412000</v>
      </c>
      <c r="B11819" s="148" t="s">
        <v>8327</v>
      </c>
      <c r="C11819" s="149">
        <v>250</v>
      </c>
      <c r="D11819" s="150" t="s">
        <v>7147</v>
      </c>
    </row>
    <row r="11820" spans="1:4">
      <c r="A11820" s="147">
        <v>93412800</v>
      </c>
      <c r="B11820" s="148" t="s">
        <v>8328</v>
      </c>
      <c r="C11820" s="149">
        <v>400</v>
      </c>
      <c r="D11820" s="150" t="s">
        <v>7147</v>
      </c>
    </row>
    <row r="11821" spans="1:4">
      <c r="A11821" s="147">
        <v>93412801</v>
      </c>
      <c r="B11821" s="148" t="s">
        <v>8329</v>
      </c>
      <c r="C11821" s="149">
        <v>400</v>
      </c>
      <c r="D11821" s="150" t="s">
        <v>7147</v>
      </c>
    </row>
    <row r="11822" spans="1:4">
      <c r="A11822" s="147">
        <v>93443000</v>
      </c>
      <c r="B11822" s="148" t="s">
        <v>8330</v>
      </c>
      <c r="C11822" s="149">
        <v>30</v>
      </c>
      <c r="D11822" s="150" t="s">
        <v>7147</v>
      </c>
    </row>
    <row r="11823" spans="1:4">
      <c r="A11823" s="147">
        <v>93490000</v>
      </c>
      <c r="B11823" s="148" t="s">
        <v>8331</v>
      </c>
      <c r="C11823" s="149">
        <v>50</v>
      </c>
      <c r="D11823" s="150" t="s">
        <v>7147</v>
      </c>
    </row>
    <row r="11824" spans="1:4">
      <c r="A11824" s="147">
        <v>93491001</v>
      </c>
      <c r="B11824" s="148" t="s">
        <v>8332</v>
      </c>
      <c r="C11824" s="149">
        <v>70</v>
      </c>
      <c r="D11824" s="150" t="s">
        <v>7147</v>
      </c>
    </row>
    <row r="11825" spans="1:4">
      <c r="A11825" s="147">
        <v>93529670</v>
      </c>
      <c r="B11825" s="148" t="s">
        <v>8333</v>
      </c>
      <c r="C11825" s="149">
        <v>20</v>
      </c>
      <c r="D11825" s="150" t="s">
        <v>7147</v>
      </c>
    </row>
    <row r="11826" spans="1:4">
      <c r="A11826" s="147">
        <v>93529820</v>
      </c>
      <c r="B11826" s="148" t="s">
        <v>8334</v>
      </c>
      <c r="C11826" s="149">
        <v>30</v>
      </c>
      <c r="D11826" s="150" t="s">
        <v>7147</v>
      </c>
    </row>
    <row r="11827" spans="1:4">
      <c r="A11827" s="147">
        <v>93529830</v>
      </c>
      <c r="B11827" s="148" t="s">
        <v>8335</v>
      </c>
      <c r="C11827" s="149">
        <v>20</v>
      </c>
      <c r="D11827" s="150" t="s">
        <v>7147</v>
      </c>
    </row>
    <row r="11828" spans="1:4">
      <c r="A11828" s="147">
        <v>93530000</v>
      </c>
      <c r="B11828" s="148" t="s">
        <v>8336</v>
      </c>
      <c r="C11828" s="149">
        <v>30</v>
      </c>
      <c r="D11828" s="150" t="s">
        <v>7147</v>
      </c>
    </row>
    <row r="11829" spans="1:4">
      <c r="A11829" s="147">
        <v>93530670</v>
      </c>
      <c r="B11829" s="148" t="s">
        <v>8337</v>
      </c>
      <c r="C11829" s="149">
        <v>30</v>
      </c>
      <c r="D11829" s="150" t="s">
        <v>7147</v>
      </c>
    </row>
    <row r="11830" spans="1:4">
      <c r="A11830" s="147">
        <v>93530820</v>
      </c>
      <c r="B11830" s="148" t="s">
        <v>8338</v>
      </c>
      <c r="C11830" s="149">
        <v>30</v>
      </c>
      <c r="D11830" s="150" t="s">
        <v>7147</v>
      </c>
    </row>
    <row r="11831" spans="1:4">
      <c r="A11831" s="147">
        <v>93530830</v>
      </c>
      <c r="B11831" s="148" t="s">
        <v>8339</v>
      </c>
      <c r="C11831" s="149">
        <v>30</v>
      </c>
      <c r="D11831" s="150" t="s">
        <v>7147</v>
      </c>
    </row>
    <row r="11832" spans="1:4">
      <c r="A11832" s="147">
        <v>93531001</v>
      </c>
      <c r="B11832" s="148" t="s">
        <v>8340</v>
      </c>
      <c r="C11832" s="149">
        <v>30</v>
      </c>
      <c r="D11832" s="150" t="s">
        <v>7147</v>
      </c>
    </row>
    <row r="11833" spans="1:4">
      <c r="A11833" s="147">
        <v>93531671</v>
      </c>
      <c r="B11833" s="148" t="s">
        <v>8341</v>
      </c>
      <c r="C11833" s="149">
        <v>30</v>
      </c>
      <c r="D11833" s="150" t="s">
        <v>7147</v>
      </c>
    </row>
    <row r="11834" spans="1:4">
      <c r="A11834" s="147">
        <v>93531821</v>
      </c>
      <c r="B11834" s="148" t="s">
        <v>8342</v>
      </c>
      <c r="C11834" s="149">
        <v>30</v>
      </c>
      <c r="D11834" s="150" t="s">
        <v>7147</v>
      </c>
    </row>
    <row r="11835" spans="1:4">
      <c r="A11835" s="147">
        <v>93531831</v>
      </c>
      <c r="B11835" s="148" t="s">
        <v>8343</v>
      </c>
      <c r="C11835" s="149">
        <v>30</v>
      </c>
      <c r="D11835" s="150" t="s">
        <v>7147</v>
      </c>
    </row>
    <row r="11836" spans="1:4">
      <c r="A11836" s="147">
        <v>93532001</v>
      </c>
      <c r="B11836" s="148" t="s">
        <v>8344</v>
      </c>
      <c r="C11836" s="149">
        <v>20</v>
      </c>
      <c r="D11836" s="150" t="s">
        <v>7147</v>
      </c>
    </row>
    <row r="11837" spans="1:4">
      <c r="A11837" s="147">
        <v>93532671</v>
      </c>
      <c r="B11837" s="148" t="s">
        <v>8345</v>
      </c>
      <c r="C11837" s="149">
        <v>30</v>
      </c>
      <c r="D11837" s="150" t="s">
        <v>7147</v>
      </c>
    </row>
    <row r="11838" spans="1:4">
      <c r="A11838" s="147">
        <v>93532831</v>
      </c>
      <c r="B11838" s="148" t="s">
        <v>8346</v>
      </c>
      <c r="C11838" s="149">
        <v>30</v>
      </c>
      <c r="D11838" s="150" t="s">
        <v>7147</v>
      </c>
    </row>
    <row r="11839" spans="1:4">
      <c r="A11839" s="147">
        <v>93534000</v>
      </c>
      <c r="B11839" s="148" t="s">
        <v>8347</v>
      </c>
      <c r="C11839" s="149">
        <v>20</v>
      </c>
      <c r="D11839" s="150" t="s">
        <v>7147</v>
      </c>
    </row>
    <row r="11840" spans="1:4">
      <c r="A11840" s="147">
        <v>93534670</v>
      </c>
      <c r="B11840" s="148" t="s">
        <v>8348</v>
      </c>
      <c r="C11840" s="149">
        <v>30</v>
      </c>
      <c r="D11840" s="150" t="s">
        <v>7147</v>
      </c>
    </row>
    <row r="11841" spans="1:4">
      <c r="A11841" s="147">
        <v>93534820</v>
      </c>
      <c r="B11841" s="148" t="s">
        <v>8349</v>
      </c>
      <c r="C11841" s="149">
        <v>30</v>
      </c>
      <c r="D11841" s="150" t="s">
        <v>7147</v>
      </c>
    </row>
    <row r="11842" spans="1:4">
      <c r="A11842" s="147">
        <v>93534830</v>
      </c>
      <c r="B11842" s="148" t="s">
        <v>8350</v>
      </c>
      <c r="C11842" s="149">
        <v>20</v>
      </c>
      <c r="D11842" s="150" t="s">
        <v>7147</v>
      </c>
    </row>
    <row r="11843" spans="1:4">
      <c r="A11843" s="147">
        <v>93535000</v>
      </c>
      <c r="B11843" s="148" t="s">
        <v>8351</v>
      </c>
      <c r="C11843" s="149">
        <v>30</v>
      </c>
      <c r="D11843" s="150" t="s">
        <v>7147</v>
      </c>
    </row>
    <row r="11844" spans="1:4">
      <c r="A11844" s="147">
        <v>93535800</v>
      </c>
      <c r="B11844" s="148" t="s">
        <v>8352</v>
      </c>
      <c r="C11844" s="149">
        <v>40</v>
      </c>
      <c r="D11844" s="150" t="s">
        <v>7147</v>
      </c>
    </row>
    <row r="11845" spans="1:4">
      <c r="A11845" s="147">
        <v>93535830</v>
      </c>
      <c r="B11845" s="148" t="s">
        <v>8353</v>
      </c>
      <c r="C11845" s="149">
        <v>40</v>
      </c>
      <c r="D11845" s="150" t="s">
        <v>7147</v>
      </c>
    </row>
    <row r="11846" spans="1:4">
      <c r="A11846" s="147">
        <v>93536000</v>
      </c>
      <c r="B11846" s="148" t="s">
        <v>8354</v>
      </c>
      <c r="C11846" s="149">
        <v>50</v>
      </c>
      <c r="D11846" s="150" t="s">
        <v>7147</v>
      </c>
    </row>
    <row r="11847" spans="1:4">
      <c r="A11847" s="147">
        <v>93536670</v>
      </c>
      <c r="B11847" s="148" t="s">
        <v>8355</v>
      </c>
      <c r="C11847" s="149">
        <v>50</v>
      </c>
      <c r="D11847" s="150" t="s">
        <v>7147</v>
      </c>
    </row>
    <row r="11848" spans="1:4">
      <c r="A11848" s="147">
        <v>93536800</v>
      </c>
      <c r="B11848" s="148" t="s">
        <v>8356</v>
      </c>
      <c r="C11848" s="149">
        <v>50</v>
      </c>
      <c r="D11848" s="150" t="s">
        <v>7147</v>
      </c>
    </row>
    <row r="11849" spans="1:4">
      <c r="A11849" s="147">
        <v>93536830</v>
      </c>
      <c r="B11849" s="148" t="s">
        <v>8357</v>
      </c>
      <c r="C11849" s="149">
        <v>50</v>
      </c>
      <c r="D11849" s="150" t="s">
        <v>7147</v>
      </c>
    </row>
    <row r="11850" spans="1:4">
      <c r="A11850" s="147">
        <v>93537000</v>
      </c>
      <c r="B11850" s="148" t="s">
        <v>8358</v>
      </c>
      <c r="C11850" s="149">
        <v>15</v>
      </c>
      <c r="D11850" s="150" t="s">
        <v>7147</v>
      </c>
    </row>
    <row r="11851" spans="1:4">
      <c r="A11851" s="147">
        <v>93537670</v>
      </c>
      <c r="B11851" s="148" t="s">
        <v>8359</v>
      </c>
      <c r="C11851" s="149">
        <v>15</v>
      </c>
      <c r="D11851" s="150" t="s">
        <v>7147</v>
      </c>
    </row>
    <row r="11852" spans="1:4">
      <c r="A11852" s="147">
        <v>93537800</v>
      </c>
      <c r="B11852" s="148" t="s">
        <v>8360</v>
      </c>
      <c r="C11852" s="149">
        <v>20</v>
      </c>
      <c r="D11852" s="150" t="s">
        <v>7147</v>
      </c>
    </row>
    <row r="11853" spans="1:4">
      <c r="A11853" s="147">
        <v>93537830</v>
      </c>
      <c r="B11853" s="148" t="s">
        <v>8361</v>
      </c>
      <c r="C11853" s="149">
        <v>20</v>
      </c>
      <c r="D11853" s="150" t="s">
        <v>7147</v>
      </c>
    </row>
    <row r="11854" spans="1:4">
      <c r="A11854" s="147">
        <v>93538000</v>
      </c>
      <c r="B11854" s="148" t="s">
        <v>8362</v>
      </c>
      <c r="C11854" s="149">
        <v>60</v>
      </c>
      <c r="D11854" s="150" t="s">
        <v>7147</v>
      </c>
    </row>
    <row r="11855" spans="1:4">
      <c r="A11855" s="147">
        <v>93538670</v>
      </c>
      <c r="B11855" s="148" t="s">
        <v>8363</v>
      </c>
      <c r="C11855" s="149">
        <v>60</v>
      </c>
      <c r="D11855" s="150" t="s">
        <v>7147</v>
      </c>
    </row>
    <row r="11856" spans="1:4">
      <c r="A11856" s="147">
        <v>93538800</v>
      </c>
      <c r="B11856" s="148" t="s">
        <v>8364</v>
      </c>
      <c r="C11856" s="149">
        <v>70</v>
      </c>
      <c r="D11856" s="150" t="s">
        <v>7147</v>
      </c>
    </row>
    <row r="11857" spans="1:4">
      <c r="A11857" s="147">
        <v>93538830</v>
      </c>
      <c r="B11857" s="148" t="s">
        <v>8365</v>
      </c>
      <c r="C11857" s="149">
        <v>70</v>
      </c>
      <c r="D11857" s="150" t="s">
        <v>7147</v>
      </c>
    </row>
    <row r="11858" spans="1:4">
      <c r="A11858" s="147">
        <v>93539000</v>
      </c>
      <c r="B11858" s="148" t="s">
        <v>8366</v>
      </c>
      <c r="C11858" s="149">
        <v>20</v>
      </c>
      <c r="D11858" s="150" t="s">
        <v>7147</v>
      </c>
    </row>
    <row r="11859" spans="1:4">
      <c r="A11859" s="147">
        <v>93539670</v>
      </c>
      <c r="B11859" s="148" t="s">
        <v>8366</v>
      </c>
      <c r="C11859" s="149">
        <v>30</v>
      </c>
      <c r="D11859" s="150" t="s">
        <v>7147</v>
      </c>
    </row>
    <row r="11860" spans="1:4">
      <c r="A11860" s="147">
        <v>93539800</v>
      </c>
      <c r="B11860" s="148" t="s">
        <v>8366</v>
      </c>
      <c r="C11860" s="149">
        <v>30</v>
      </c>
      <c r="D11860" s="150" t="s">
        <v>7147</v>
      </c>
    </row>
    <row r="11861" spans="1:4">
      <c r="A11861" s="147">
        <v>93539830</v>
      </c>
      <c r="B11861" s="148" t="s">
        <v>8366</v>
      </c>
      <c r="C11861" s="149">
        <v>20</v>
      </c>
      <c r="D11861" s="150" t="s">
        <v>7147</v>
      </c>
    </row>
    <row r="11862" spans="1:4">
      <c r="A11862" s="147">
        <v>93540001</v>
      </c>
      <c r="B11862" s="148" t="s">
        <v>8367</v>
      </c>
      <c r="C11862" s="149">
        <v>20</v>
      </c>
      <c r="D11862" s="150" t="s">
        <v>7147</v>
      </c>
    </row>
    <row r="11863" spans="1:4">
      <c r="A11863" s="147">
        <v>93540671</v>
      </c>
      <c r="B11863" s="148" t="s">
        <v>8368</v>
      </c>
      <c r="C11863" s="149">
        <v>20</v>
      </c>
      <c r="D11863" s="150" t="s">
        <v>7147</v>
      </c>
    </row>
    <row r="11864" spans="1:4">
      <c r="A11864" s="147">
        <v>93540801</v>
      </c>
      <c r="B11864" s="148" t="s">
        <v>8369</v>
      </c>
      <c r="C11864" s="149">
        <v>30</v>
      </c>
      <c r="D11864" s="150" t="s">
        <v>7147</v>
      </c>
    </row>
    <row r="11865" spans="1:4">
      <c r="A11865" s="147">
        <v>93540831</v>
      </c>
      <c r="B11865" s="148" t="s">
        <v>8370</v>
      </c>
      <c r="C11865" s="149">
        <v>20</v>
      </c>
      <c r="D11865" s="150" t="s">
        <v>7147</v>
      </c>
    </row>
    <row r="11866" spans="1:4">
      <c r="A11866" s="147">
        <v>93541000</v>
      </c>
      <c r="B11866" s="148" t="s">
        <v>8371</v>
      </c>
      <c r="C11866" s="149">
        <v>60</v>
      </c>
      <c r="D11866" s="150" t="s">
        <v>7147</v>
      </c>
    </row>
    <row r="11867" spans="1:4">
      <c r="A11867" s="147">
        <v>93541670</v>
      </c>
      <c r="B11867" s="148" t="s">
        <v>8372</v>
      </c>
      <c r="C11867" s="149">
        <v>60</v>
      </c>
      <c r="D11867" s="150" t="s">
        <v>7147</v>
      </c>
    </row>
    <row r="11868" spans="1:4">
      <c r="A11868" s="147">
        <v>93541800</v>
      </c>
      <c r="B11868" s="148" t="s">
        <v>8373</v>
      </c>
      <c r="C11868" s="149">
        <v>70</v>
      </c>
      <c r="D11868" s="150" t="s">
        <v>7147</v>
      </c>
    </row>
    <row r="11869" spans="1:4">
      <c r="A11869" s="147">
        <v>93541830</v>
      </c>
      <c r="B11869" s="148" t="s">
        <v>8374</v>
      </c>
      <c r="C11869" s="149">
        <v>70</v>
      </c>
      <c r="D11869" s="150" t="s">
        <v>7147</v>
      </c>
    </row>
    <row r="11870" spans="1:4">
      <c r="A11870" s="147">
        <v>93542000</v>
      </c>
      <c r="B11870" s="148" t="s">
        <v>8375</v>
      </c>
      <c r="C11870" s="149">
        <v>40</v>
      </c>
      <c r="D11870" s="150" t="s">
        <v>7147</v>
      </c>
    </row>
    <row r="11871" spans="1:4">
      <c r="A11871" s="147">
        <v>93542670</v>
      </c>
      <c r="B11871" s="148" t="s">
        <v>8376</v>
      </c>
      <c r="C11871" s="149">
        <v>40</v>
      </c>
      <c r="D11871" s="150" t="s">
        <v>7147</v>
      </c>
    </row>
    <row r="11872" spans="1:4">
      <c r="A11872" s="147">
        <v>93542820</v>
      </c>
      <c r="B11872" s="148" t="s">
        <v>8377</v>
      </c>
      <c r="C11872" s="149">
        <v>50</v>
      </c>
      <c r="D11872" s="150" t="s">
        <v>7147</v>
      </c>
    </row>
    <row r="11873" spans="1:4">
      <c r="A11873" s="147">
        <v>93542830</v>
      </c>
      <c r="B11873" s="148" t="s">
        <v>8378</v>
      </c>
      <c r="C11873" s="149">
        <v>40</v>
      </c>
      <c r="D11873" s="150" t="s">
        <v>7147</v>
      </c>
    </row>
    <row r="11874" spans="1:4">
      <c r="A11874" s="147">
        <v>93543001</v>
      </c>
      <c r="B11874" s="148" t="s">
        <v>8379</v>
      </c>
      <c r="C11874" s="149">
        <v>30</v>
      </c>
      <c r="D11874" s="150" t="s">
        <v>7147</v>
      </c>
    </row>
    <row r="11875" spans="1:4">
      <c r="A11875" s="147">
        <v>93543671</v>
      </c>
      <c r="B11875" s="148" t="s">
        <v>8380</v>
      </c>
      <c r="C11875" s="149">
        <v>30</v>
      </c>
      <c r="D11875" s="150" t="s">
        <v>7147</v>
      </c>
    </row>
    <row r="11876" spans="1:4">
      <c r="A11876" s="147">
        <v>93543821</v>
      </c>
      <c r="B11876" s="148" t="s">
        <v>8381</v>
      </c>
      <c r="C11876" s="149">
        <v>30</v>
      </c>
      <c r="D11876" s="150" t="s">
        <v>7147</v>
      </c>
    </row>
    <row r="11877" spans="1:4">
      <c r="A11877" s="147">
        <v>93543831</v>
      </c>
      <c r="B11877" s="148" t="s">
        <v>8382</v>
      </c>
      <c r="C11877" s="149">
        <v>30</v>
      </c>
      <c r="D11877" s="150" t="s">
        <v>7147</v>
      </c>
    </row>
    <row r="11878" spans="1:4">
      <c r="A11878" s="147">
        <v>93544000</v>
      </c>
      <c r="B11878" s="148" t="s">
        <v>8383</v>
      </c>
      <c r="C11878" s="149">
        <v>20</v>
      </c>
      <c r="D11878" s="150" t="s">
        <v>7147</v>
      </c>
    </row>
    <row r="11879" spans="1:4">
      <c r="A11879" s="147">
        <v>93544670</v>
      </c>
      <c r="B11879" s="148" t="s">
        <v>8384</v>
      </c>
      <c r="C11879" s="149">
        <v>20</v>
      </c>
      <c r="D11879" s="150" t="s">
        <v>7147</v>
      </c>
    </row>
    <row r="11880" spans="1:4">
      <c r="A11880" s="147">
        <v>93544820</v>
      </c>
      <c r="B11880" s="148" t="s">
        <v>8385</v>
      </c>
      <c r="C11880" s="149">
        <v>30</v>
      </c>
      <c r="D11880" s="150" t="s">
        <v>7147</v>
      </c>
    </row>
    <row r="11881" spans="1:4">
      <c r="A11881" s="147">
        <v>93544830</v>
      </c>
      <c r="B11881" s="148" t="s">
        <v>8386</v>
      </c>
      <c r="C11881" s="149">
        <v>30</v>
      </c>
      <c r="D11881" s="150" t="s">
        <v>7147</v>
      </c>
    </row>
    <row r="11882" spans="1:4">
      <c r="A11882" s="147">
        <v>93545000</v>
      </c>
      <c r="B11882" s="148" t="s">
        <v>8387</v>
      </c>
      <c r="C11882" s="149">
        <v>125</v>
      </c>
      <c r="D11882" s="150" t="s">
        <v>7147</v>
      </c>
    </row>
    <row r="11883" spans="1:4">
      <c r="A11883" s="147">
        <v>93545670</v>
      </c>
      <c r="B11883" s="148" t="s">
        <v>8388</v>
      </c>
      <c r="C11883" s="149">
        <v>150</v>
      </c>
      <c r="D11883" s="150" t="s">
        <v>7147</v>
      </c>
    </row>
    <row r="11884" spans="1:4">
      <c r="A11884" s="147">
        <v>93545820</v>
      </c>
      <c r="B11884" s="148" t="s">
        <v>8389</v>
      </c>
      <c r="C11884" s="149">
        <v>150</v>
      </c>
      <c r="D11884" s="150" t="s">
        <v>7147</v>
      </c>
    </row>
    <row r="11885" spans="1:4">
      <c r="A11885" s="147">
        <v>93545830</v>
      </c>
      <c r="B11885" s="148" t="s">
        <v>8390</v>
      </c>
      <c r="C11885" s="149">
        <v>150</v>
      </c>
      <c r="D11885" s="150" t="s">
        <v>7147</v>
      </c>
    </row>
    <row r="11886" spans="1:4">
      <c r="A11886" s="147">
        <v>93546000</v>
      </c>
      <c r="B11886" s="148" t="s">
        <v>8391</v>
      </c>
      <c r="C11886" s="149">
        <v>40</v>
      </c>
      <c r="D11886" s="150" t="s">
        <v>7147</v>
      </c>
    </row>
    <row r="11887" spans="1:4">
      <c r="A11887" s="147">
        <v>93546670</v>
      </c>
      <c r="B11887" s="148" t="s">
        <v>8392</v>
      </c>
      <c r="C11887" s="149">
        <v>40</v>
      </c>
      <c r="D11887" s="150" t="s">
        <v>7147</v>
      </c>
    </row>
    <row r="11888" spans="1:4">
      <c r="A11888" s="147">
        <v>93546800</v>
      </c>
      <c r="B11888" s="148" t="s">
        <v>8393</v>
      </c>
      <c r="C11888" s="149">
        <v>50</v>
      </c>
      <c r="D11888" s="150" t="s">
        <v>7147</v>
      </c>
    </row>
    <row r="11889" spans="1:4">
      <c r="A11889" s="147">
        <v>93546830</v>
      </c>
      <c r="B11889" s="148" t="s">
        <v>8394</v>
      </c>
      <c r="C11889" s="149">
        <v>50</v>
      </c>
      <c r="D11889" s="150" t="s">
        <v>7147</v>
      </c>
    </row>
    <row r="11890" spans="1:4">
      <c r="A11890" s="147">
        <v>93547000</v>
      </c>
      <c r="B11890" s="148" t="s">
        <v>8395</v>
      </c>
      <c r="C11890" s="149">
        <v>30</v>
      </c>
      <c r="D11890" s="150" t="s">
        <v>7147</v>
      </c>
    </row>
    <row r="11891" spans="1:4">
      <c r="A11891" s="147">
        <v>93547670</v>
      </c>
      <c r="B11891" s="148" t="s">
        <v>8396</v>
      </c>
      <c r="C11891" s="149">
        <v>30</v>
      </c>
      <c r="D11891" s="150" t="s">
        <v>7147</v>
      </c>
    </row>
    <row r="11892" spans="1:4">
      <c r="A11892" s="147">
        <v>93547820</v>
      </c>
      <c r="B11892" s="148" t="s">
        <v>8397</v>
      </c>
      <c r="C11892" s="149">
        <v>30</v>
      </c>
      <c r="D11892" s="150" t="s">
        <v>7147</v>
      </c>
    </row>
    <row r="11893" spans="1:4">
      <c r="A11893" s="147">
        <v>93547830</v>
      </c>
      <c r="B11893" s="148" t="s">
        <v>8398</v>
      </c>
      <c r="C11893" s="149">
        <v>30</v>
      </c>
      <c r="D11893" s="150" t="s">
        <v>7147</v>
      </c>
    </row>
    <row r="11894" spans="1:4">
      <c r="A11894" s="147">
        <v>93548000</v>
      </c>
      <c r="B11894" s="148" t="s">
        <v>8399</v>
      </c>
      <c r="C11894" s="149">
        <v>125</v>
      </c>
      <c r="D11894" s="150" t="s">
        <v>7147</v>
      </c>
    </row>
    <row r="11895" spans="1:4">
      <c r="A11895" s="147">
        <v>93548670</v>
      </c>
      <c r="B11895" s="148" t="s">
        <v>8400</v>
      </c>
      <c r="C11895" s="149">
        <v>150</v>
      </c>
      <c r="D11895" s="150" t="s">
        <v>7147</v>
      </c>
    </row>
    <row r="11896" spans="1:4">
      <c r="A11896" s="147">
        <v>93548820</v>
      </c>
      <c r="B11896" s="148" t="s">
        <v>8401</v>
      </c>
      <c r="C11896" s="149">
        <v>175</v>
      </c>
      <c r="D11896" s="150" t="s">
        <v>7147</v>
      </c>
    </row>
    <row r="11897" spans="1:4">
      <c r="A11897" s="147">
        <v>93548830</v>
      </c>
      <c r="B11897" s="148" t="s">
        <v>8402</v>
      </c>
      <c r="C11897" s="149">
        <v>150</v>
      </c>
      <c r="D11897" s="150" t="s">
        <v>7147</v>
      </c>
    </row>
    <row r="11898" spans="1:4">
      <c r="A11898" s="147">
        <v>93549000</v>
      </c>
      <c r="B11898" s="148" t="s">
        <v>8403</v>
      </c>
      <c r="C11898" s="149">
        <v>70</v>
      </c>
      <c r="D11898" s="150" t="s">
        <v>7147</v>
      </c>
    </row>
    <row r="11899" spans="1:4">
      <c r="A11899" s="147">
        <v>93549670</v>
      </c>
      <c r="B11899" s="148" t="s">
        <v>8404</v>
      </c>
      <c r="C11899" s="149">
        <v>70</v>
      </c>
      <c r="D11899" s="150" t="s">
        <v>7147</v>
      </c>
    </row>
    <row r="11900" spans="1:4">
      <c r="A11900" s="147">
        <v>93549820</v>
      </c>
      <c r="B11900" s="148" t="s">
        <v>8405</v>
      </c>
      <c r="C11900" s="149">
        <v>70</v>
      </c>
      <c r="D11900" s="150" t="s">
        <v>7147</v>
      </c>
    </row>
    <row r="11901" spans="1:4">
      <c r="A11901" s="147">
        <v>93549830</v>
      </c>
      <c r="B11901" s="148" t="s">
        <v>8406</v>
      </c>
      <c r="C11901" s="149">
        <v>70</v>
      </c>
      <c r="D11901" s="150" t="s">
        <v>7147</v>
      </c>
    </row>
    <row r="11902" spans="1:4">
      <c r="A11902" s="147">
        <v>93553000</v>
      </c>
      <c r="B11902" s="148" t="s">
        <v>8407</v>
      </c>
      <c r="C11902" s="149">
        <v>40</v>
      </c>
      <c r="D11902" s="150" t="s">
        <v>7147</v>
      </c>
    </row>
    <row r="11903" spans="1:4">
      <c r="A11903" s="147">
        <v>93553670</v>
      </c>
      <c r="B11903" s="148" t="s">
        <v>8408</v>
      </c>
      <c r="C11903" s="149">
        <v>40</v>
      </c>
      <c r="D11903" s="150" t="s">
        <v>7147</v>
      </c>
    </row>
    <row r="11904" spans="1:4">
      <c r="A11904" s="147">
        <v>93553820</v>
      </c>
      <c r="B11904" s="148" t="s">
        <v>8409</v>
      </c>
      <c r="C11904" s="149">
        <v>40</v>
      </c>
      <c r="D11904" s="150" t="s">
        <v>7147</v>
      </c>
    </row>
    <row r="11905" spans="1:4">
      <c r="A11905" s="147">
        <v>93553830</v>
      </c>
      <c r="B11905" s="148" t="s">
        <v>8410</v>
      </c>
      <c r="C11905" s="149">
        <v>50</v>
      </c>
      <c r="D11905" s="150" t="s">
        <v>7147</v>
      </c>
    </row>
    <row r="11906" spans="1:4">
      <c r="A11906" s="147">
        <v>93554000</v>
      </c>
      <c r="B11906" s="148" t="s">
        <v>8411</v>
      </c>
      <c r="C11906" s="149">
        <v>20</v>
      </c>
      <c r="D11906" s="150" t="s">
        <v>7147</v>
      </c>
    </row>
    <row r="11907" spans="1:4">
      <c r="A11907" s="147">
        <v>93554670</v>
      </c>
      <c r="B11907" s="148" t="s">
        <v>8333</v>
      </c>
      <c r="C11907" s="149">
        <v>20</v>
      </c>
      <c r="D11907" s="150" t="s">
        <v>7147</v>
      </c>
    </row>
    <row r="11908" spans="1:4">
      <c r="A11908" s="147">
        <v>93554820</v>
      </c>
      <c r="B11908" s="148" t="s">
        <v>8412</v>
      </c>
      <c r="C11908" s="149">
        <v>30</v>
      </c>
      <c r="D11908" s="150" t="s">
        <v>7147</v>
      </c>
    </row>
    <row r="11909" spans="1:4">
      <c r="A11909" s="147">
        <v>93554830</v>
      </c>
      <c r="B11909" s="148" t="s">
        <v>8413</v>
      </c>
      <c r="C11909" s="149">
        <v>20</v>
      </c>
      <c r="D11909" s="150" t="s">
        <v>7147</v>
      </c>
    </row>
    <row r="11910" spans="1:4">
      <c r="A11910" s="147">
        <v>93555000</v>
      </c>
      <c r="B11910" s="148" t="s">
        <v>8414</v>
      </c>
      <c r="C11910" s="149">
        <v>80</v>
      </c>
      <c r="D11910" s="150" t="s">
        <v>7147</v>
      </c>
    </row>
    <row r="11911" spans="1:4">
      <c r="A11911" s="147">
        <v>93555670</v>
      </c>
      <c r="B11911" s="148" t="s">
        <v>8415</v>
      </c>
      <c r="C11911" s="149">
        <v>90</v>
      </c>
      <c r="D11911" s="150" t="s">
        <v>7147</v>
      </c>
    </row>
    <row r="11912" spans="1:4">
      <c r="A11912" s="147">
        <v>93555820</v>
      </c>
      <c r="B11912" s="148" t="s">
        <v>8416</v>
      </c>
      <c r="C11912" s="149">
        <v>90</v>
      </c>
      <c r="D11912" s="150" t="s">
        <v>7147</v>
      </c>
    </row>
    <row r="11913" spans="1:4">
      <c r="A11913" s="147">
        <v>93555830</v>
      </c>
      <c r="B11913" s="148" t="s">
        <v>8417</v>
      </c>
      <c r="C11913" s="149">
        <v>90</v>
      </c>
      <c r="D11913" s="150" t="s">
        <v>7147</v>
      </c>
    </row>
    <row r="11914" spans="1:4">
      <c r="A11914" s="147">
        <v>93558000</v>
      </c>
      <c r="B11914" s="148" t="s">
        <v>8418</v>
      </c>
      <c r="C11914" s="149">
        <v>100</v>
      </c>
      <c r="D11914" s="150" t="s">
        <v>7147</v>
      </c>
    </row>
    <row r="11915" spans="1:4">
      <c r="A11915" s="147">
        <v>93577880</v>
      </c>
      <c r="B11915" s="148" t="s">
        <v>8419</v>
      </c>
      <c r="C11915" s="149">
        <v>10</v>
      </c>
      <c r="D11915" s="150" t="s">
        <v>7147</v>
      </c>
    </row>
    <row r="11916" spans="1:4">
      <c r="A11916" s="147">
        <v>93593001</v>
      </c>
      <c r="B11916" s="148" t="s">
        <v>8420</v>
      </c>
      <c r="C11916" s="149">
        <v>400</v>
      </c>
      <c r="D11916" s="150" t="s">
        <v>7147</v>
      </c>
    </row>
    <row r="11917" spans="1:4">
      <c r="A11917" s="147">
        <v>93594001</v>
      </c>
      <c r="B11917" s="148" t="s">
        <v>8421</v>
      </c>
      <c r="C11917" s="149">
        <v>400</v>
      </c>
      <c r="D11917" s="150" t="s">
        <v>7147</v>
      </c>
    </row>
    <row r="11918" spans="1:4">
      <c r="A11918" s="147">
        <v>93654000</v>
      </c>
      <c r="B11918" s="148" t="s">
        <v>8422</v>
      </c>
      <c r="C11918" s="149">
        <v>30</v>
      </c>
      <c r="D11918" s="150" t="s">
        <v>7147</v>
      </c>
    </row>
    <row r="11919" spans="1:4">
      <c r="A11919" s="147">
        <v>93659000</v>
      </c>
      <c r="B11919" s="148" t="s">
        <v>8423</v>
      </c>
      <c r="C11919" s="149">
        <v>20</v>
      </c>
      <c r="D11919" s="150" t="s">
        <v>7147</v>
      </c>
    </row>
    <row r="11920" spans="1:4">
      <c r="A11920" s="147">
        <v>93659670</v>
      </c>
      <c r="B11920" s="148" t="s">
        <v>8424</v>
      </c>
      <c r="C11920" s="149">
        <v>20</v>
      </c>
      <c r="D11920" s="150" t="s">
        <v>7147</v>
      </c>
    </row>
    <row r="11921" spans="1:4">
      <c r="A11921" s="147">
        <v>93659830</v>
      </c>
      <c r="B11921" s="148" t="s">
        <v>8425</v>
      </c>
      <c r="C11921" s="149">
        <v>30</v>
      </c>
      <c r="D11921" s="150" t="s">
        <v>7147</v>
      </c>
    </row>
    <row r="11922" spans="1:4">
      <c r="A11922" s="147">
        <v>93672000</v>
      </c>
      <c r="B11922" s="148" t="s">
        <v>8426</v>
      </c>
      <c r="C11922" s="149">
        <v>15</v>
      </c>
      <c r="D11922" s="150" t="s">
        <v>7147</v>
      </c>
    </row>
    <row r="11923" spans="1:4">
      <c r="A11923" s="147">
        <v>93672670</v>
      </c>
      <c r="B11923" s="148" t="s">
        <v>8427</v>
      </c>
      <c r="C11923" s="149">
        <v>15</v>
      </c>
      <c r="D11923" s="150" t="s">
        <v>7147</v>
      </c>
    </row>
    <row r="11924" spans="1:4">
      <c r="A11924" s="147">
        <v>93672800</v>
      </c>
      <c r="B11924" s="148" t="s">
        <v>8427</v>
      </c>
      <c r="C11924" s="149">
        <v>15</v>
      </c>
      <c r="D11924" s="150" t="s">
        <v>7147</v>
      </c>
    </row>
    <row r="11925" spans="1:4">
      <c r="A11925" s="147">
        <v>93672830</v>
      </c>
      <c r="B11925" s="148" t="s">
        <v>8426</v>
      </c>
      <c r="C11925" s="149">
        <v>15</v>
      </c>
      <c r="D11925" s="150" t="s">
        <v>7147</v>
      </c>
    </row>
    <row r="11926" spans="1:4">
      <c r="A11926" s="147">
        <v>93736800</v>
      </c>
      <c r="B11926" s="148" t="s">
        <v>8428</v>
      </c>
      <c r="C11926" s="149">
        <v>50</v>
      </c>
      <c r="D11926" s="150" t="s">
        <v>7147</v>
      </c>
    </row>
    <row r="11927" spans="1:4">
      <c r="A11927" s="147">
        <v>93740000</v>
      </c>
      <c r="B11927" s="148" t="s">
        <v>8429</v>
      </c>
      <c r="C11927" s="149">
        <v>80</v>
      </c>
      <c r="D11927" s="150" t="s">
        <v>7147</v>
      </c>
    </row>
    <row r="11928" spans="1:4">
      <c r="A11928" s="147">
        <v>93741801</v>
      </c>
      <c r="B11928" s="148" t="s">
        <v>8430</v>
      </c>
      <c r="C11928" s="149">
        <v>60</v>
      </c>
      <c r="D11928" s="150" t="s">
        <v>7147</v>
      </c>
    </row>
    <row r="11929" spans="1:4">
      <c r="A11929" s="147">
        <v>93745000</v>
      </c>
      <c r="B11929" s="148" t="s">
        <v>8431</v>
      </c>
      <c r="C11929" s="149">
        <v>80</v>
      </c>
      <c r="D11929" s="150" t="s">
        <v>7147</v>
      </c>
    </row>
    <row r="11930" spans="1:4">
      <c r="A11930" s="147">
        <v>93762001</v>
      </c>
      <c r="B11930" s="148" t="s">
        <v>8432</v>
      </c>
      <c r="C11930" s="149">
        <v>400</v>
      </c>
      <c r="D11930" s="150" t="s">
        <v>7147</v>
      </c>
    </row>
    <row r="11931" spans="1:4">
      <c r="A11931" s="147">
        <v>93776000</v>
      </c>
      <c r="B11931" s="148" t="s">
        <v>8433</v>
      </c>
      <c r="C11931" s="149">
        <v>30</v>
      </c>
      <c r="D11931" s="150" t="s">
        <v>7147</v>
      </c>
    </row>
    <row r="11932" spans="1:4">
      <c r="A11932" s="147">
        <v>93776670</v>
      </c>
      <c r="B11932" s="148" t="s">
        <v>8434</v>
      </c>
      <c r="C11932" s="149">
        <v>150</v>
      </c>
      <c r="D11932" s="150" t="s">
        <v>7147</v>
      </c>
    </row>
    <row r="11933" spans="1:4">
      <c r="A11933" s="147">
        <v>93776800</v>
      </c>
      <c r="B11933" s="148" t="s">
        <v>8435</v>
      </c>
      <c r="C11933" s="149">
        <v>60</v>
      </c>
      <c r="D11933" s="150" t="s">
        <v>7147</v>
      </c>
    </row>
    <row r="11934" spans="1:4">
      <c r="A11934" s="147">
        <v>93777000</v>
      </c>
      <c r="B11934" s="148" t="s">
        <v>8436</v>
      </c>
      <c r="C11934" s="149">
        <v>15</v>
      </c>
      <c r="D11934" s="150" t="s">
        <v>7147</v>
      </c>
    </row>
    <row r="11935" spans="1:4">
      <c r="A11935" s="147">
        <v>93777670</v>
      </c>
      <c r="B11935" s="148" t="s">
        <v>8437</v>
      </c>
      <c r="C11935" s="149">
        <v>125</v>
      </c>
      <c r="D11935" s="150" t="s">
        <v>7147</v>
      </c>
    </row>
    <row r="11936" spans="1:4">
      <c r="A11936" s="147">
        <v>93777800</v>
      </c>
      <c r="B11936" s="148" t="s">
        <v>8438</v>
      </c>
      <c r="C11936" s="151">
        <v>125</v>
      </c>
      <c r="D11936" s="150" t="s">
        <v>7147</v>
      </c>
    </row>
    <row r="11937" spans="1:4">
      <c r="A11937" s="147">
        <v>93778001</v>
      </c>
      <c r="B11937" s="148" t="s">
        <v>8439</v>
      </c>
      <c r="C11937" s="149">
        <v>100</v>
      </c>
      <c r="D11937" s="150" t="s">
        <v>7147</v>
      </c>
    </row>
    <row r="11938" spans="1:4">
      <c r="A11938" s="147">
        <v>93778671</v>
      </c>
      <c r="B11938" s="148" t="s">
        <v>8440</v>
      </c>
      <c r="C11938" s="149">
        <v>150</v>
      </c>
      <c r="D11938" s="150" t="s">
        <v>7147</v>
      </c>
    </row>
    <row r="11939" spans="1:4">
      <c r="A11939" s="147">
        <v>93778801</v>
      </c>
      <c r="B11939" s="148" t="s">
        <v>8441</v>
      </c>
      <c r="C11939" s="149">
        <v>150</v>
      </c>
      <c r="D11939" s="150" t="s">
        <v>7147</v>
      </c>
    </row>
    <row r="11940" spans="1:4">
      <c r="A11940" s="147">
        <v>93781000</v>
      </c>
      <c r="B11940" s="148" t="s">
        <v>8442</v>
      </c>
      <c r="C11940" s="149">
        <v>150</v>
      </c>
      <c r="D11940" s="150" t="s">
        <v>7147</v>
      </c>
    </row>
    <row r="11941" spans="1:4">
      <c r="A11941" s="147">
        <v>93781800</v>
      </c>
      <c r="B11941" s="148" t="s">
        <v>8443</v>
      </c>
      <c r="C11941" s="149">
        <v>50</v>
      </c>
      <c r="D11941" s="150" t="s">
        <v>7147</v>
      </c>
    </row>
    <row r="11942" spans="1:4">
      <c r="A11942" s="147">
        <v>93807000</v>
      </c>
      <c r="B11942" s="148" t="s">
        <v>8444</v>
      </c>
      <c r="C11942" s="149">
        <v>20</v>
      </c>
      <c r="D11942" s="150" t="s">
        <v>7147</v>
      </c>
    </row>
    <row r="11943" spans="1:4">
      <c r="A11943" s="147">
        <v>93831000</v>
      </c>
      <c r="B11943" s="148" t="s">
        <v>8445</v>
      </c>
      <c r="C11943" s="149">
        <v>30</v>
      </c>
      <c r="D11943" s="150" t="s">
        <v>7147</v>
      </c>
    </row>
    <row r="11944" spans="1:4">
      <c r="A11944" s="147">
        <v>93831820</v>
      </c>
      <c r="B11944" s="148" t="s">
        <v>8446</v>
      </c>
      <c r="C11944" s="149">
        <v>40</v>
      </c>
      <c r="D11944" s="150" t="s">
        <v>7147</v>
      </c>
    </row>
    <row r="11945" spans="1:4">
      <c r="A11945" s="147">
        <v>93883001</v>
      </c>
      <c r="B11945" s="148" t="s">
        <v>8447</v>
      </c>
      <c r="C11945" s="149">
        <v>250</v>
      </c>
      <c r="D11945" s="150" t="s">
        <v>7147</v>
      </c>
    </row>
    <row r="11946" spans="1:4">
      <c r="A11946" s="147">
        <v>93883671</v>
      </c>
      <c r="B11946" s="148" t="s">
        <v>8448</v>
      </c>
      <c r="C11946" s="149">
        <v>300</v>
      </c>
      <c r="D11946" s="150" t="s">
        <v>7147</v>
      </c>
    </row>
    <row r="11947" spans="1:4">
      <c r="A11947" s="147">
        <v>93883801</v>
      </c>
      <c r="B11947" s="148" t="s">
        <v>8449</v>
      </c>
      <c r="C11947" s="149">
        <v>275</v>
      </c>
      <c r="D11947" s="150" t="s">
        <v>7147</v>
      </c>
    </row>
    <row r="11948" spans="1:4">
      <c r="A11948" s="147">
        <v>93883831</v>
      </c>
      <c r="B11948" s="148" t="s">
        <v>8450</v>
      </c>
      <c r="C11948" s="149">
        <v>250</v>
      </c>
      <c r="D11948" s="150" t="s">
        <v>7147</v>
      </c>
    </row>
    <row r="11949" spans="1:4">
      <c r="A11949" s="147">
        <v>93887671</v>
      </c>
      <c r="B11949" s="148" t="s">
        <v>8451</v>
      </c>
      <c r="C11949" s="149">
        <v>90</v>
      </c>
      <c r="D11949" s="150" t="s">
        <v>7147</v>
      </c>
    </row>
    <row r="11950" spans="1:4">
      <c r="A11950" s="147">
        <v>94004000</v>
      </c>
      <c r="B11950" s="148" t="s">
        <v>8452</v>
      </c>
      <c r="C11950" s="149">
        <v>150</v>
      </c>
      <c r="D11950" s="150" t="s">
        <v>7147</v>
      </c>
    </row>
    <row r="11951" spans="1:4">
      <c r="A11951" s="147">
        <v>94004810</v>
      </c>
      <c r="B11951" s="148" t="s">
        <v>8453</v>
      </c>
      <c r="C11951" s="149">
        <v>150</v>
      </c>
      <c r="D11951" s="150" t="s">
        <v>7147</v>
      </c>
    </row>
    <row r="11952" spans="1:4">
      <c r="A11952" s="147">
        <v>94005000</v>
      </c>
      <c r="B11952" s="148" t="s">
        <v>8454</v>
      </c>
      <c r="C11952" s="149">
        <v>20</v>
      </c>
      <c r="D11952" s="150" t="s">
        <v>7147</v>
      </c>
    </row>
    <row r="11953" spans="1:4">
      <c r="A11953" s="147">
        <v>94005800</v>
      </c>
      <c r="B11953" s="148" t="s">
        <v>8455</v>
      </c>
      <c r="C11953" s="149">
        <v>15</v>
      </c>
      <c r="D11953" s="150" t="s">
        <v>7147</v>
      </c>
    </row>
    <row r="11954" spans="1:4">
      <c r="A11954" s="147">
        <v>94005810</v>
      </c>
      <c r="B11954" s="148" t="s">
        <v>8456</v>
      </c>
      <c r="C11954" s="149">
        <v>30</v>
      </c>
      <c r="D11954" s="150" t="s">
        <v>7147</v>
      </c>
    </row>
    <row r="11955" spans="1:4">
      <c r="A11955" s="147">
        <v>94005820</v>
      </c>
      <c r="B11955" s="148" t="s">
        <v>8457</v>
      </c>
      <c r="C11955" s="149">
        <v>40</v>
      </c>
      <c r="D11955" s="150" t="s">
        <v>7147</v>
      </c>
    </row>
    <row r="11956" spans="1:4">
      <c r="A11956" s="147">
        <v>94006000</v>
      </c>
      <c r="B11956" s="148" t="s">
        <v>8458</v>
      </c>
      <c r="C11956" s="149">
        <v>30</v>
      </c>
      <c r="D11956" s="150" t="s">
        <v>7147</v>
      </c>
    </row>
    <row r="11957" spans="1:4">
      <c r="A11957" s="147">
        <v>94006810</v>
      </c>
      <c r="B11957" s="148" t="s">
        <v>8459</v>
      </c>
      <c r="C11957" s="149">
        <v>30</v>
      </c>
      <c r="D11957" s="150" t="s">
        <v>7147</v>
      </c>
    </row>
    <row r="11958" spans="1:4">
      <c r="A11958" s="147">
        <v>94006820</v>
      </c>
      <c r="B11958" s="148" t="s">
        <v>8460</v>
      </c>
      <c r="C11958" s="149">
        <v>50</v>
      </c>
      <c r="D11958" s="150" t="s">
        <v>7147</v>
      </c>
    </row>
    <row r="11959" spans="1:4">
      <c r="A11959" s="147">
        <v>94010000</v>
      </c>
      <c r="B11959" s="148" t="s">
        <v>8461</v>
      </c>
      <c r="C11959" s="149">
        <v>40</v>
      </c>
      <c r="D11959" s="150" t="s">
        <v>7147</v>
      </c>
    </row>
    <row r="11960" spans="1:4">
      <c r="A11960" s="147">
        <v>94010810</v>
      </c>
      <c r="B11960" s="148" t="s">
        <v>8462</v>
      </c>
      <c r="C11960" s="149">
        <v>40</v>
      </c>
      <c r="D11960" s="150" t="s">
        <v>7147</v>
      </c>
    </row>
    <row r="11961" spans="1:4">
      <c r="A11961" s="147">
        <v>94010820</v>
      </c>
      <c r="B11961" s="148" t="s">
        <v>8463</v>
      </c>
      <c r="C11961" s="149">
        <v>50</v>
      </c>
      <c r="D11961" s="150" t="s">
        <v>7147</v>
      </c>
    </row>
    <row r="11962" spans="1:4">
      <c r="A11962" s="147">
        <v>94014000</v>
      </c>
      <c r="B11962" s="148" t="s">
        <v>8464</v>
      </c>
      <c r="C11962" s="149">
        <v>175</v>
      </c>
      <c r="D11962" s="150" t="s">
        <v>7147</v>
      </c>
    </row>
    <row r="11963" spans="1:4">
      <c r="A11963" s="147">
        <v>94028000</v>
      </c>
      <c r="B11963" s="148" t="s">
        <v>8465</v>
      </c>
      <c r="C11963" s="149">
        <v>30</v>
      </c>
      <c r="D11963" s="150" t="s">
        <v>7147</v>
      </c>
    </row>
    <row r="11964" spans="1:4">
      <c r="A11964" s="147">
        <v>94028820</v>
      </c>
      <c r="B11964" s="148" t="s">
        <v>8466</v>
      </c>
      <c r="C11964" s="149">
        <v>40</v>
      </c>
      <c r="D11964" s="150" t="s">
        <v>7147</v>
      </c>
    </row>
    <row r="11965" spans="1:4">
      <c r="A11965" s="147">
        <v>94034000</v>
      </c>
      <c r="B11965" s="148" t="s">
        <v>8467</v>
      </c>
      <c r="C11965" s="149">
        <v>40</v>
      </c>
      <c r="D11965" s="150" t="s">
        <v>7147</v>
      </c>
    </row>
    <row r="11966" spans="1:4">
      <c r="A11966" s="147">
        <v>94035000</v>
      </c>
      <c r="B11966" s="148" t="s">
        <v>8468</v>
      </c>
      <c r="C11966" s="149">
        <v>20</v>
      </c>
      <c r="D11966" s="150" t="s">
        <v>7147</v>
      </c>
    </row>
    <row r="11967" spans="1:4">
      <c r="A11967" s="147">
        <v>94035820</v>
      </c>
      <c r="B11967" s="148" t="s">
        <v>8469</v>
      </c>
      <c r="C11967" s="149">
        <v>40</v>
      </c>
      <c r="D11967" s="150" t="s">
        <v>7147</v>
      </c>
    </row>
    <row r="11968" spans="1:4">
      <c r="A11968" s="147">
        <v>94035930</v>
      </c>
      <c r="B11968" s="148" t="s">
        <v>8470</v>
      </c>
      <c r="C11968" s="149">
        <v>30</v>
      </c>
      <c r="D11968" s="150" t="s">
        <v>7147</v>
      </c>
    </row>
    <row r="11969" spans="1:4">
      <c r="A11969" s="147">
        <v>94037000</v>
      </c>
      <c r="B11969" s="148" t="s">
        <v>8471</v>
      </c>
      <c r="C11969" s="149">
        <v>90</v>
      </c>
      <c r="D11969" s="150" t="s">
        <v>7147</v>
      </c>
    </row>
    <row r="11970" spans="1:4">
      <c r="A11970" s="147">
        <v>94051000</v>
      </c>
      <c r="B11970" s="148" t="s">
        <v>8472</v>
      </c>
      <c r="C11970" s="149">
        <v>15</v>
      </c>
      <c r="D11970" s="150" t="s">
        <v>7147</v>
      </c>
    </row>
    <row r="11971" spans="1:4">
      <c r="A11971" s="147">
        <v>94053000</v>
      </c>
      <c r="B11971" s="148" t="s">
        <v>8473</v>
      </c>
      <c r="C11971" s="149">
        <v>20</v>
      </c>
      <c r="D11971" s="150" t="s">
        <v>7147</v>
      </c>
    </row>
    <row r="11972" spans="1:4">
      <c r="A11972" s="147">
        <v>94055000</v>
      </c>
      <c r="B11972" s="148" t="s">
        <v>8474</v>
      </c>
      <c r="C11972" s="149">
        <v>20</v>
      </c>
      <c r="D11972" s="150" t="s">
        <v>7147</v>
      </c>
    </row>
    <row r="11973" spans="1:4">
      <c r="A11973" s="147">
        <v>94061000</v>
      </c>
      <c r="B11973" s="148" t="s">
        <v>8475</v>
      </c>
      <c r="C11973" s="149">
        <v>30</v>
      </c>
      <c r="D11973" s="150" t="s">
        <v>7147</v>
      </c>
    </row>
    <row r="11974" spans="1:4">
      <c r="A11974" s="147">
        <v>94061450</v>
      </c>
      <c r="B11974" s="148" t="s">
        <v>8476</v>
      </c>
      <c r="C11974" s="149">
        <v>10</v>
      </c>
      <c r="D11974" s="150" t="s">
        <v>7147</v>
      </c>
    </row>
    <row r="11975" spans="1:4">
      <c r="A11975" s="147">
        <v>94063000</v>
      </c>
      <c r="B11975" s="148" t="s">
        <v>8477</v>
      </c>
      <c r="C11975" s="149">
        <v>10</v>
      </c>
      <c r="D11975" s="150" t="s">
        <v>7147</v>
      </c>
    </row>
    <row r="11976" spans="1:4">
      <c r="A11976" s="147">
        <v>94063450</v>
      </c>
      <c r="B11976" s="148" t="s">
        <v>8478</v>
      </c>
      <c r="C11976" s="149">
        <v>10</v>
      </c>
      <c r="D11976" s="150" t="s">
        <v>7147</v>
      </c>
    </row>
    <row r="11977" spans="1:4">
      <c r="A11977" s="147">
        <v>94063810</v>
      </c>
      <c r="B11977" s="148" t="s">
        <v>8479</v>
      </c>
      <c r="C11977" s="149">
        <v>5</v>
      </c>
      <c r="D11977" s="150" t="s">
        <v>7147</v>
      </c>
    </row>
    <row r="11978" spans="1:4">
      <c r="A11978" s="147">
        <v>94066990</v>
      </c>
      <c r="B11978" s="148" t="s">
        <v>8480</v>
      </c>
      <c r="C11978" s="149">
        <v>10</v>
      </c>
      <c r="D11978" s="150" t="s">
        <v>7147</v>
      </c>
    </row>
    <row r="11979" spans="1:4">
      <c r="A11979" s="147">
        <v>94067000</v>
      </c>
      <c r="B11979" s="148" t="s">
        <v>8481</v>
      </c>
      <c r="C11979" s="149">
        <v>20</v>
      </c>
      <c r="D11979" s="150" t="s">
        <v>7147</v>
      </c>
    </row>
    <row r="11980" spans="1:4">
      <c r="A11980" s="147">
        <v>94071001</v>
      </c>
      <c r="B11980" s="148" t="s">
        <v>8482</v>
      </c>
      <c r="C11980" s="149">
        <v>20</v>
      </c>
      <c r="D11980" s="150" t="s">
        <v>7147</v>
      </c>
    </row>
    <row r="11981" spans="1:4">
      <c r="A11981" s="147">
        <v>94073000</v>
      </c>
      <c r="B11981" s="148" t="s">
        <v>8483</v>
      </c>
      <c r="C11981" s="149">
        <v>30</v>
      </c>
      <c r="D11981" s="150" t="s">
        <v>7147</v>
      </c>
    </row>
    <row r="11982" spans="1:4">
      <c r="A11982" s="147">
        <v>94074000</v>
      </c>
      <c r="B11982" s="148" t="s">
        <v>8484</v>
      </c>
      <c r="C11982" s="149">
        <v>15</v>
      </c>
      <c r="D11982" s="150" t="s">
        <v>7147</v>
      </c>
    </row>
    <row r="11983" spans="1:4">
      <c r="A11983" s="147">
        <v>94076000</v>
      </c>
      <c r="B11983" s="148" t="s">
        <v>8485</v>
      </c>
      <c r="C11983" s="149">
        <v>30</v>
      </c>
      <c r="D11983" s="150" t="s">
        <v>7147</v>
      </c>
    </row>
    <row r="11984" spans="1:4">
      <c r="A11984" s="147">
        <v>94076001</v>
      </c>
      <c r="B11984" s="148" t="s">
        <v>8486</v>
      </c>
      <c r="C11984" s="149">
        <v>20</v>
      </c>
      <c r="D11984" s="150" t="s">
        <v>7147</v>
      </c>
    </row>
    <row r="11985" spans="1:4">
      <c r="A11985" s="147">
        <v>94077000</v>
      </c>
      <c r="B11985" s="148" t="s">
        <v>8487</v>
      </c>
      <c r="C11985" s="149">
        <v>40</v>
      </c>
      <c r="D11985" s="150" t="s">
        <v>7147</v>
      </c>
    </row>
    <row r="11986" spans="1:4">
      <c r="A11986" s="147">
        <v>94083000</v>
      </c>
      <c r="B11986" s="148" t="s">
        <v>8488</v>
      </c>
      <c r="C11986" s="149">
        <v>30</v>
      </c>
      <c r="D11986" s="150" t="s">
        <v>7147</v>
      </c>
    </row>
    <row r="11987" spans="1:4">
      <c r="A11987" s="147">
        <v>94083820</v>
      </c>
      <c r="B11987" s="148" t="s">
        <v>8489</v>
      </c>
      <c r="C11987" s="149">
        <v>40</v>
      </c>
      <c r="D11987" s="150" t="s">
        <v>7147</v>
      </c>
    </row>
    <row r="11988" spans="1:4">
      <c r="A11988" s="147">
        <v>94084000</v>
      </c>
      <c r="B11988" s="148" t="s">
        <v>8490</v>
      </c>
      <c r="C11988" s="149">
        <v>40</v>
      </c>
      <c r="D11988" s="150" t="s">
        <v>7147</v>
      </c>
    </row>
    <row r="11989" spans="1:4">
      <c r="A11989" s="147">
        <v>94086000</v>
      </c>
      <c r="B11989" s="148" t="s">
        <v>8491</v>
      </c>
      <c r="C11989" s="149">
        <v>20</v>
      </c>
      <c r="D11989" s="150" t="s">
        <v>7147</v>
      </c>
    </row>
    <row r="11990" spans="1:4">
      <c r="A11990" s="147">
        <v>94086820</v>
      </c>
      <c r="B11990" s="148" t="s">
        <v>8492</v>
      </c>
      <c r="C11990" s="149">
        <v>30</v>
      </c>
      <c r="D11990" s="150" t="s">
        <v>7147</v>
      </c>
    </row>
    <row r="11991" spans="1:4">
      <c r="A11991" s="147">
        <v>94097000</v>
      </c>
      <c r="B11991" s="148" t="s">
        <v>8493</v>
      </c>
      <c r="C11991" s="149">
        <v>125</v>
      </c>
      <c r="D11991" s="150" t="s">
        <v>7147</v>
      </c>
    </row>
    <row r="11992" spans="1:4">
      <c r="A11992" s="147">
        <v>94102000</v>
      </c>
      <c r="B11992" s="148" t="s">
        <v>8494</v>
      </c>
      <c r="C11992" s="149">
        <v>20</v>
      </c>
      <c r="D11992" s="150" t="s">
        <v>7147</v>
      </c>
    </row>
    <row r="11993" spans="1:4">
      <c r="A11993" s="147">
        <v>94102250</v>
      </c>
      <c r="B11993" s="148" t="s">
        <v>8495</v>
      </c>
      <c r="C11993" s="149">
        <v>30</v>
      </c>
      <c r="D11993" s="150" t="s">
        <v>7147</v>
      </c>
    </row>
    <row r="11994" spans="1:4">
      <c r="A11994" s="147">
        <v>94102820</v>
      </c>
      <c r="B11994" s="148" t="s">
        <v>8496</v>
      </c>
      <c r="C11994" s="149">
        <v>30</v>
      </c>
      <c r="D11994" s="150" t="s">
        <v>7147</v>
      </c>
    </row>
    <row r="11995" spans="1:4">
      <c r="A11995" s="147">
        <v>94102830</v>
      </c>
      <c r="B11995" s="148" t="s">
        <v>8497</v>
      </c>
      <c r="C11995" s="149">
        <v>20</v>
      </c>
      <c r="D11995" s="150" t="s">
        <v>7147</v>
      </c>
    </row>
    <row r="11996" spans="1:4">
      <c r="A11996" s="147">
        <v>94102880</v>
      </c>
      <c r="B11996" s="148" t="s">
        <v>8498</v>
      </c>
      <c r="C11996" s="149">
        <v>30</v>
      </c>
      <c r="D11996" s="150" t="s">
        <v>7147</v>
      </c>
    </row>
    <row r="11997" spans="1:4">
      <c r="A11997" s="147">
        <v>94102920</v>
      </c>
      <c r="B11997" s="148" t="s">
        <v>8499</v>
      </c>
      <c r="C11997" s="149">
        <v>30</v>
      </c>
      <c r="D11997" s="150" t="s">
        <v>7147</v>
      </c>
    </row>
    <row r="11998" spans="1:4">
      <c r="A11998" s="147">
        <v>94102990</v>
      </c>
      <c r="B11998" s="148" t="s">
        <v>8500</v>
      </c>
      <c r="C11998" s="149">
        <v>10</v>
      </c>
      <c r="D11998" s="150" t="s">
        <v>7147</v>
      </c>
    </row>
    <row r="11999" spans="1:4">
      <c r="A11999" s="147">
        <v>94106000</v>
      </c>
      <c r="B11999" s="148" t="s">
        <v>8501</v>
      </c>
      <c r="C11999" s="149">
        <v>30</v>
      </c>
      <c r="D11999" s="150" t="s">
        <v>7147</v>
      </c>
    </row>
    <row r="12000" spans="1:4">
      <c r="A12000" s="147">
        <v>94108000</v>
      </c>
      <c r="B12000" s="148" t="s">
        <v>8502</v>
      </c>
      <c r="C12000" s="149">
        <v>150</v>
      </c>
      <c r="D12000" s="150" t="s">
        <v>7147</v>
      </c>
    </row>
    <row r="12001" spans="1:4">
      <c r="A12001" s="147">
        <v>94109000</v>
      </c>
      <c r="B12001" s="148" t="s">
        <v>8503</v>
      </c>
      <c r="C12001" s="149">
        <v>300</v>
      </c>
      <c r="D12001" s="150" t="s">
        <v>7147</v>
      </c>
    </row>
    <row r="12002" spans="1:4">
      <c r="A12002" s="147">
        <v>94110880</v>
      </c>
      <c r="B12002" s="148" t="s">
        <v>8504</v>
      </c>
      <c r="C12002" s="149">
        <v>60</v>
      </c>
      <c r="D12002" s="150" t="s">
        <v>7147</v>
      </c>
    </row>
    <row r="12003" spans="1:4">
      <c r="A12003" s="147">
        <v>94111880</v>
      </c>
      <c r="B12003" s="148" t="s">
        <v>8504</v>
      </c>
      <c r="C12003" s="149">
        <v>60</v>
      </c>
      <c r="D12003" s="150" t="s">
        <v>7147</v>
      </c>
    </row>
    <row r="12004" spans="1:4">
      <c r="A12004" s="147">
        <v>94114000</v>
      </c>
      <c r="B12004" s="148" t="s">
        <v>8505</v>
      </c>
      <c r="C12004" s="149">
        <v>50</v>
      </c>
      <c r="D12004" s="150" t="s">
        <v>7147</v>
      </c>
    </row>
    <row r="12005" spans="1:4">
      <c r="A12005" s="147">
        <v>94115000</v>
      </c>
      <c r="B12005" s="148" t="s">
        <v>8506</v>
      </c>
      <c r="C12005" s="149">
        <v>20</v>
      </c>
      <c r="D12005" s="150" t="s">
        <v>7147</v>
      </c>
    </row>
    <row r="12006" spans="1:4">
      <c r="A12006" s="147">
        <v>94116000</v>
      </c>
      <c r="B12006" s="148" t="s">
        <v>8507</v>
      </c>
      <c r="C12006" s="149">
        <v>30</v>
      </c>
      <c r="D12006" s="150" t="s">
        <v>7147</v>
      </c>
    </row>
    <row r="12007" spans="1:4">
      <c r="A12007" s="147">
        <v>94116990</v>
      </c>
      <c r="B12007" s="148" t="s">
        <v>8508</v>
      </c>
      <c r="C12007" s="149">
        <v>30</v>
      </c>
      <c r="D12007" s="150" t="s">
        <v>7147</v>
      </c>
    </row>
    <row r="12008" spans="1:4">
      <c r="A12008" s="147">
        <v>94122000</v>
      </c>
      <c r="B12008" s="148" t="s">
        <v>8509</v>
      </c>
      <c r="C12008" s="149">
        <v>100</v>
      </c>
      <c r="D12008" s="150" t="s">
        <v>7147</v>
      </c>
    </row>
    <row r="12009" spans="1:4">
      <c r="A12009" s="147">
        <v>94123000</v>
      </c>
      <c r="B12009" s="148" t="s">
        <v>8510</v>
      </c>
      <c r="C12009" s="149">
        <v>200</v>
      </c>
      <c r="D12009" s="150" t="s">
        <v>7147</v>
      </c>
    </row>
    <row r="12010" spans="1:4">
      <c r="A12010" s="147">
        <v>94126000</v>
      </c>
      <c r="B12010" s="148" t="s">
        <v>8511</v>
      </c>
      <c r="C12010" s="149">
        <v>200</v>
      </c>
      <c r="D12010" s="150" t="s">
        <v>7147</v>
      </c>
    </row>
    <row r="12011" spans="1:4">
      <c r="A12011" s="147">
        <v>94127000</v>
      </c>
      <c r="B12011" s="148" t="s">
        <v>8512</v>
      </c>
      <c r="C12011" s="149">
        <v>175</v>
      </c>
      <c r="D12011" s="150" t="s">
        <v>7147</v>
      </c>
    </row>
    <row r="12012" spans="1:4">
      <c r="A12012" s="147">
        <v>94130000</v>
      </c>
      <c r="B12012" s="148" t="s">
        <v>8513</v>
      </c>
      <c r="C12012" s="149">
        <v>20</v>
      </c>
      <c r="D12012" s="150" t="s">
        <v>7147</v>
      </c>
    </row>
    <row r="12013" spans="1:4">
      <c r="A12013" s="147">
        <v>94132000</v>
      </c>
      <c r="B12013" s="148" t="s">
        <v>8514</v>
      </c>
      <c r="C12013" s="149">
        <v>40</v>
      </c>
      <c r="D12013" s="150" t="s">
        <v>7147</v>
      </c>
    </row>
    <row r="12014" spans="1:4">
      <c r="A12014" s="147">
        <v>94135000</v>
      </c>
      <c r="B12014" s="148" t="s">
        <v>8515</v>
      </c>
      <c r="C12014" s="149">
        <v>15</v>
      </c>
      <c r="D12014" s="150" t="s">
        <v>7147</v>
      </c>
    </row>
    <row r="12015" spans="1:4">
      <c r="A12015" s="147">
        <v>94136000</v>
      </c>
      <c r="B12015" s="148" t="s">
        <v>8516</v>
      </c>
      <c r="C12015" s="149">
        <v>50</v>
      </c>
      <c r="D12015" s="150" t="s">
        <v>7147</v>
      </c>
    </row>
    <row r="12016" spans="1:4">
      <c r="A12016" s="147">
        <v>94138000</v>
      </c>
      <c r="B12016" s="148" t="s">
        <v>8517</v>
      </c>
      <c r="C12016" s="149">
        <v>40</v>
      </c>
      <c r="D12016" s="150" t="s">
        <v>7147</v>
      </c>
    </row>
    <row r="12017" spans="1:4">
      <c r="A12017" s="147">
        <v>94139000</v>
      </c>
      <c r="B12017" s="148" t="s">
        <v>8518</v>
      </c>
      <c r="C12017" s="149">
        <v>80</v>
      </c>
      <c r="D12017" s="150" t="s">
        <v>7147</v>
      </c>
    </row>
    <row r="12018" spans="1:4">
      <c r="A12018" s="147">
        <v>94140001</v>
      </c>
      <c r="B12018" s="148" t="s">
        <v>8519</v>
      </c>
      <c r="C12018" s="149">
        <v>40</v>
      </c>
      <c r="D12018" s="150" t="s">
        <v>7147</v>
      </c>
    </row>
    <row r="12019" spans="1:4">
      <c r="A12019" s="147">
        <v>94142000</v>
      </c>
      <c r="B12019" s="148" t="s">
        <v>8520</v>
      </c>
      <c r="C12019" s="149">
        <v>30</v>
      </c>
      <c r="D12019" s="150" t="s">
        <v>7147</v>
      </c>
    </row>
    <row r="12020" spans="1:4">
      <c r="A12020" s="147">
        <v>94148000</v>
      </c>
      <c r="B12020" s="148" t="s">
        <v>8521</v>
      </c>
      <c r="C12020" s="149">
        <v>70</v>
      </c>
      <c r="D12020" s="150" t="s">
        <v>7147</v>
      </c>
    </row>
    <row r="12021" spans="1:4">
      <c r="A12021" s="147">
        <v>94149000</v>
      </c>
      <c r="B12021" s="148" t="s">
        <v>8522</v>
      </c>
      <c r="C12021" s="149">
        <v>30</v>
      </c>
      <c r="D12021" s="150" t="s">
        <v>7147</v>
      </c>
    </row>
    <row r="12022" spans="1:4">
      <c r="A12022" s="147">
        <v>94156000</v>
      </c>
      <c r="B12022" s="148" t="s">
        <v>8523</v>
      </c>
      <c r="C12022" s="149">
        <v>20</v>
      </c>
      <c r="D12022" s="150" t="s">
        <v>7147</v>
      </c>
    </row>
    <row r="12023" spans="1:4">
      <c r="A12023" s="147">
        <v>94157000</v>
      </c>
      <c r="B12023" s="148" t="s">
        <v>8524</v>
      </c>
      <c r="C12023" s="149">
        <v>100</v>
      </c>
      <c r="D12023" s="150" t="s">
        <v>7147</v>
      </c>
    </row>
    <row r="12024" spans="1:4">
      <c r="A12024" s="147">
        <v>94158000</v>
      </c>
      <c r="B12024" s="148" t="s">
        <v>8525</v>
      </c>
      <c r="C12024" s="149">
        <v>10</v>
      </c>
      <c r="D12024" s="150" t="s">
        <v>7147</v>
      </c>
    </row>
    <row r="12025" spans="1:4">
      <c r="A12025" s="147">
        <v>94159800</v>
      </c>
      <c r="B12025" s="148" t="s">
        <v>8526</v>
      </c>
      <c r="C12025" s="149">
        <v>125</v>
      </c>
      <c r="D12025" s="150" t="s">
        <v>7147</v>
      </c>
    </row>
    <row r="12026" spans="1:4">
      <c r="A12026" s="147">
        <v>94174000</v>
      </c>
      <c r="B12026" s="148" t="s">
        <v>8527</v>
      </c>
      <c r="C12026" s="149">
        <v>60</v>
      </c>
      <c r="D12026" s="150" t="s">
        <v>7147</v>
      </c>
    </row>
    <row r="12027" spans="1:4">
      <c r="A12027" s="147">
        <v>94182000</v>
      </c>
      <c r="B12027" s="148" t="s">
        <v>8528</v>
      </c>
      <c r="C12027" s="149">
        <v>80</v>
      </c>
      <c r="D12027" s="150" t="s">
        <v>7147</v>
      </c>
    </row>
    <row r="12028" spans="1:4">
      <c r="A12028" s="147">
        <v>94182450</v>
      </c>
      <c r="B12028" s="148" t="s">
        <v>8529</v>
      </c>
      <c r="C12028" s="149">
        <v>60</v>
      </c>
      <c r="D12028" s="150" t="s">
        <v>7147</v>
      </c>
    </row>
    <row r="12029" spans="1:4">
      <c r="A12029" s="147">
        <v>94182800</v>
      </c>
      <c r="B12029" s="148" t="s">
        <v>8530</v>
      </c>
      <c r="C12029" s="149">
        <v>100</v>
      </c>
      <c r="D12029" s="150" t="s">
        <v>7147</v>
      </c>
    </row>
    <row r="12030" spans="1:4">
      <c r="A12030" s="147">
        <v>94183000</v>
      </c>
      <c r="B12030" s="148" t="s">
        <v>8531</v>
      </c>
      <c r="C12030" s="149">
        <v>40</v>
      </c>
      <c r="D12030" s="150" t="s">
        <v>7147</v>
      </c>
    </row>
    <row r="12031" spans="1:4">
      <c r="A12031" s="147">
        <v>94184000</v>
      </c>
      <c r="B12031" s="148" t="s">
        <v>8532</v>
      </c>
      <c r="C12031" s="149">
        <v>5</v>
      </c>
      <c r="D12031" s="150" t="s">
        <v>7147</v>
      </c>
    </row>
    <row r="12032" spans="1:4">
      <c r="A12032" s="147">
        <v>94185000</v>
      </c>
      <c r="B12032" s="148" t="s">
        <v>8533</v>
      </c>
      <c r="C12032" s="149">
        <v>40</v>
      </c>
      <c r="D12032" s="150" t="s">
        <v>7147</v>
      </c>
    </row>
    <row r="12033" spans="1:4">
      <c r="A12033" s="147">
        <v>94186000</v>
      </c>
      <c r="B12033" s="148" t="s">
        <v>8534</v>
      </c>
      <c r="C12033" s="149">
        <v>5</v>
      </c>
      <c r="D12033" s="150" t="s">
        <v>7147</v>
      </c>
    </row>
    <row r="12034" spans="1:4">
      <c r="A12034" s="147">
        <v>94189000</v>
      </c>
      <c r="B12034" s="148" t="s">
        <v>8535</v>
      </c>
      <c r="C12034" s="149">
        <v>5</v>
      </c>
      <c r="D12034" s="150" t="s">
        <v>7147</v>
      </c>
    </row>
    <row r="12035" spans="1:4">
      <c r="A12035" s="147">
        <v>94191000</v>
      </c>
      <c r="B12035" s="148" t="s">
        <v>8536</v>
      </c>
      <c r="C12035" s="149">
        <v>5</v>
      </c>
      <c r="D12035" s="150" t="s">
        <v>7147</v>
      </c>
    </row>
    <row r="12036" spans="1:4">
      <c r="A12036" s="147">
        <v>94192000</v>
      </c>
      <c r="B12036" s="148" t="s">
        <v>8537</v>
      </c>
      <c r="C12036" s="149">
        <v>20</v>
      </c>
      <c r="D12036" s="150" t="s">
        <v>7147</v>
      </c>
    </row>
    <row r="12037" spans="1:4">
      <c r="A12037" s="147">
        <v>94194000</v>
      </c>
      <c r="B12037" s="148" t="s">
        <v>8538</v>
      </c>
      <c r="C12037" s="149">
        <v>30</v>
      </c>
      <c r="D12037" s="150" t="s">
        <v>7147</v>
      </c>
    </row>
    <row r="12038" spans="1:4">
      <c r="A12038" s="147">
        <v>94222000</v>
      </c>
      <c r="B12038" s="148" t="s">
        <v>8539</v>
      </c>
      <c r="C12038" s="149">
        <v>30</v>
      </c>
      <c r="D12038" s="150" t="s">
        <v>7147</v>
      </c>
    </row>
    <row r="12039" spans="1:4">
      <c r="A12039" s="147">
        <v>94246000</v>
      </c>
      <c r="B12039" s="148" t="s">
        <v>8540</v>
      </c>
      <c r="C12039" s="149">
        <v>5</v>
      </c>
      <c r="D12039" s="150" t="s">
        <v>7147</v>
      </c>
    </row>
    <row r="12040" spans="1:4">
      <c r="A12040" s="147">
        <v>94270000</v>
      </c>
      <c r="B12040" s="148" t="s">
        <v>8541</v>
      </c>
      <c r="C12040" s="149">
        <v>70</v>
      </c>
      <c r="D12040" s="150" t="s">
        <v>7147</v>
      </c>
    </row>
    <row r="12041" spans="1:4">
      <c r="A12041" s="147">
        <v>94270450</v>
      </c>
      <c r="B12041" s="148" t="s">
        <v>8542</v>
      </c>
      <c r="C12041" s="149">
        <v>90</v>
      </c>
      <c r="D12041" s="150" t="s">
        <v>7147</v>
      </c>
    </row>
    <row r="12042" spans="1:4">
      <c r="A12042" s="147">
        <v>94270880</v>
      </c>
      <c r="B12042" s="148" t="s">
        <v>8543</v>
      </c>
      <c r="C12042" s="149">
        <v>50</v>
      </c>
      <c r="D12042" s="150" t="s">
        <v>7147</v>
      </c>
    </row>
    <row r="12043" spans="1:4">
      <c r="A12043" s="147">
        <v>94271000</v>
      </c>
      <c r="B12043" s="148" t="s">
        <v>8544</v>
      </c>
      <c r="C12043" s="149">
        <v>150</v>
      </c>
      <c r="D12043" s="150" t="s">
        <v>7147</v>
      </c>
    </row>
    <row r="12044" spans="1:4">
      <c r="A12044" s="147">
        <v>94272000</v>
      </c>
      <c r="B12044" s="148" t="s">
        <v>8545</v>
      </c>
      <c r="C12044" s="149">
        <v>60</v>
      </c>
      <c r="D12044" s="150" t="s">
        <v>7147</v>
      </c>
    </row>
    <row r="12045" spans="1:4">
      <c r="A12045" s="147">
        <v>94272450</v>
      </c>
      <c r="B12045" s="148" t="s">
        <v>8546</v>
      </c>
      <c r="C12045" s="149">
        <v>100</v>
      </c>
      <c r="D12045" s="150" t="s">
        <v>7147</v>
      </c>
    </row>
    <row r="12046" spans="1:4">
      <c r="A12046" s="147">
        <v>94301000</v>
      </c>
      <c r="B12046" s="148" t="s">
        <v>8547</v>
      </c>
      <c r="C12046" s="149">
        <v>5</v>
      </c>
      <c r="D12046" s="150" t="s">
        <v>7147</v>
      </c>
    </row>
    <row r="12047" spans="1:4">
      <c r="A12047" s="147">
        <v>94351000</v>
      </c>
      <c r="B12047" s="148" t="s">
        <v>8548</v>
      </c>
      <c r="C12047" s="149">
        <v>100</v>
      </c>
      <c r="D12047" s="150" t="s">
        <v>7147</v>
      </c>
    </row>
    <row r="12048" spans="1:4">
      <c r="A12048" s="147">
        <v>94351880</v>
      </c>
      <c r="B12048" s="148" t="s">
        <v>8549</v>
      </c>
      <c r="C12048" s="149">
        <v>125</v>
      </c>
      <c r="D12048" s="150" t="s">
        <v>7147</v>
      </c>
    </row>
    <row r="12049" spans="1:4">
      <c r="A12049" s="147">
        <v>94352000</v>
      </c>
      <c r="B12049" s="148" t="s">
        <v>8550</v>
      </c>
      <c r="C12049" s="149">
        <v>100</v>
      </c>
      <c r="D12049" s="150" t="s">
        <v>7147</v>
      </c>
    </row>
    <row r="12050" spans="1:4">
      <c r="A12050" s="147">
        <v>94352450</v>
      </c>
      <c r="B12050" s="148" t="s">
        <v>8551</v>
      </c>
      <c r="C12050" s="149">
        <v>60</v>
      </c>
      <c r="D12050" s="150" t="s">
        <v>7147</v>
      </c>
    </row>
    <row r="12051" spans="1:4">
      <c r="A12051" s="147">
        <v>94352880</v>
      </c>
      <c r="B12051" s="148" t="s">
        <v>8552</v>
      </c>
      <c r="C12051" s="149">
        <v>90</v>
      </c>
      <c r="D12051" s="150" t="s">
        <v>7147</v>
      </c>
    </row>
    <row r="12052" spans="1:4">
      <c r="A12052" s="147">
        <v>94353450</v>
      </c>
      <c r="B12052" s="148" t="s">
        <v>8553</v>
      </c>
      <c r="C12052" s="149">
        <v>10</v>
      </c>
      <c r="D12052" s="150" t="s">
        <v>7147</v>
      </c>
    </row>
    <row r="12053" spans="1:4">
      <c r="A12053" s="147">
        <v>94353620</v>
      </c>
      <c r="B12053" s="148" t="s">
        <v>8554</v>
      </c>
      <c r="C12053" s="149">
        <v>50</v>
      </c>
      <c r="D12053" s="150" t="s">
        <v>7147</v>
      </c>
    </row>
    <row r="12054" spans="1:4">
      <c r="A12054" s="147">
        <v>94353800</v>
      </c>
      <c r="B12054" s="148" t="s">
        <v>8555</v>
      </c>
      <c r="C12054" s="149">
        <v>40</v>
      </c>
      <c r="D12054" s="150" t="s">
        <v>7147</v>
      </c>
    </row>
    <row r="12055" spans="1:4">
      <c r="A12055" s="147">
        <v>94353810</v>
      </c>
      <c r="B12055" s="148" t="s">
        <v>8556</v>
      </c>
      <c r="C12055" s="149">
        <v>20</v>
      </c>
      <c r="D12055" s="150" t="s">
        <v>7147</v>
      </c>
    </row>
    <row r="12056" spans="1:4">
      <c r="A12056" s="147">
        <v>94353830</v>
      </c>
      <c r="B12056" s="148" t="s">
        <v>8557</v>
      </c>
      <c r="C12056" s="149">
        <v>20</v>
      </c>
      <c r="D12056" s="150" t="s">
        <v>7147</v>
      </c>
    </row>
    <row r="12057" spans="1:4">
      <c r="A12057" s="147">
        <v>94353880</v>
      </c>
      <c r="B12057" s="148" t="s">
        <v>8558</v>
      </c>
      <c r="C12057" s="149">
        <v>40</v>
      </c>
      <c r="D12057" s="150" t="s">
        <v>7147</v>
      </c>
    </row>
    <row r="12058" spans="1:4">
      <c r="A12058" s="147">
        <v>94353990</v>
      </c>
      <c r="B12058" s="148" t="s">
        <v>8559</v>
      </c>
      <c r="C12058" s="149">
        <v>100</v>
      </c>
      <c r="D12058" s="150" t="s">
        <v>7147</v>
      </c>
    </row>
    <row r="12059" spans="1:4">
      <c r="A12059" s="147">
        <v>94354000</v>
      </c>
      <c r="B12059" s="148" t="s">
        <v>8560</v>
      </c>
      <c r="C12059" s="149">
        <v>90</v>
      </c>
      <c r="D12059" s="150" t="s">
        <v>7147</v>
      </c>
    </row>
    <row r="12060" spans="1:4">
      <c r="A12060" s="147">
        <v>94355000</v>
      </c>
      <c r="B12060" s="148" t="s">
        <v>8561</v>
      </c>
      <c r="C12060" s="149">
        <v>40</v>
      </c>
      <c r="D12060" s="150" t="s">
        <v>7147</v>
      </c>
    </row>
    <row r="12061" spans="1:4">
      <c r="A12061" s="147">
        <v>94356000</v>
      </c>
      <c r="B12061" s="148" t="s">
        <v>8562</v>
      </c>
      <c r="C12061" s="149">
        <v>90</v>
      </c>
      <c r="D12061" s="150" t="s">
        <v>7147</v>
      </c>
    </row>
    <row r="12062" spans="1:4">
      <c r="A12062" s="147">
        <v>94418000</v>
      </c>
      <c r="B12062" s="148" t="s">
        <v>8563</v>
      </c>
      <c r="C12062" s="149">
        <v>15</v>
      </c>
      <c r="D12062" s="150" t="s">
        <v>7147</v>
      </c>
    </row>
    <row r="12063" spans="1:4">
      <c r="A12063" s="147">
        <v>94485000</v>
      </c>
      <c r="B12063" s="148" t="s">
        <v>8564</v>
      </c>
      <c r="C12063" s="149">
        <v>5</v>
      </c>
      <c r="D12063" s="150" t="s">
        <v>7147</v>
      </c>
    </row>
    <row r="12064" spans="1:4">
      <c r="A12064" s="147">
        <v>94701000</v>
      </c>
      <c r="B12064" s="148" t="s">
        <v>8565</v>
      </c>
      <c r="C12064" s="149">
        <v>30</v>
      </c>
      <c r="D12064" s="150" t="s">
        <v>7147</v>
      </c>
    </row>
    <row r="12065" spans="1:4">
      <c r="A12065" s="147">
        <v>94960990</v>
      </c>
      <c r="B12065" s="148" t="s">
        <v>8566</v>
      </c>
      <c r="C12065" s="149">
        <v>10</v>
      </c>
      <c r="D12065" s="150" t="s">
        <v>7147</v>
      </c>
    </row>
    <row r="12066" spans="1:4">
      <c r="A12066" s="147">
        <v>94961990</v>
      </c>
      <c r="B12066" s="148" t="s">
        <v>8567</v>
      </c>
      <c r="C12066" s="149">
        <v>125</v>
      </c>
      <c r="D12066" s="150" t="s">
        <v>7147</v>
      </c>
    </row>
    <row r="12067" spans="1:4">
      <c r="A12067" s="147">
        <v>94982810</v>
      </c>
      <c r="B12067" s="148" t="s">
        <v>8568</v>
      </c>
      <c r="C12067" s="149">
        <v>40</v>
      </c>
      <c r="D12067" s="150" t="s">
        <v>7147</v>
      </c>
    </row>
    <row r="12068" spans="1:4">
      <c r="A12068" s="147">
        <v>95001000</v>
      </c>
      <c r="B12068" s="148" t="s">
        <v>8569</v>
      </c>
      <c r="C12068" s="149">
        <v>30</v>
      </c>
      <c r="D12068" s="150" t="s">
        <v>7147</v>
      </c>
    </row>
    <row r="12069" spans="1:4">
      <c r="A12069" s="147">
        <v>95008000</v>
      </c>
      <c r="B12069" s="148" t="s">
        <v>8570</v>
      </c>
      <c r="C12069" s="149">
        <v>10</v>
      </c>
      <c r="D12069" s="150" t="s">
        <v>7147</v>
      </c>
    </row>
    <row r="12070" spans="1:4">
      <c r="A12070" s="147">
        <v>95017800</v>
      </c>
      <c r="B12070" s="148" t="s">
        <v>8571</v>
      </c>
      <c r="C12070" s="149">
        <v>70</v>
      </c>
      <c r="D12070" s="150" t="s">
        <v>7147</v>
      </c>
    </row>
    <row r="12071" spans="1:4">
      <c r="A12071" s="147">
        <v>95023000</v>
      </c>
      <c r="B12071" s="148" t="s">
        <v>8572</v>
      </c>
      <c r="C12071" s="149">
        <v>20</v>
      </c>
      <c r="D12071" s="150" t="s">
        <v>7147</v>
      </c>
    </row>
    <row r="12072" spans="1:4">
      <c r="A12072" s="147">
        <v>95025000</v>
      </c>
      <c r="B12072" s="148" t="s">
        <v>8573</v>
      </c>
      <c r="C12072" s="149">
        <v>40</v>
      </c>
      <c r="D12072" s="150" t="s">
        <v>7147</v>
      </c>
    </row>
    <row r="12073" spans="1:4">
      <c r="A12073" s="147">
        <v>95028000</v>
      </c>
      <c r="B12073" s="148" t="s">
        <v>8574</v>
      </c>
      <c r="C12073" s="149">
        <v>70</v>
      </c>
      <c r="D12073" s="150" t="s">
        <v>7147</v>
      </c>
    </row>
    <row r="12074" spans="1:4">
      <c r="A12074" s="147">
        <v>95028620</v>
      </c>
      <c r="B12074" s="148" t="s">
        <v>8575</v>
      </c>
      <c r="C12074" s="149">
        <v>150</v>
      </c>
      <c r="D12074" s="150" t="s">
        <v>7147</v>
      </c>
    </row>
    <row r="12075" spans="1:4">
      <c r="A12075" s="147">
        <v>95028810</v>
      </c>
      <c r="B12075" s="148" t="s">
        <v>8576</v>
      </c>
      <c r="C12075" s="149">
        <v>125</v>
      </c>
      <c r="D12075" s="150" t="s">
        <v>7147</v>
      </c>
    </row>
    <row r="12076" spans="1:4">
      <c r="A12076" s="147">
        <v>95030880</v>
      </c>
      <c r="B12076" s="148" t="s">
        <v>8577</v>
      </c>
      <c r="C12076" s="149">
        <v>90</v>
      </c>
      <c r="D12076" s="150" t="s">
        <v>7147</v>
      </c>
    </row>
    <row r="12077" spans="1:4">
      <c r="A12077" s="147">
        <v>95032000</v>
      </c>
      <c r="B12077" s="148" t="s">
        <v>8088</v>
      </c>
      <c r="C12077" s="149">
        <v>40</v>
      </c>
      <c r="D12077" s="150" t="s">
        <v>7147</v>
      </c>
    </row>
    <row r="12078" spans="1:4">
      <c r="A12078" s="147">
        <v>95032800</v>
      </c>
      <c r="B12078" s="148" t="s">
        <v>8578</v>
      </c>
      <c r="C12078" s="149">
        <v>50</v>
      </c>
      <c r="D12078" s="150" t="s">
        <v>7147</v>
      </c>
    </row>
    <row r="12079" spans="1:4">
      <c r="A12079" s="147">
        <v>95032810</v>
      </c>
      <c r="B12079" s="148" t="s">
        <v>8579</v>
      </c>
      <c r="C12079" s="149">
        <v>60</v>
      </c>
      <c r="D12079" s="150" t="s">
        <v>7147</v>
      </c>
    </row>
    <row r="12080" spans="1:4">
      <c r="A12080" s="147">
        <v>95032820</v>
      </c>
      <c r="B12080" s="148" t="s">
        <v>8580</v>
      </c>
      <c r="C12080" s="149">
        <v>60</v>
      </c>
      <c r="D12080" s="150" t="s">
        <v>7147</v>
      </c>
    </row>
    <row r="12081" spans="1:4">
      <c r="A12081" s="147">
        <v>95032880</v>
      </c>
      <c r="B12081" s="148" t="s">
        <v>8581</v>
      </c>
      <c r="C12081" s="149">
        <v>50</v>
      </c>
      <c r="D12081" s="150" t="s">
        <v>7147</v>
      </c>
    </row>
    <row r="12082" spans="1:4">
      <c r="A12082" s="147">
        <v>95033000</v>
      </c>
      <c r="B12082" s="148" t="s">
        <v>8582</v>
      </c>
      <c r="C12082" s="149">
        <v>10</v>
      </c>
      <c r="D12082" s="150" t="s">
        <v>7147</v>
      </c>
    </row>
    <row r="12083" spans="1:4">
      <c r="A12083" s="147">
        <v>95036000</v>
      </c>
      <c r="B12083" s="148" t="s">
        <v>8583</v>
      </c>
      <c r="C12083" s="149">
        <v>60</v>
      </c>
      <c r="D12083" s="150" t="s">
        <v>7147</v>
      </c>
    </row>
    <row r="12084" spans="1:4">
      <c r="A12084" s="147">
        <v>95037000</v>
      </c>
      <c r="B12084" s="148" t="s">
        <v>8584</v>
      </c>
      <c r="C12084" s="149">
        <v>50</v>
      </c>
      <c r="D12084" s="150" t="s">
        <v>7147</v>
      </c>
    </row>
    <row r="12085" spans="1:4">
      <c r="A12085" s="147">
        <v>95038000</v>
      </c>
      <c r="B12085" s="148" t="s">
        <v>8585</v>
      </c>
      <c r="C12085" s="149">
        <v>90</v>
      </c>
      <c r="D12085" s="150" t="s">
        <v>7147</v>
      </c>
    </row>
    <row r="12086" spans="1:4">
      <c r="A12086" s="147">
        <v>95041000</v>
      </c>
      <c r="B12086" s="148" t="s">
        <v>8586</v>
      </c>
      <c r="C12086" s="149">
        <v>15</v>
      </c>
      <c r="D12086" s="150" t="s">
        <v>7147</v>
      </c>
    </row>
    <row r="12087" spans="1:4">
      <c r="A12087" s="147">
        <v>95042000</v>
      </c>
      <c r="B12087" s="148" t="s">
        <v>8587</v>
      </c>
      <c r="C12087" s="149">
        <v>15</v>
      </c>
      <c r="D12087" s="150" t="s">
        <v>7147</v>
      </c>
    </row>
    <row r="12088" spans="1:4">
      <c r="A12088" s="147">
        <v>95046000</v>
      </c>
      <c r="B12088" s="148" t="s">
        <v>8588</v>
      </c>
      <c r="C12088" s="149">
        <v>30</v>
      </c>
      <c r="D12088" s="150" t="s">
        <v>7147</v>
      </c>
    </row>
    <row r="12089" spans="1:4">
      <c r="A12089" s="147">
        <v>95048000</v>
      </c>
      <c r="B12089" s="148" t="s">
        <v>8589</v>
      </c>
      <c r="C12089" s="149">
        <v>50</v>
      </c>
      <c r="D12089" s="150" t="s">
        <v>7147</v>
      </c>
    </row>
    <row r="12090" spans="1:4">
      <c r="A12090" s="147">
        <v>95049000</v>
      </c>
      <c r="B12090" s="148" t="s">
        <v>8590</v>
      </c>
      <c r="C12090" s="149">
        <v>15</v>
      </c>
      <c r="D12090" s="150" t="s">
        <v>7147</v>
      </c>
    </row>
    <row r="12091" spans="1:4">
      <c r="A12091" s="147">
        <v>95050000</v>
      </c>
      <c r="B12091" s="148" t="s">
        <v>8591</v>
      </c>
      <c r="C12091" s="149">
        <v>40</v>
      </c>
      <c r="D12091" s="150" t="s">
        <v>7147</v>
      </c>
    </row>
    <row r="12092" spans="1:4">
      <c r="A12092" s="147">
        <v>95052000</v>
      </c>
      <c r="B12092" s="148" t="s">
        <v>8592</v>
      </c>
      <c r="C12092" s="149">
        <v>100</v>
      </c>
      <c r="D12092" s="150" t="s">
        <v>7147</v>
      </c>
    </row>
    <row r="12093" spans="1:4">
      <c r="A12093" s="147">
        <v>95053000</v>
      </c>
      <c r="B12093" s="148" t="s">
        <v>8593</v>
      </c>
      <c r="C12093" s="149">
        <v>30</v>
      </c>
      <c r="D12093" s="150" t="s">
        <v>7147</v>
      </c>
    </row>
    <row r="12094" spans="1:4">
      <c r="A12094" s="147">
        <v>95055000</v>
      </c>
      <c r="B12094" s="148" t="s">
        <v>8594</v>
      </c>
      <c r="C12094" s="149">
        <v>10</v>
      </c>
      <c r="D12094" s="150" t="s">
        <v>7147</v>
      </c>
    </row>
    <row r="12095" spans="1:4">
      <c r="A12095" s="147">
        <v>95058000</v>
      </c>
      <c r="B12095" s="148" t="s">
        <v>8595</v>
      </c>
      <c r="C12095" s="149">
        <v>5</v>
      </c>
      <c r="D12095" s="150" t="s">
        <v>7147</v>
      </c>
    </row>
    <row r="12096" spans="1:4">
      <c r="A12096" s="147">
        <v>95060000</v>
      </c>
      <c r="B12096" s="148" t="s">
        <v>8596</v>
      </c>
      <c r="C12096" s="149">
        <v>20</v>
      </c>
      <c r="D12096" s="150" t="s">
        <v>7147</v>
      </c>
    </row>
    <row r="12097" spans="1:4">
      <c r="A12097" s="147">
        <v>95060810</v>
      </c>
      <c r="B12097" s="148" t="s">
        <v>8597</v>
      </c>
      <c r="C12097" s="149">
        <v>20</v>
      </c>
      <c r="D12097" s="150" t="s">
        <v>7147</v>
      </c>
    </row>
    <row r="12098" spans="1:4">
      <c r="A12098" s="147">
        <v>95060820</v>
      </c>
      <c r="B12098" s="148" t="s">
        <v>8598</v>
      </c>
      <c r="C12098" s="149">
        <v>20</v>
      </c>
      <c r="D12098" s="150" t="s">
        <v>7147</v>
      </c>
    </row>
    <row r="12099" spans="1:4">
      <c r="A12099" s="147">
        <v>95061000</v>
      </c>
      <c r="B12099" s="148" t="s">
        <v>8599</v>
      </c>
      <c r="C12099" s="149">
        <v>10</v>
      </c>
      <c r="D12099" s="150" t="s">
        <v>7147</v>
      </c>
    </row>
    <row r="12100" spans="1:4">
      <c r="A12100" s="147">
        <v>95064000</v>
      </c>
      <c r="B12100" s="148" t="s">
        <v>8600</v>
      </c>
      <c r="C12100" s="149">
        <v>20</v>
      </c>
      <c r="D12100" s="150" t="s">
        <v>7147</v>
      </c>
    </row>
    <row r="12101" spans="1:4">
      <c r="A12101" s="147">
        <v>95065450</v>
      </c>
      <c r="B12101" s="148" t="s">
        <v>8601</v>
      </c>
      <c r="C12101" s="149">
        <v>70</v>
      </c>
      <c r="D12101" s="150" t="s">
        <v>7147</v>
      </c>
    </row>
    <row r="12102" spans="1:4">
      <c r="A12102" s="147">
        <v>95066000</v>
      </c>
      <c r="B12102" s="148" t="s">
        <v>8602</v>
      </c>
      <c r="C12102" s="149">
        <v>50</v>
      </c>
      <c r="D12102" s="150" t="s">
        <v>7147</v>
      </c>
    </row>
    <row r="12103" spans="1:4">
      <c r="A12103" s="147">
        <v>95066450</v>
      </c>
      <c r="B12103" s="148" t="s">
        <v>8603</v>
      </c>
      <c r="C12103" s="149">
        <v>10</v>
      </c>
      <c r="D12103" s="150" t="s">
        <v>7147</v>
      </c>
    </row>
    <row r="12104" spans="1:4">
      <c r="A12104" s="147">
        <v>95066800</v>
      </c>
      <c r="B12104" s="148" t="s">
        <v>8604</v>
      </c>
      <c r="C12104" s="149">
        <v>15</v>
      </c>
      <c r="D12104" s="150" t="s">
        <v>7147</v>
      </c>
    </row>
    <row r="12105" spans="1:4">
      <c r="A12105" s="147">
        <v>95066810</v>
      </c>
      <c r="B12105" s="148" t="s">
        <v>8605</v>
      </c>
      <c r="C12105" s="149">
        <v>15</v>
      </c>
      <c r="D12105" s="150" t="s">
        <v>7147</v>
      </c>
    </row>
    <row r="12106" spans="1:4">
      <c r="A12106" s="147">
        <v>95067000</v>
      </c>
      <c r="B12106" s="148" t="s">
        <v>8606</v>
      </c>
      <c r="C12106" s="149">
        <v>50</v>
      </c>
      <c r="D12106" s="150" t="s">
        <v>7147</v>
      </c>
    </row>
    <row r="12107" spans="1:4">
      <c r="A12107" s="147">
        <v>95067800</v>
      </c>
      <c r="B12107" s="148" t="s">
        <v>8607</v>
      </c>
      <c r="C12107" s="149">
        <v>20</v>
      </c>
      <c r="D12107" s="150" t="s">
        <v>7147</v>
      </c>
    </row>
    <row r="12108" spans="1:4">
      <c r="A12108" s="147">
        <v>95067810</v>
      </c>
      <c r="B12108" s="148" t="s">
        <v>8608</v>
      </c>
      <c r="C12108" s="149">
        <v>15</v>
      </c>
      <c r="D12108" s="150" t="s">
        <v>7147</v>
      </c>
    </row>
    <row r="12109" spans="1:4">
      <c r="A12109" s="147">
        <v>95067880</v>
      </c>
      <c r="B12109" s="148" t="s">
        <v>8609</v>
      </c>
      <c r="C12109" s="149">
        <v>15</v>
      </c>
      <c r="D12109" s="150" t="s">
        <v>7147</v>
      </c>
    </row>
    <row r="12110" spans="1:4">
      <c r="A12110" s="147">
        <v>95071000</v>
      </c>
      <c r="B12110" s="148" t="s">
        <v>8610</v>
      </c>
      <c r="C12110" s="149">
        <v>5</v>
      </c>
      <c r="D12110" s="150" t="s">
        <v>7147</v>
      </c>
    </row>
    <row r="12111" spans="1:4">
      <c r="A12111" s="147">
        <v>95109001</v>
      </c>
      <c r="B12111" s="148" t="s">
        <v>8611</v>
      </c>
      <c r="C12111" s="149">
        <v>40</v>
      </c>
      <c r="D12111" s="150" t="s">
        <v>7147</v>
      </c>
    </row>
    <row r="12112" spans="1:4">
      <c r="A12112" s="147">
        <v>95109821</v>
      </c>
      <c r="B12112" s="148" t="s">
        <v>8612</v>
      </c>
      <c r="C12112" s="149">
        <v>60</v>
      </c>
      <c r="D12112" s="150" t="s">
        <v>7147</v>
      </c>
    </row>
    <row r="12113" spans="1:4">
      <c r="A12113" s="147">
        <v>95128000</v>
      </c>
      <c r="B12113" s="148" t="s">
        <v>8613</v>
      </c>
      <c r="C12113" s="149">
        <v>50</v>
      </c>
      <c r="D12113" s="150" t="s">
        <v>7147</v>
      </c>
    </row>
    <row r="12114" spans="1:4">
      <c r="A12114" s="147">
        <v>95129000</v>
      </c>
      <c r="B12114" s="148" t="s">
        <v>8614</v>
      </c>
      <c r="C12114" s="149">
        <v>15</v>
      </c>
      <c r="D12114" s="150" t="s">
        <v>7147</v>
      </c>
    </row>
    <row r="12115" spans="1:4">
      <c r="A12115" s="147">
        <v>95129620</v>
      </c>
      <c r="B12115" s="148" t="s">
        <v>8615</v>
      </c>
      <c r="C12115" s="149">
        <v>30</v>
      </c>
      <c r="D12115" s="150" t="s">
        <v>7147</v>
      </c>
    </row>
    <row r="12116" spans="1:4">
      <c r="A12116" s="147">
        <v>95129820</v>
      </c>
      <c r="B12116" s="148" t="s">
        <v>8616</v>
      </c>
      <c r="C12116" s="149">
        <v>40</v>
      </c>
      <c r="D12116" s="150" t="s">
        <v>7147</v>
      </c>
    </row>
    <row r="12117" spans="1:4">
      <c r="A12117" s="147">
        <v>95129830</v>
      </c>
      <c r="B12117" s="148" t="s">
        <v>8617</v>
      </c>
      <c r="C12117" s="149">
        <v>30</v>
      </c>
      <c r="D12117" s="150" t="s">
        <v>7147</v>
      </c>
    </row>
    <row r="12118" spans="1:4">
      <c r="A12118" s="147">
        <v>95137000</v>
      </c>
      <c r="B12118" s="148" t="s">
        <v>8618</v>
      </c>
      <c r="C12118" s="149">
        <v>125</v>
      </c>
      <c r="D12118" s="150" t="s">
        <v>7147</v>
      </c>
    </row>
    <row r="12119" spans="1:4">
      <c r="A12119" s="147">
        <v>95137820</v>
      </c>
      <c r="B12119" s="148" t="s">
        <v>8619</v>
      </c>
      <c r="C12119" s="149">
        <v>100</v>
      </c>
      <c r="D12119" s="150" t="s">
        <v>7147</v>
      </c>
    </row>
    <row r="12120" spans="1:4">
      <c r="A12120" s="147">
        <v>95142000</v>
      </c>
      <c r="B12120" s="148" t="s">
        <v>8620</v>
      </c>
      <c r="C12120" s="149">
        <v>90</v>
      </c>
      <c r="D12120" s="150" t="s">
        <v>7147</v>
      </c>
    </row>
    <row r="12121" spans="1:4">
      <c r="A12121" s="147">
        <v>95144000</v>
      </c>
      <c r="B12121" s="148" t="s">
        <v>8621</v>
      </c>
      <c r="C12121" s="149">
        <v>1150</v>
      </c>
      <c r="D12121" s="150" t="s">
        <v>7147</v>
      </c>
    </row>
    <row r="12122" spans="1:4">
      <c r="A12122" s="147">
        <v>95144820</v>
      </c>
      <c r="B12122" s="148" t="s">
        <v>8621</v>
      </c>
      <c r="C12122" s="149">
        <v>2200</v>
      </c>
      <c r="D12122" s="150" t="s">
        <v>7147</v>
      </c>
    </row>
    <row r="12123" spans="1:4">
      <c r="A12123" s="147">
        <v>95146000</v>
      </c>
      <c r="B12123" s="148" t="s">
        <v>8622</v>
      </c>
      <c r="C12123" s="149">
        <v>50</v>
      </c>
      <c r="D12123" s="150" t="s">
        <v>7147</v>
      </c>
    </row>
    <row r="12124" spans="1:4">
      <c r="A12124" s="147">
        <v>95149000</v>
      </c>
      <c r="B12124" s="148" t="s">
        <v>8623</v>
      </c>
      <c r="C12124" s="149">
        <v>50</v>
      </c>
      <c r="D12124" s="150" t="s">
        <v>7147</v>
      </c>
    </row>
    <row r="12125" spans="1:4">
      <c r="A12125" s="147">
        <v>95149820</v>
      </c>
      <c r="B12125" s="148" t="s">
        <v>8624</v>
      </c>
      <c r="C12125" s="149">
        <v>80</v>
      </c>
      <c r="D12125" s="150" t="s">
        <v>7147</v>
      </c>
    </row>
    <row r="12126" spans="1:4">
      <c r="A12126" s="147">
        <v>95150000</v>
      </c>
      <c r="B12126" s="148" t="s">
        <v>8625</v>
      </c>
      <c r="C12126" s="149">
        <v>10</v>
      </c>
      <c r="D12126" s="150" t="s">
        <v>7147</v>
      </c>
    </row>
    <row r="12127" spans="1:4">
      <c r="A12127" s="147">
        <v>95151000</v>
      </c>
      <c r="B12127" s="148" t="s">
        <v>8626</v>
      </c>
      <c r="C12127" s="149">
        <v>10</v>
      </c>
      <c r="D12127" s="150" t="s">
        <v>7147</v>
      </c>
    </row>
    <row r="12128" spans="1:4">
      <c r="A12128" s="147">
        <v>95153000</v>
      </c>
      <c r="B12128" s="148" t="s">
        <v>8627</v>
      </c>
      <c r="C12128" s="149">
        <v>60</v>
      </c>
      <c r="D12128" s="150" t="s">
        <v>7147</v>
      </c>
    </row>
    <row r="12129" spans="1:4">
      <c r="A12129" s="147">
        <v>95153820</v>
      </c>
      <c r="B12129" s="148" t="s">
        <v>8628</v>
      </c>
      <c r="C12129" s="149">
        <v>90</v>
      </c>
      <c r="D12129" s="150" t="s">
        <v>7147</v>
      </c>
    </row>
    <row r="12130" spans="1:4">
      <c r="A12130" s="147">
        <v>95157000</v>
      </c>
      <c r="B12130" s="148" t="s">
        <v>8629</v>
      </c>
      <c r="C12130" s="149">
        <v>70</v>
      </c>
      <c r="D12130" s="150" t="s">
        <v>7147</v>
      </c>
    </row>
    <row r="12131" spans="1:4">
      <c r="A12131" s="147">
        <v>95170000</v>
      </c>
      <c r="B12131" s="148" t="s">
        <v>8630</v>
      </c>
      <c r="C12131" s="149">
        <v>250</v>
      </c>
      <c r="D12131" s="150" t="s">
        <v>7147</v>
      </c>
    </row>
    <row r="12132" spans="1:4">
      <c r="A12132" s="147">
        <v>95171000</v>
      </c>
      <c r="B12132" s="148" t="s">
        <v>8631</v>
      </c>
      <c r="C12132" s="149">
        <v>30</v>
      </c>
      <c r="D12132" s="150" t="s">
        <v>7147</v>
      </c>
    </row>
    <row r="12133" spans="1:4">
      <c r="A12133" s="147">
        <v>95171830</v>
      </c>
      <c r="B12133" s="148" t="s">
        <v>8632</v>
      </c>
      <c r="C12133" s="149">
        <v>30</v>
      </c>
      <c r="D12133" s="150" t="s">
        <v>7147</v>
      </c>
    </row>
    <row r="12134" spans="1:4">
      <c r="A12134" s="147">
        <v>95171920</v>
      </c>
      <c r="B12134" s="148" t="s">
        <v>8633</v>
      </c>
      <c r="C12134" s="149">
        <v>30</v>
      </c>
      <c r="D12134" s="150" t="s">
        <v>7147</v>
      </c>
    </row>
    <row r="12135" spans="1:4">
      <c r="A12135" s="147">
        <v>95172000</v>
      </c>
      <c r="B12135" s="148" t="s">
        <v>8634</v>
      </c>
      <c r="C12135" s="149">
        <v>80</v>
      </c>
      <c r="D12135" s="150" t="s">
        <v>7147</v>
      </c>
    </row>
    <row r="12136" spans="1:4">
      <c r="A12136" s="147">
        <v>95172830</v>
      </c>
      <c r="B12136" s="148" t="s">
        <v>8635</v>
      </c>
      <c r="C12136" s="149">
        <v>50</v>
      </c>
      <c r="D12136" s="150" t="s">
        <v>7147</v>
      </c>
    </row>
    <row r="12137" spans="1:4">
      <c r="A12137" s="147">
        <v>95172920</v>
      </c>
      <c r="B12137" s="148" t="s">
        <v>8636</v>
      </c>
      <c r="C12137" s="149">
        <v>80</v>
      </c>
      <c r="D12137" s="150" t="s">
        <v>7147</v>
      </c>
    </row>
    <row r="12138" spans="1:4">
      <c r="A12138" s="147">
        <v>95180000</v>
      </c>
      <c r="B12138" s="148" t="s">
        <v>8637</v>
      </c>
      <c r="C12138" s="149">
        <v>20</v>
      </c>
      <c r="D12138" s="150" t="s">
        <v>7147</v>
      </c>
    </row>
    <row r="12139" spans="1:4">
      <c r="A12139" s="147">
        <v>95181000</v>
      </c>
      <c r="B12139" s="148" t="s">
        <v>8638</v>
      </c>
      <c r="C12139" s="149">
        <v>5</v>
      </c>
      <c r="D12139" s="150" t="s">
        <v>7147</v>
      </c>
    </row>
    <row r="12140" spans="1:4">
      <c r="A12140" s="147">
        <v>95192000</v>
      </c>
      <c r="B12140" s="148" t="s">
        <v>8639</v>
      </c>
      <c r="C12140" s="149">
        <v>40</v>
      </c>
      <c r="D12140" s="150" t="s">
        <v>7147</v>
      </c>
    </row>
    <row r="12141" spans="1:4">
      <c r="A12141" s="147">
        <v>95194000</v>
      </c>
      <c r="B12141" s="148" t="s">
        <v>8640</v>
      </c>
      <c r="C12141" s="149">
        <v>40</v>
      </c>
      <c r="D12141" s="150" t="s">
        <v>7147</v>
      </c>
    </row>
    <row r="12142" spans="1:4">
      <c r="A12142" s="147">
        <v>95208000</v>
      </c>
      <c r="B12142" s="148" t="s">
        <v>8641</v>
      </c>
      <c r="C12142" s="149">
        <v>60</v>
      </c>
      <c r="D12142" s="150" t="s">
        <v>7147</v>
      </c>
    </row>
    <row r="12143" spans="1:4">
      <c r="A12143" s="147">
        <v>95218000</v>
      </c>
      <c r="B12143" s="148" t="s">
        <v>8642</v>
      </c>
      <c r="C12143" s="149">
        <v>10</v>
      </c>
      <c r="D12143" s="150" t="s">
        <v>7147</v>
      </c>
    </row>
    <row r="12144" spans="1:4">
      <c r="A12144" s="147">
        <v>95237000</v>
      </c>
      <c r="B12144" s="148" t="s">
        <v>8643</v>
      </c>
      <c r="C12144" s="149">
        <v>20</v>
      </c>
      <c r="D12144" s="150" t="s">
        <v>7147</v>
      </c>
    </row>
    <row r="12145" spans="1:4">
      <c r="A12145" s="147">
        <v>95238000</v>
      </c>
      <c r="B12145" s="148" t="s">
        <v>8644</v>
      </c>
      <c r="C12145" s="149">
        <v>20</v>
      </c>
      <c r="D12145" s="150" t="s">
        <v>7147</v>
      </c>
    </row>
    <row r="12146" spans="1:4">
      <c r="A12146" s="147">
        <v>95238820</v>
      </c>
      <c r="B12146" s="148" t="s">
        <v>8645</v>
      </c>
      <c r="C12146" s="149">
        <v>40</v>
      </c>
      <c r="D12146" s="150" t="s">
        <v>7147</v>
      </c>
    </row>
    <row r="12147" spans="1:4">
      <c r="A12147" s="147">
        <v>95238920</v>
      </c>
      <c r="B12147" s="148" t="s">
        <v>8646</v>
      </c>
      <c r="C12147" s="149">
        <v>60</v>
      </c>
      <c r="D12147" s="150" t="s">
        <v>7147</v>
      </c>
    </row>
    <row r="12148" spans="1:4">
      <c r="A12148" s="147">
        <v>95244001</v>
      </c>
      <c r="B12148" s="148" t="s">
        <v>8647</v>
      </c>
      <c r="C12148" s="149">
        <v>30</v>
      </c>
      <c r="D12148" s="150" t="s">
        <v>7147</v>
      </c>
    </row>
    <row r="12149" spans="1:4">
      <c r="A12149" s="147">
        <v>95244821</v>
      </c>
      <c r="B12149" s="148" t="s">
        <v>8648</v>
      </c>
      <c r="C12149" s="149">
        <v>50</v>
      </c>
      <c r="D12149" s="150" t="s">
        <v>7147</v>
      </c>
    </row>
    <row r="12150" spans="1:4">
      <c r="A12150" s="147">
        <v>95247001</v>
      </c>
      <c r="B12150" s="148" t="s">
        <v>8649</v>
      </c>
      <c r="C12150" s="149">
        <v>300</v>
      </c>
      <c r="D12150" s="150" t="s">
        <v>7147</v>
      </c>
    </row>
    <row r="12151" spans="1:4">
      <c r="A12151" s="147">
        <v>95248001</v>
      </c>
      <c r="B12151" s="148" t="s">
        <v>8650</v>
      </c>
      <c r="C12151" s="149">
        <v>15</v>
      </c>
      <c r="D12151" s="150" t="s">
        <v>7147</v>
      </c>
    </row>
    <row r="12152" spans="1:4">
      <c r="A12152" s="147">
        <v>95252000</v>
      </c>
      <c r="B12152" s="148" t="s">
        <v>8651</v>
      </c>
      <c r="C12152" s="149">
        <v>60</v>
      </c>
      <c r="D12152" s="150" t="s">
        <v>7147</v>
      </c>
    </row>
    <row r="12153" spans="1:4">
      <c r="A12153" s="147">
        <v>95253000</v>
      </c>
      <c r="B12153" s="148" t="s">
        <v>8652</v>
      </c>
      <c r="C12153" s="149">
        <v>20</v>
      </c>
      <c r="D12153" s="150" t="s">
        <v>7147</v>
      </c>
    </row>
    <row r="12154" spans="1:4">
      <c r="A12154" s="147">
        <v>95253250</v>
      </c>
      <c r="B12154" s="148" t="s">
        <v>8653</v>
      </c>
      <c r="C12154" s="149">
        <v>60</v>
      </c>
      <c r="D12154" s="150" t="s">
        <v>7147</v>
      </c>
    </row>
    <row r="12155" spans="1:4">
      <c r="A12155" s="147">
        <v>95253820</v>
      </c>
      <c r="B12155" s="148" t="s">
        <v>8654</v>
      </c>
      <c r="C12155" s="149">
        <v>30</v>
      </c>
      <c r="D12155" s="150" t="s">
        <v>7147</v>
      </c>
    </row>
    <row r="12156" spans="1:4">
      <c r="A12156" s="147">
        <v>95263000</v>
      </c>
      <c r="B12156" s="148" t="s">
        <v>8655</v>
      </c>
      <c r="C12156" s="149">
        <v>125</v>
      </c>
      <c r="D12156" s="150" t="s">
        <v>7147</v>
      </c>
    </row>
    <row r="12157" spans="1:4">
      <c r="A12157" s="147">
        <v>95264000</v>
      </c>
      <c r="B12157" s="148" t="s">
        <v>8656</v>
      </c>
      <c r="C12157" s="149">
        <v>80</v>
      </c>
      <c r="D12157" s="150" t="s">
        <v>7147</v>
      </c>
    </row>
    <row r="12158" spans="1:4">
      <c r="A12158" s="147">
        <v>95268000</v>
      </c>
      <c r="B12158" s="148" t="s">
        <v>8657</v>
      </c>
      <c r="C12158" s="149">
        <v>20</v>
      </c>
      <c r="D12158" s="150" t="s">
        <v>7147</v>
      </c>
    </row>
    <row r="12159" spans="1:4">
      <c r="A12159" s="147">
        <v>95270000</v>
      </c>
      <c r="B12159" s="148" t="s">
        <v>8658</v>
      </c>
      <c r="C12159" s="149">
        <v>200</v>
      </c>
      <c r="D12159" s="150" t="s">
        <v>7147</v>
      </c>
    </row>
    <row r="12160" spans="1:4">
      <c r="A12160" s="147">
        <v>95270400</v>
      </c>
      <c r="B12160" s="148" t="s">
        <v>8659</v>
      </c>
      <c r="C12160" s="149">
        <v>200</v>
      </c>
      <c r="D12160" s="150" t="s">
        <v>7147</v>
      </c>
    </row>
    <row r="12161" spans="1:4">
      <c r="A12161" s="147">
        <v>95271000</v>
      </c>
      <c r="B12161" s="148" t="s">
        <v>8660</v>
      </c>
      <c r="C12161" s="149">
        <v>200</v>
      </c>
      <c r="D12161" s="150" t="s">
        <v>7147</v>
      </c>
    </row>
    <row r="12162" spans="1:4">
      <c r="A12162" s="147">
        <v>95271400</v>
      </c>
      <c r="B12162" s="148" t="s">
        <v>8661</v>
      </c>
      <c r="C12162" s="149">
        <v>200</v>
      </c>
      <c r="D12162" s="150" t="s">
        <v>7147</v>
      </c>
    </row>
    <row r="12163" spans="1:4">
      <c r="A12163" s="147">
        <v>95272820</v>
      </c>
      <c r="B12163" s="148" t="s">
        <v>8662</v>
      </c>
      <c r="C12163" s="149">
        <v>60</v>
      </c>
      <c r="D12163" s="150" t="s">
        <v>7147</v>
      </c>
    </row>
    <row r="12164" spans="1:4">
      <c r="A12164" s="147">
        <v>95281000</v>
      </c>
      <c r="B12164" s="148" t="s">
        <v>8663</v>
      </c>
      <c r="C12164" s="149">
        <v>60</v>
      </c>
      <c r="D12164" s="150" t="s">
        <v>7147</v>
      </c>
    </row>
    <row r="12165" spans="1:4">
      <c r="A12165" s="147">
        <v>95282000</v>
      </c>
      <c r="B12165" s="148" t="s">
        <v>8664</v>
      </c>
      <c r="C12165" s="149">
        <v>20</v>
      </c>
      <c r="D12165" s="150" t="s">
        <v>7147</v>
      </c>
    </row>
    <row r="12166" spans="1:4">
      <c r="A12166" s="147">
        <v>95284000</v>
      </c>
      <c r="B12166" s="148" t="s">
        <v>8665</v>
      </c>
      <c r="C12166" s="149">
        <v>40</v>
      </c>
      <c r="D12166" s="150" t="s">
        <v>7147</v>
      </c>
    </row>
    <row r="12167" spans="1:4">
      <c r="A12167" s="147">
        <v>95287000</v>
      </c>
      <c r="B12167" s="148" t="s">
        <v>8666</v>
      </c>
      <c r="C12167" s="149">
        <v>70</v>
      </c>
      <c r="D12167" s="150" t="s">
        <v>7147</v>
      </c>
    </row>
    <row r="12168" spans="1:4">
      <c r="A12168" s="147">
        <v>95288000</v>
      </c>
      <c r="B12168" s="148" t="s">
        <v>8667</v>
      </c>
      <c r="C12168" s="149">
        <v>50</v>
      </c>
      <c r="D12168" s="150" t="s">
        <v>7147</v>
      </c>
    </row>
    <row r="12169" spans="1:4">
      <c r="A12169" s="147">
        <v>95290000</v>
      </c>
      <c r="B12169" s="148" t="s">
        <v>8668</v>
      </c>
      <c r="C12169" s="149">
        <v>10</v>
      </c>
      <c r="D12169" s="150" t="s">
        <v>7147</v>
      </c>
    </row>
    <row r="12170" spans="1:4">
      <c r="A12170" s="147">
        <v>95291000</v>
      </c>
      <c r="B12170" s="148" t="s">
        <v>8669</v>
      </c>
      <c r="C12170" s="149">
        <v>15</v>
      </c>
      <c r="D12170" s="150" t="s">
        <v>7147</v>
      </c>
    </row>
    <row r="12171" spans="1:4">
      <c r="A12171" s="147">
        <v>95304000</v>
      </c>
      <c r="B12171" s="148" t="s">
        <v>8670</v>
      </c>
      <c r="C12171" s="149">
        <v>150</v>
      </c>
      <c r="D12171" s="150" t="s">
        <v>7147</v>
      </c>
    </row>
    <row r="12172" spans="1:4">
      <c r="A12172" s="147">
        <v>95305000</v>
      </c>
      <c r="B12172" s="148" t="s">
        <v>8671</v>
      </c>
      <c r="C12172" s="149">
        <v>150</v>
      </c>
      <c r="D12172" s="150" t="s">
        <v>7147</v>
      </c>
    </row>
    <row r="12173" spans="1:4">
      <c r="A12173" s="147">
        <v>95307000</v>
      </c>
      <c r="B12173" s="148" t="s">
        <v>8672</v>
      </c>
      <c r="C12173" s="149">
        <v>30</v>
      </c>
      <c r="D12173" s="150" t="s">
        <v>7147</v>
      </c>
    </row>
    <row r="12174" spans="1:4">
      <c r="A12174" s="147">
        <v>95316001</v>
      </c>
      <c r="B12174" s="148" t="s">
        <v>8673</v>
      </c>
      <c r="C12174" s="149">
        <v>90</v>
      </c>
      <c r="D12174" s="150" t="s">
        <v>7147</v>
      </c>
    </row>
    <row r="12175" spans="1:4">
      <c r="A12175" s="147">
        <v>95316821</v>
      </c>
      <c r="B12175" s="148" t="s">
        <v>8674</v>
      </c>
      <c r="C12175" s="149">
        <v>175</v>
      </c>
      <c r="D12175" s="150" t="s">
        <v>7147</v>
      </c>
    </row>
    <row r="12176" spans="1:4">
      <c r="A12176" s="147">
        <v>95317000</v>
      </c>
      <c r="B12176" s="148" t="s">
        <v>8675</v>
      </c>
      <c r="C12176" s="149">
        <v>400</v>
      </c>
      <c r="D12176" s="150" t="s">
        <v>7147</v>
      </c>
    </row>
    <row r="12177" spans="1:4">
      <c r="A12177" s="147">
        <v>95331000</v>
      </c>
      <c r="B12177" s="148" t="s">
        <v>8676</v>
      </c>
      <c r="C12177" s="149">
        <v>50</v>
      </c>
      <c r="D12177" s="150" t="s">
        <v>7147</v>
      </c>
    </row>
    <row r="12178" spans="1:4">
      <c r="A12178" s="147">
        <v>95331820</v>
      </c>
      <c r="B12178" s="148" t="s">
        <v>8677</v>
      </c>
      <c r="C12178" s="149">
        <v>80</v>
      </c>
      <c r="D12178" s="150" t="s">
        <v>7147</v>
      </c>
    </row>
    <row r="12179" spans="1:4">
      <c r="A12179" s="147">
        <v>95334000</v>
      </c>
      <c r="B12179" s="148" t="s">
        <v>8678</v>
      </c>
      <c r="C12179" s="149">
        <v>15</v>
      </c>
      <c r="D12179" s="150" t="s">
        <v>7147</v>
      </c>
    </row>
    <row r="12180" spans="1:4">
      <c r="A12180" s="147">
        <v>95337000</v>
      </c>
      <c r="B12180" s="148" t="s">
        <v>8679</v>
      </c>
      <c r="C12180" s="149">
        <v>30</v>
      </c>
      <c r="D12180" s="150" t="s">
        <v>7147</v>
      </c>
    </row>
    <row r="12181" spans="1:4">
      <c r="A12181" s="147">
        <v>95338000</v>
      </c>
      <c r="B12181" s="148" t="s">
        <v>8680</v>
      </c>
      <c r="C12181" s="149">
        <v>30</v>
      </c>
      <c r="D12181" s="150" t="s">
        <v>7147</v>
      </c>
    </row>
    <row r="12182" spans="1:4">
      <c r="A12182" s="147">
        <v>95339000</v>
      </c>
      <c r="B12182" s="148" t="s">
        <v>8681</v>
      </c>
      <c r="C12182" s="149">
        <v>50</v>
      </c>
      <c r="D12182" s="150" t="s">
        <v>7147</v>
      </c>
    </row>
    <row r="12183" spans="1:4">
      <c r="A12183" s="147">
        <v>95339820</v>
      </c>
      <c r="B12183" s="148" t="s">
        <v>8682</v>
      </c>
      <c r="C12183" s="149">
        <v>70</v>
      </c>
      <c r="D12183" s="150" t="s">
        <v>7147</v>
      </c>
    </row>
    <row r="12184" spans="1:4">
      <c r="A12184" s="147">
        <v>95340000</v>
      </c>
      <c r="B12184" s="148" t="s">
        <v>8683</v>
      </c>
      <c r="C12184" s="149">
        <v>20</v>
      </c>
      <c r="D12184" s="150" t="s">
        <v>7147</v>
      </c>
    </row>
    <row r="12185" spans="1:4">
      <c r="A12185" s="147">
        <v>95363000</v>
      </c>
      <c r="B12185" s="148" t="s">
        <v>8684</v>
      </c>
      <c r="C12185" s="149">
        <v>30</v>
      </c>
      <c r="D12185" s="150" t="s">
        <v>7147</v>
      </c>
    </row>
    <row r="12186" spans="1:4">
      <c r="A12186" s="147">
        <v>95366001</v>
      </c>
      <c r="B12186" s="148" t="s">
        <v>8685</v>
      </c>
      <c r="C12186" s="149">
        <v>40</v>
      </c>
      <c r="D12186" s="150" t="s">
        <v>7147</v>
      </c>
    </row>
    <row r="12187" spans="1:4">
      <c r="A12187" s="147">
        <v>95367000</v>
      </c>
      <c r="B12187" s="148" t="s">
        <v>8686</v>
      </c>
      <c r="C12187" s="149">
        <v>20</v>
      </c>
      <c r="D12187" s="150" t="s">
        <v>7147</v>
      </c>
    </row>
    <row r="12188" spans="1:4">
      <c r="A12188" s="147">
        <v>95372001</v>
      </c>
      <c r="B12188" s="148" t="s">
        <v>8687</v>
      </c>
      <c r="C12188" s="149">
        <v>30</v>
      </c>
      <c r="D12188" s="150" t="s">
        <v>7147</v>
      </c>
    </row>
    <row r="12189" spans="1:4">
      <c r="A12189" s="147">
        <v>95378000</v>
      </c>
      <c r="B12189" s="148" t="s">
        <v>8688</v>
      </c>
      <c r="C12189" s="149">
        <v>40</v>
      </c>
      <c r="D12189" s="150" t="s">
        <v>7147</v>
      </c>
    </row>
    <row r="12190" spans="1:4">
      <c r="A12190" s="147">
        <v>95378820</v>
      </c>
      <c r="B12190" s="148" t="s">
        <v>8688</v>
      </c>
      <c r="C12190" s="149">
        <v>60</v>
      </c>
      <c r="D12190" s="150" t="s">
        <v>7147</v>
      </c>
    </row>
    <row r="12191" spans="1:4">
      <c r="A12191" s="147">
        <v>95379000</v>
      </c>
      <c r="B12191" s="148" t="s">
        <v>8689</v>
      </c>
      <c r="C12191" s="149">
        <v>40</v>
      </c>
      <c r="D12191" s="150" t="s">
        <v>7147</v>
      </c>
    </row>
    <row r="12192" spans="1:4">
      <c r="A12192" s="147">
        <v>95382000</v>
      </c>
      <c r="B12192" s="148" t="s">
        <v>8690</v>
      </c>
      <c r="C12192" s="149">
        <v>40</v>
      </c>
      <c r="D12192" s="150" t="s">
        <v>7147</v>
      </c>
    </row>
    <row r="12193" spans="1:4">
      <c r="A12193" s="147">
        <v>95384800</v>
      </c>
      <c r="B12193" s="148" t="s">
        <v>8691</v>
      </c>
      <c r="C12193" s="149">
        <v>60</v>
      </c>
      <c r="D12193" s="150" t="s">
        <v>7147</v>
      </c>
    </row>
    <row r="12194" spans="1:4">
      <c r="A12194" s="147">
        <v>95386800</v>
      </c>
      <c r="B12194" s="148" t="s">
        <v>8692</v>
      </c>
      <c r="C12194" s="149">
        <v>40</v>
      </c>
      <c r="D12194" s="150" t="s">
        <v>7147</v>
      </c>
    </row>
    <row r="12195" spans="1:4">
      <c r="A12195" s="147">
        <v>95387000</v>
      </c>
      <c r="B12195" s="148" t="s">
        <v>8693</v>
      </c>
      <c r="C12195" s="149">
        <v>40</v>
      </c>
      <c r="D12195" s="150" t="s">
        <v>7147</v>
      </c>
    </row>
    <row r="12196" spans="1:4">
      <c r="A12196" s="147">
        <v>95390001</v>
      </c>
      <c r="B12196" s="148" t="s">
        <v>8694</v>
      </c>
      <c r="C12196" s="149">
        <v>250</v>
      </c>
      <c r="D12196" s="150" t="s">
        <v>7147</v>
      </c>
    </row>
    <row r="12197" spans="1:4">
      <c r="A12197" s="147">
        <v>95391000</v>
      </c>
      <c r="B12197" s="148" t="s">
        <v>8695</v>
      </c>
      <c r="C12197" s="149">
        <v>40</v>
      </c>
      <c r="D12197" s="150" t="s">
        <v>7147</v>
      </c>
    </row>
    <row r="12198" spans="1:4">
      <c r="A12198" s="147">
        <v>95394831</v>
      </c>
      <c r="B12198" s="148" t="s">
        <v>8696</v>
      </c>
      <c r="C12198" s="149">
        <v>100</v>
      </c>
      <c r="D12198" s="150" t="s">
        <v>7147</v>
      </c>
    </row>
    <row r="12199" spans="1:4">
      <c r="A12199" s="147">
        <v>95394921</v>
      </c>
      <c r="B12199" s="148" t="s">
        <v>8697</v>
      </c>
      <c r="C12199" s="149">
        <v>150</v>
      </c>
      <c r="D12199" s="150" t="s">
        <v>7147</v>
      </c>
    </row>
    <row r="12200" spans="1:4">
      <c r="A12200" s="147">
        <v>95404000</v>
      </c>
      <c r="B12200" s="148" t="s">
        <v>8698</v>
      </c>
      <c r="C12200" s="149">
        <v>60</v>
      </c>
      <c r="D12200" s="150" t="s">
        <v>7147</v>
      </c>
    </row>
    <row r="12201" spans="1:4">
      <c r="A12201" s="147">
        <v>95407000</v>
      </c>
      <c r="B12201" s="148" t="s">
        <v>8699</v>
      </c>
      <c r="C12201" s="149">
        <v>80</v>
      </c>
      <c r="D12201" s="150" t="s">
        <v>7147</v>
      </c>
    </row>
    <row r="12202" spans="1:4">
      <c r="A12202" s="147">
        <v>95413000</v>
      </c>
      <c r="B12202" s="148" t="s">
        <v>8700</v>
      </c>
      <c r="C12202" s="149">
        <v>70</v>
      </c>
      <c r="D12202" s="150" t="s">
        <v>7147</v>
      </c>
    </row>
    <row r="12203" spans="1:4">
      <c r="A12203" s="147">
        <v>95414000</v>
      </c>
      <c r="B12203" s="148" t="s">
        <v>8701</v>
      </c>
      <c r="C12203" s="149">
        <v>40</v>
      </c>
      <c r="D12203" s="150" t="s">
        <v>7147</v>
      </c>
    </row>
    <row r="12204" spans="1:4">
      <c r="A12204" s="147">
        <v>95415000</v>
      </c>
      <c r="B12204" s="148" t="s">
        <v>8702</v>
      </c>
      <c r="C12204" s="149">
        <v>30</v>
      </c>
      <c r="D12204" s="150" t="s">
        <v>7147</v>
      </c>
    </row>
    <row r="12205" spans="1:4">
      <c r="A12205" s="147">
        <v>95416000</v>
      </c>
      <c r="B12205" s="148" t="s">
        <v>8703</v>
      </c>
      <c r="C12205" s="149">
        <v>40</v>
      </c>
      <c r="D12205" s="150" t="s">
        <v>7147</v>
      </c>
    </row>
    <row r="12206" spans="1:4">
      <c r="A12206" s="147">
        <v>95419000</v>
      </c>
      <c r="B12206" s="148" t="s">
        <v>8704</v>
      </c>
      <c r="C12206" s="149">
        <v>125</v>
      </c>
      <c r="D12206" s="150" t="s">
        <v>7147</v>
      </c>
    </row>
    <row r="12207" spans="1:4">
      <c r="A12207" s="147">
        <v>95423000</v>
      </c>
      <c r="B12207" s="148" t="s">
        <v>8705</v>
      </c>
      <c r="C12207" s="149">
        <v>80</v>
      </c>
      <c r="D12207" s="150" t="s">
        <v>7147</v>
      </c>
    </row>
    <row r="12208" spans="1:4">
      <c r="A12208" s="147">
        <v>95423001</v>
      </c>
      <c r="B12208" s="148" t="s">
        <v>8706</v>
      </c>
      <c r="C12208" s="149">
        <v>80</v>
      </c>
      <c r="D12208" s="150" t="s">
        <v>7147</v>
      </c>
    </row>
    <row r="12209" spans="1:4">
      <c r="A12209" s="147">
        <v>95425000</v>
      </c>
      <c r="B12209" s="148" t="s">
        <v>8707</v>
      </c>
      <c r="C12209" s="149">
        <v>90</v>
      </c>
      <c r="D12209" s="150" t="s">
        <v>7147</v>
      </c>
    </row>
    <row r="12210" spans="1:4">
      <c r="A12210" s="147">
        <v>95426000</v>
      </c>
      <c r="B12210" s="148" t="s">
        <v>8708</v>
      </c>
      <c r="C12210" s="149">
        <v>15</v>
      </c>
      <c r="D12210" s="150" t="s">
        <v>7147</v>
      </c>
    </row>
    <row r="12211" spans="1:4">
      <c r="A12211" s="147">
        <v>95427000</v>
      </c>
      <c r="B12211" s="148" t="s">
        <v>8709</v>
      </c>
      <c r="C12211" s="149">
        <v>70</v>
      </c>
      <c r="D12211" s="150" t="s">
        <v>7147</v>
      </c>
    </row>
    <row r="12212" spans="1:4">
      <c r="A12212" s="147">
        <v>95428000</v>
      </c>
      <c r="B12212" s="148" t="s">
        <v>8710</v>
      </c>
      <c r="C12212" s="149">
        <v>1150</v>
      </c>
      <c r="D12212" s="150" t="s">
        <v>7147</v>
      </c>
    </row>
    <row r="12213" spans="1:4">
      <c r="A12213" s="147">
        <v>95429000</v>
      </c>
      <c r="B12213" s="148" t="s">
        <v>8711</v>
      </c>
      <c r="C12213" s="149">
        <v>150</v>
      </c>
      <c r="D12213" s="150" t="s">
        <v>7147</v>
      </c>
    </row>
    <row r="12214" spans="1:4">
      <c r="A12214" s="147">
        <v>95433820</v>
      </c>
      <c r="B12214" s="148" t="s">
        <v>8712</v>
      </c>
      <c r="C12214" s="149">
        <v>10</v>
      </c>
      <c r="D12214" s="150" t="s">
        <v>7147</v>
      </c>
    </row>
    <row r="12215" spans="1:4">
      <c r="A12215" s="147">
        <v>95442000</v>
      </c>
      <c r="B12215" s="148" t="s">
        <v>8713</v>
      </c>
      <c r="C12215" s="149">
        <v>5</v>
      </c>
      <c r="D12215" s="150" t="s">
        <v>7147</v>
      </c>
    </row>
    <row r="12216" spans="1:4">
      <c r="A12216" s="147">
        <v>95455000</v>
      </c>
      <c r="B12216" s="148" t="s">
        <v>8714</v>
      </c>
      <c r="C12216" s="149">
        <v>30</v>
      </c>
      <c r="D12216" s="150" t="s">
        <v>7147</v>
      </c>
    </row>
    <row r="12217" spans="1:4">
      <c r="A12217" s="147">
        <v>95459000</v>
      </c>
      <c r="B12217" s="148" t="s">
        <v>8715</v>
      </c>
      <c r="C12217" s="149">
        <v>70</v>
      </c>
      <c r="D12217" s="150" t="s">
        <v>7147</v>
      </c>
    </row>
    <row r="12218" spans="1:4">
      <c r="A12218" s="147">
        <v>95460000</v>
      </c>
      <c r="B12218" s="148" t="s">
        <v>8716</v>
      </c>
      <c r="C12218" s="149">
        <v>150</v>
      </c>
      <c r="D12218" s="150" t="s">
        <v>7147</v>
      </c>
    </row>
    <row r="12219" spans="1:4">
      <c r="A12219" s="147">
        <v>95464000</v>
      </c>
      <c r="B12219" s="148" t="s">
        <v>8717</v>
      </c>
      <c r="C12219" s="149">
        <v>150</v>
      </c>
      <c r="D12219" s="150" t="s">
        <v>7147</v>
      </c>
    </row>
    <row r="12220" spans="1:4">
      <c r="A12220" s="147">
        <v>95474000</v>
      </c>
      <c r="B12220" s="148" t="s">
        <v>8718</v>
      </c>
      <c r="C12220" s="149">
        <v>60</v>
      </c>
      <c r="D12220" s="150" t="s">
        <v>7147</v>
      </c>
    </row>
    <row r="12221" spans="1:4">
      <c r="A12221" s="147">
        <v>95476000</v>
      </c>
      <c r="B12221" s="148" t="s">
        <v>8719</v>
      </c>
      <c r="C12221" s="149">
        <v>275</v>
      </c>
      <c r="D12221" s="150" t="s">
        <v>7147</v>
      </c>
    </row>
    <row r="12222" spans="1:4">
      <c r="A12222" s="147">
        <v>95477000</v>
      </c>
      <c r="B12222" s="148" t="s">
        <v>8720</v>
      </c>
      <c r="C12222" s="149">
        <v>10</v>
      </c>
      <c r="D12222" s="150" t="s">
        <v>7147</v>
      </c>
    </row>
    <row r="12223" spans="1:4">
      <c r="A12223" s="147">
        <v>95478000</v>
      </c>
      <c r="B12223" s="148" t="s">
        <v>8721</v>
      </c>
      <c r="C12223" s="149">
        <v>125</v>
      </c>
      <c r="D12223" s="150" t="s">
        <v>7147</v>
      </c>
    </row>
    <row r="12224" spans="1:4">
      <c r="A12224" s="147">
        <v>95479000</v>
      </c>
      <c r="B12224" s="148" t="s">
        <v>8722</v>
      </c>
      <c r="C12224" s="149">
        <v>400</v>
      </c>
      <c r="D12224" s="150" t="s">
        <v>7147</v>
      </c>
    </row>
    <row r="12225" spans="1:4">
      <c r="A12225" s="147">
        <v>95479001</v>
      </c>
      <c r="B12225" s="148" t="s">
        <v>8723</v>
      </c>
      <c r="C12225" s="149">
        <v>300</v>
      </c>
      <c r="D12225" s="150" t="s">
        <v>7147</v>
      </c>
    </row>
    <row r="12226" spans="1:4">
      <c r="A12226" s="147">
        <v>95479821</v>
      </c>
      <c r="B12226" s="148" t="s">
        <v>8724</v>
      </c>
      <c r="C12226" s="149">
        <v>1150</v>
      </c>
      <c r="D12226" s="150" t="s">
        <v>7147</v>
      </c>
    </row>
    <row r="12227" spans="1:4">
      <c r="A12227" s="147">
        <v>95480000</v>
      </c>
      <c r="B12227" s="148" t="s">
        <v>8725</v>
      </c>
      <c r="C12227" s="149">
        <v>80</v>
      </c>
      <c r="D12227" s="150" t="s">
        <v>7147</v>
      </c>
    </row>
    <row r="12228" spans="1:4">
      <c r="A12228" s="147">
        <v>95480820</v>
      </c>
      <c r="B12228" s="148" t="s">
        <v>8726</v>
      </c>
      <c r="C12228" s="149">
        <v>125</v>
      </c>
      <c r="D12228" s="150" t="s">
        <v>7147</v>
      </c>
    </row>
    <row r="12229" spans="1:4">
      <c r="A12229" s="147">
        <v>95484000</v>
      </c>
      <c r="B12229" s="148" t="s">
        <v>8727</v>
      </c>
      <c r="C12229" s="149">
        <v>40</v>
      </c>
      <c r="D12229" s="150" t="s">
        <v>7147</v>
      </c>
    </row>
    <row r="12230" spans="1:4">
      <c r="A12230" s="147">
        <v>95487000</v>
      </c>
      <c r="B12230" s="148" t="s">
        <v>8728</v>
      </c>
      <c r="C12230" s="149">
        <v>70</v>
      </c>
      <c r="D12230" s="150" t="s">
        <v>7147</v>
      </c>
    </row>
    <row r="12231" spans="1:4">
      <c r="A12231" s="147">
        <v>95489000</v>
      </c>
      <c r="B12231" s="148" t="s">
        <v>8729</v>
      </c>
      <c r="C12231" s="149">
        <v>1150</v>
      </c>
      <c r="D12231" s="150" t="s">
        <v>7147</v>
      </c>
    </row>
    <row r="12232" spans="1:4">
      <c r="A12232" s="147">
        <v>95490000</v>
      </c>
      <c r="B12232" s="148" t="s">
        <v>8730</v>
      </c>
      <c r="C12232" s="149">
        <v>1150</v>
      </c>
      <c r="D12232" s="150" t="s">
        <v>7147</v>
      </c>
    </row>
    <row r="12233" spans="1:4">
      <c r="A12233" s="147">
        <v>95492000</v>
      </c>
      <c r="B12233" s="148" t="s">
        <v>8731</v>
      </c>
      <c r="C12233" s="149">
        <v>20</v>
      </c>
      <c r="D12233" s="150" t="s">
        <v>7147</v>
      </c>
    </row>
    <row r="12234" spans="1:4">
      <c r="A12234" s="147">
        <v>95493000</v>
      </c>
      <c r="B12234" s="148" t="s">
        <v>8732</v>
      </c>
      <c r="C12234" s="149">
        <v>15</v>
      </c>
      <c r="D12234" s="150" t="s">
        <v>7147</v>
      </c>
    </row>
    <row r="12235" spans="1:4">
      <c r="A12235" s="147">
        <v>95493820</v>
      </c>
      <c r="B12235" s="148" t="s">
        <v>8733</v>
      </c>
      <c r="C12235" s="149">
        <v>40</v>
      </c>
      <c r="D12235" s="150" t="s">
        <v>7147</v>
      </c>
    </row>
    <row r="12236" spans="1:4">
      <c r="A12236" s="147">
        <v>95498830</v>
      </c>
      <c r="B12236" s="148" t="s">
        <v>8734</v>
      </c>
      <c r="C12236" s="149">
        <v>20</v>
      </c>
      <c r="D12236" s="150" t="s">
        <v>7147</v>
      </c>
    </row>
    <row r="12237" spans="1:4">
      <c r="A12237" s="147">
        <v>95508000</v>
      </c>
      <c r="B12237" s="148" t="s">
        <v>8735</v>
      </c>
      <c r="C12237" s="149">
        <v>5</v>
      </c>
      <c r="D12237" s="150" t="s">
        <v>7147</v>
      </c>
    </row>
    <row r="12238" spans="1:4">
      <c r="A12238" s="147">
        <v>95509000</v>
      </c>
      <c r="B12238" s="148" t="s">
        <v>8736</v>
      </c>
      <c r="C12238" s="149">
        <v>70</v>
      </c>
      <c r="D12238" s="150" t="s">
        <v>7147</v>
      </c>
    </row>
    <row r="12239" spans="1:4">
      <c r="A12239" s="147">
        <v>95520820</v>
      </c>
      <c r="B12239" s="148" t="s">
        <v>8737</v>
      </c>
      <c r="C12239" s="149">
        <v>40</v>
      </c>
      <c r="D12239" s="150" t="s">
        <v>7147</v>
      </c>
    </row>
    <row r="12240" spans="1:4">
      <c r="A12240" s="147">
        <v>95521000</v>
      </c>
      <c r="B12240" s="148" t="s">
        <v>8738</v>
      </c>
      <c r="C12240" s="149">
        <v>150</v>
      </c>
      <c r="D12240" s="150" t="s">
        <v>7147</v>
      </c>
    </row>
    <row r="12241" spans="1:4">
      <c r="A12241" s="147">
        <v>95522000</v>
      </c>
      <c r="B12241" s="148" t="s">
        <v>8739</v>
      </c>
      <c r="C12241" s="149">
        <v>30</v>
      </c>
      <c r="D12241" s="150" t="s">
        <v>7147</v>
      </c>
    </row>
    <row r="12242" spans="1:4">
      <c r="A12242" s="147">
        <v>95522820</v>
      </c>
      <c r="B12242" s="148" t="s">
        <v>8740</v>
      </c>
      <c r="C12242" s="149">
        <v>40</v>
      </c>
      <c r="D12242" s="150" t="s">
        <v>7147</v>
      </c>
    </row>
    <row r="12243" spans="1:4">
      <c r="A12243" s="147">
        <v>95523000</v>
      </c>
      <c r="B12243" s="148" t="s">
        <v>8741</v>
      </c>
      <c r="C12243" s="149">
        <v>30</v>
      </c>
      <c r="D12243" s="150" t="s">
        <v>7147</v>
      </c>
    </row>
    <row r="12244" spans="1:4">
      <c r="A12244" s="147">
        <v>95523820</v>
      </c>
      <c r="B12244" s="148" t="s">
        <v>8742</v>
      </c>
      <c r="C12244" s="149">
        <v>40</v>
      </c>
      <c r="D12244" s="150" t="s">
        <v>7147</v>
      </c>
    </row>
    <row r="12245" spans="1:4">
      <c r="A12245" s="147">
        <v>95539000</v>
      </c>
      <c r="B12245" s="148" t="s">
        <v>8743</v>
      </c>
      <c r="C12245" s="149">
        <v>50</v>
      </c>
      <c r="D12245" s="150" t="s">
        <v>7147</v>
      </c>
    </row>
    <row r="12246" spans="1:4">
      <c r="A12246" s="147">
        <v>95540000</v>
      </c>
      <c r="B12246" s="148" t="s">
        <v>8744</v>
      </c>
      <c r="C12246" s="149">
        <v>40</v>
      </c>
      <c r="D12246" s="150" t="s">
        <v>7147</v>
      </c>
    </row>
    <row r="12247" spans="1:4">
      <c r="A12247" s="147">
        <v>95543800</v>
      </c>
      <c r="B12247" s="148" t="s">
        <v>8745</v>
      </c>
      <c r="C12247" s="149">
        <v>40</v>
      </c>
      <c r="D12247" s="150" t="s">
        <v>7147</v>
      </c>
    </row>
    <row r="12248" spans="1:4">
      <c r="A12248" s="147">
        <v>95550000</v>
      </c>
      <c r="B12248" s="148" t="s">
        <v>8746</v>
      </c>
      <c r="C12248" s="149">
        <v>20</v>
      </c>
      <c r="D12248" s="150" t="s">
        <v>7147</v>
      </c>
    </row>
    <row r="12249" spans="1:4">
      <c r="A12249" s="147">
        <v>95550620</v>
      </c>
      <c r="B12249" s="148" t="s">
        <v>8747</v>
      </c>
      <c r="C12249" s="149">
        <v>70</v>
      </c>
      <c r="D12249" s="150" t="s">
        <v>7147</v>
      </c>
    </row>
    <row r="12250" spans="1:4">
      <c r="A12250" s="147">
        <v>95550820</v>
      </c>
      <c r="B12250" s="148" t="s">
        <v>8748</v>
      </c>
      <c r="C12250" s="149">
        <v>20</v>
      </c>
      <c r="D12250" s="150" t="s">
        <v>7147</v>
      </c>
    </row>
    <row r="12251" spans="1:4">
      <c r="A12251" s="147">
        <v>95550830</v>
      </c>
      <c r="B12251" s="148" t="s">
        <v>8749</v>
      </c>
      <c r="C12251" s="149">
        <v>30</v>
      </c>
      <c r="D12251" s="150" t="s">
        <v>7147</v>
      </c>
    </row>
    <row r="12252" spans="1:4">
      <c r="A12252" s="147">
        <v>95555821</v>
      </c>
      <c r="B12252" s="148" t="s">
        <v>8750</v>
      </c>
      <c r="C12252" s="149">
        <v>60</v>
      </c>
      <c r="D12252" s="150" t="s">
        <v>7147</v>
      </c>
    </row>
    <row r="12253" spans="1:4">
      <c r="A12253" s="147">
        <v>95556000</v>
      </c>
      <c r="B12253" s="148" t="s">
        <v>8751</v>
      </c>
      <c r="C12253" s="149">
        <v>30</v>
      </c>
      <c r="D12253" s="150" t="s">
        <v>7147</v>
      </c>
    </row>
    <row r="12254" spans="1:4">
      <c r="A12254" s="147">
        <v>95556820</v>
      </c>
      <c r="B12254" s="148" t="s">
        <v>8751</v>
      </c>
      <c r="C12254" s="149">
        <v>50</v>
      </c>
      <c r="D12254" s="150" t="s">
        <v>7147</v>
      </c>
    </row>
    <row r="12255" spans="1:4">
      <c r="A12255" s="147">
        <v>95561000</v>
      </c>
      <c r="B12255" s="148" t="s">
        <v>8752</v>
      </c>
      <c r="C12255" s="149">
        <v>30</v>
      </c>
      <c r="D12255" s="150" t="s">
        <v>7147</v>
      </c>
    </row>
    <row r="12256" spans="1:4">
      <c r="A12256" s="147">
        <v>95563000</v>
      </c>
      <c r="B12256" s="148" t="s">
        <v>8753</v>
      </c>
      <c r="C12256" s="149">
        <v>30</v>
      </c>
      <c r="D12256" s="150" t="s">
        <v>7147</v>
      </c>
    </row>
    <row r="12257" spans="1:4">
      <c r="A12257" s="147">
        <v>95563820</v>
      </c>
      <c r="B12257" s="148" t="s">
        <v>8754</v>
      </c>
      <c r="C12257" s="149">
        <v>40</v>
      </c>
      <c r="D12257" s="150" t="s">
        <v>7147</v>
      </c>
    </row>
    <row r="12258" spans="1:4">
      <c r="A12258" s="147">
        <v>95563830</v>
      </c>
      <c r="B12258" s="148" t="s">
        <v>8755</v>
      </c>
      <c r="C12258" s="149">
        <v>60</v>
      </c>
      <c r="D12258" s="150" t="s">
        <v>7147</v>
      </c>
    </row>
    <row r="12259" spans="1:4">
      <c r="A12259" s="147">
        <v>95564000</v>
      </c>
      <c r="B12259" s="148" t="s">
        <v>8756</v>
      </c>
      <c r="C12259" s="149">
        <v>20</v>
      </c>
      <c r="D12259" s="150" t="s">
        <v>7147</v>
      </c>
    </row>
    <row r="12260" spans="1:4">
      <c r="A12260" s="147">
        <v>95565000</v>
      </c>
      <c r="B12260" s="148" t="s">
        <v>8757</v>
      </c>
      <c r="C12260" s="149">
        <v>10</v>
      </c>
      <c r="D12260" s="150" t="s">
        <v>7147</v>
      </c>
    </row>
    <row r="12261" spans="1:4">
      <c r="A12261" s="147">
        <v>95576001</v>
      </c>
      <c r="B12261" s="148" t="s">
        <v>8758</v>
      </c>
      <c r="C12261" s="149">
        <v>60</v>
      </c>
      <c r="D12261" s="150" t="s">
        <v>7147</v>
      </c>
    </row>
    <row r="12262" spans="1:4">
      <c r="A12262" s="147">
        <v>95584000</v>
      </c>
      <c r="B12262" s="148" t="s">
        <v>8759</v>
      </c>
      <c r="C12262" s="149">
        <v>40</v>
      </c>
      <c r="D12262" s="150" t="s">
        <v>7147</v>
      </c>
    </row>
    <row r="12263" spans="1:4">
      <c r="A12263" s="147">
        <v>95590000</v>
      </c>
      <c r="B12263" s="148" t="s">
        <v>8760</v>
      </c>
      <c r="C12263" s="149">
        <v>250</v>
      </c>
      <c r="D12263" s="150" t="s">
        <v>7147</v>
      </c>
    </row>
    <row r="12264" spans="1:4">
      <c r="A12264" s="147">
        <v>95591000</v>
      </c>
      <c r="B12264" s="148" t="s">
        <v>8761</v>
      </c>
      <c r="C12264" s="149">
        <v>250</v>
      </c>
      <c r="D12264" s="150" t="s">
        <v>7147</v>
      </c>
    </row>
    <row r="12265" spans="1:4">
      <c r="A12265" s="147">
        <v>95592000</v>
      </c>
      <c r="B12265" s="148" t="s">
        <v>8762</v>
      </c>
      <c r="C12265" s="149">
        <v>3950</v>
      </c>
      <c r="D12265" s="150" t="s">
        <v>7147</v>
      </c>
    </row>
    <row r="12266" spans="1:4">
      <c r="A12266" s="147">
        <v>95592400</v>
      </c>
      <c r="B12266" s="148" t="s">
        <v>8763</v>
      </c>
      <c r="C12266" s="149">
        <v>3950</v>
      </c>
      <c r="D12266" s="150" t="s">
        <v>7147</v>
      </c>
    </row>
    <row r="12267" spans="1:4">
      <c r="A12267" s="147">
        <v>95593000</v>
      </c>
      <c r="B12267" s="148" t="s">
        <v>8764</v>
      </c>
      <c r="C12267" s="149">
        <v>20</v>
      </c>
      <c r="D12267" s="150" t="s">
        <v>7147</v>
      </c>
    </row>
    <row r="12268" spans="1:4">
      <c r="A12268" s="147">
        <v>95595000</v>
      </c>
      <c r="B12268" s="148" t="s">
        <v>8765</v>
      </c>
      <c r="C12268" s="149">
        <v>20</v>
      </c>
      <c r="D12268" s="150" t="s">
        <v>7147</v>
      </c>
    </row>
    <row r="12269" spans="1:4">
      <c r="A12269" s="147">
        <v>95596000</v>
      </c>
      <c r="B12269" s="148" t="s">
        <v>8766</v>
      </c>
      <c r="C12269" s="149">
        <v>1150</v>
      </c>
      <c r="D12269" s="150" t="s">
        <v>7147</v>
      </c>
    </row>
    <row r="12270" spans="1:4">
      <c r="A12270" s="147">
        <v>95603000</v>
      </c>
      <c r="B12270" s="148" t="s">
        <v>8767</v>
      </c>
      <c r="C12270" s="149">
        <v>2200</v>
      </c>
      <c r="D12270" s="150" t="s">
        <v>7147</v>
      </c>
    </row>
    <row r="12271" spans="1:4">
      <c r="A12271" s="147">
        <v>95604000</v>
      </c>
      <c r="B12271" s="148" t="s">
        <v>8768</v>
      </c>
      <c r="C12271" s="149">
        <v>250</v>
      </c>
      <c r="D12271" s="150" t="s">
        <v>7147</v>
      </c>
    </row>
    <row r="12272" spans="1:4">
      <c r="A12272" s="147">
        <v>95607000</v>
      </c>
      <c r="B12272" s="148" t="s">
        <v>8769</v>
      </c>
      <c r="C12272" s="149">
        <v>200</v>
      </c>
      <c r="D12272" s="150" t="s">
        <v>7147</v>
      </c>
    </row>
    <row r="12273" spans="1:4">
      <c r="A12273" s="147">
        <v>95624000</v>
      </c>
      <c r="B12273" s="148" t="s">
        <v>8770</v>
      </c>
      <c r="C12273" s="149">
        <v>40</v>
      </c>
      <c r="D12273" s="150" t="s">
        <v>7147</v>
      </c>
    </row>
    <row r="12274" spans="1:4">
      <c r="A12274" s="147">
        <v>95626000</v>
      </c>
      <c r="B12274" s="148" t="s">
        <v>8771</v>
      </c>
      <c r="C12274" s="149">
        <v>50</v>
      </c>
      <c r="D12274" s="150" t="s">
        <v>7147</v>
      </c>
    </row>
    <row r="12275" spans="1:4">
      <c r="A12275" s="147">
        <v>95634000</v>
      </c>
      <c r="B12275" s="148" t="s">
        <v>8772</v>
      </c>
      <c r="C12275" s="149">
        <v>10</v>
      </c>
      <c r="D12275" s="150" t="s">
        <v>7147</v>
      </c>
    </row>
    <row r="12276" spans="1:4">
      <c r="A12276" s="147">
        <v>95635000</v>
      </c>
      <c r="B12276" s="148" t="s">
        <v>8773</v>
      </c>
      <c r="C12276" s="149">
        <v>80</v>
      </c>
      <c r="D12276" s="150" t="s">
        <v>7147</v>
      </c>
    </row>
    <row r="12277" spans="1:4">
      <c r="A12277" s="147">
        <v>95639000</v>
      </c>
      <c r="B12277" s="148" t="s">
        <v>8774</v>
      </c>
      <c r="C12277" s="149">
        <v>175</v>
      </c>
      <c r="D12277" s="150" t="s">
        <v>7147</v>
      </c>
    </row>
    <row r="12278" spans="1:4">
      <c r="A12278" s="147">
        <v>95644000</v>
      </c>
      <c r="B12278" s="148" t="s">
        <v>8775</v>
      </c>
      <c r="C12278" s="149">
        <v>15</v>
      </c>
      <c r="D12278" s="150" t="s">
        <v>7147</v>
      </c>
    </row>
    <row r="12279" spans="1:4">
      <c r="A12279" s="147">
        <v>95645000</v>
      </c>
      <c r="B12279" s="148" t="s">
        <v>8776</v>
      </c>
      <c r="C12279" s="149">
        <v>40</v>
      </c>
      <c r="D12279" s="150" t="s">
        <v>7147</v>
      </c>
    </row>
    <row r="12280" spans="1:4">
      <c r="A12280" s="147">
        <v>95646001</v>
      </c>
      <c r="B12280" s="148" t="s">
        <v>8777</v>
      </c>
      <c r="C12280" s="149">
        <v>30</v>
      </c>
      <c r="D12280" s="150" t="s">
        <v>7147</v>
      </c>
    </row>
    <row r="12281" spans="1:4">
      <c r="A12281" s="147">
        <v>95649820</v>
      </c>
      <c r="B12281" s="148" t="s">
        <v>8778</v>
      </c>
      <c r="C12281" s="149">
        <v>70</v>
      </c>
      <c r="D12281" s="150" t="s">
        <v>7147</v>
      </c>
    </row>
    <row r="12282" spans="1:4">
      <c r="A12282" s="147">
        <v>95649830</v>
      </c>
      <c r="B12282" s="148" t="s">
        <v>8779</v>
      </c>
      <c r="C12282" s="149">
        <v>40</v>
      </c>
      <c r="D12282" s="150" t="s">
        <v>7147</v>
      </c>
    </row>
    <row r="12283" spans="1:4">
      <c r="A12283" s="147">
        <v>95649920</v>
      </c>
      <c r="B12283" s="148" t="s">
        <v>8780</v>
      </c>
      <c r="C12283" s="149">
        <v>60</v>
      </c>
      <c r="D12283" s="150" t="s">
        <v>7147</v>
      </c>
    </row>
    <row r="12284" spans="1:4">
      <c r="A12284" s="147">
        <v>95654000</v>
      </c>
      <c r="B12284" s="148" t="s">
        <v>8781</v>
      </c>
      <c r="C12284" s="149">
        <v>150</v>
      </c>
      <c r="D12284" s="150" t="s">
        <v>7147</v>
      </c>
    </row>
    <row r="12285" spans="1:4">
      <c r="A12285" s="147">
        <v>95657000</v>
      </c>
      <c r="B12285" s="148" t="s">
        <v>8782</v>
      </c>
      <c r="C12285" s="149">
        <v>40</v>
      </c>
      <c r="D12285" s="150" t="s">
        <v>7147</v>
      </c>
    </row>
    <row r="12286" spans="1:4">
      <c r="A12286" s="147">
        <v>95658001</v>
      </c>
      <c r="B12286" s="148" t="s">
        <v>8783</v>
      </c>
      <c r="C12286" s="149">
        <v>15</v>
      </c>
      <c r="D12286" s="150" t="s">
        <v>7147</v>
      </c>
    </row>
    <row r="12287" spans="1:4">
      <c r="A12287" s="147">
        <v>95661000</v>
      </c>
      <c r="B12287" s="148" t="s">
        <v>8668</v>
      </c>
      <c r="C12287" s="149">
        <v>5</v>
      </c>
      <c r="D12287" s="150" t="s">
        <v>7147</v>
      </c>
    </row>
    <row r="12288" spans="1:4">
      <c r="A12288" s="147">
        <v>95662000</v>
      </c>
      <c r="B12288" s="148" t="s">
        <v>8784</v>
      </c>
      <c r="C12288" s="149">
        <v>70</v>
      </c>
      <c r="D12288" s="150" t="s">
        <v>7147</v>
      </c>
    </row>
    <row r="12289" spans="1:4">
      <c r="A12289" s="147">
        <v>95666820</v>
      </c>
      <c r="B12289" s="148" t="s">
        <v>8785</v>
      </c>
      <c r="C12289" s="149">
        <v>50</v>
      </c>
      <c r="D12289" s="150" t="s">
        <v>7147</v>
      </c>
    </row>
    <row r="12290" spans="1:4">
      <c r="A12290" s="147">
        <v>95679000</v>
      </c>
      <c r="B12290" s="148" t="s">
        <v>8786</v>
      </c>
      <c r="C12290" s="149">
        <v>250</v>
      </c>
      <c r="D12290" s="150" t="s">
        <v>7147</v>
      </c>
    </row>
    <row r="12291" spans="1:4">
      <c r="A12291" s="147">
        <v>95679820</v>
      </c>
      <c r="B12291" s="148" t="s">
        <v>8786</v>
      </c>
      <c r="C12291" s="149">
        <v>150</v>
      </c>
      <c r="D12291" s="150" t="s">
        <v>7147</v>
      </c>
    </row>
    <row r="12292" spans="1:4">
      <c r="A12292" s="147">
        <v>95687000</v>
      </c>
      <c r="B12292" s="148" t="s">
        <v>8787</v>
      </c>
      <c r="C12292" s="149">
        <v>40</v>
      </c>
      <c r="D12292" s="150" t="s">
        <v>7147</v>
      </c>
    </row>
    <row r="12293" spans="1:4">
      <c r="A12293" s="147">
        <v>95690000</v>
      </c>
      <c r="B12293" s="148" t="s">
        <v>8788</v>
      </c>
      <c r="C12293" s="149">
        <v>15</v>
      </c>
      <c r="D12293" s="150" t="s">
        <v>7147</v>
      </c>
    </row>
    <row r="12294" spans="1:4">
      <c r="A12294" s="147">
        <v>95691000</v>
      </c>
      <c r="B12294" s="148" t="s">
        <v>8789</v>
      </c>
      <c r="C12294" s="149">
        <v>15</v>
      </c>
      <c r="D12294" s="150" t="s">
        <v>7147</v>
      </c>
    </row>
    <row r="12295" spans="1:4">
      <c r="A12295" s="147">
        <v>95692000</v>
      </c>
      <c r="B12295" s="148" t="s">
        <v>8790</v>
      </c>
      <c r="C12295" s="149">
        <v>20</v>
      </c>
      <c r="D12295" s="150" t="s">
        <v>7147</v>
      </c>
    </row>
    <row r="12296" spans="1:4">
      <c r="A12296" s="147">
        <v>95692820</v>
      </c>
      <c r="B12296" s="148" t="s">
        <v>8791</v>
      </c>
      <c r="C12296" s="149">
        <v>30</v>
      </c>
      <c r="D12296" s="150" t="s">
        <v>7147</v>
      </c>
    </row>
    <row r="12297" spans="1:4">
      <c r="A12297" s="147">
        <v>95700001</v>
      </c>
      <c r="B12297" s="148" t="s">
        <v>8792</v>
      </c>
      <c r="C12297" s="149">
        <v>250</v>
      </c>
      <c r="D12297" s="150" t="s">
        <v>7147</v>
      </c>
    </row>
    <row r="12298" spans="1:4">
      <c r="A12298" s="147">
        <v>95701000</v>
      </c>
      <c r="B12298" s="148" t="s">
        <v>8793</v>
      </c>
      <c r="C12298" s="149">
        <v>30</v>
      </c>
      <c r="D12298" s="150" t="s">
        <v>7147</v>
      </c>
    </row>
    <row r="12299" spans="1:4">
      <c r="A12299" s="147">
        <v>95704000</v>
      </c>
      <c r="B12299" s="148" t="s">
        <v>8794</v>
      </c>
      <c r="C12299" s="149">
        <v>5</v>
      </c>
      <c r="D12299" s="150" t="s">
        <v>7147</v>
      </c>
    </row>
    <row r="12300" spans="1:4">
      <c r="A12300" s="147">
        <v>95706000</v>
      </c>
      <c r="B12300" s="148" t="s">
        <v>8795</v>
      </c>
      <c r="C12300" s="149">
        <v>30</v>
      </c>
      <c r="D12300" s="150" t="s">
        <v>7147</v>
      </c>
    </row>
    <row r="12301" spans="1:4">
      <c r="A12301" s="147">
        <v>95727000</v>
      </c>
      <c r="B12301" s="148" t="s">
        <v>8796</v>
      </c>
      <c r="C12301" s="149">
        <v>70</v>
      </c>
      <c r="D12301" s="150" t="s">
        <v>7147</v>
      </c>
    </row>
    <row r="12302" spans="1:4">
      <c r="A12302" s="147">
        <v>95744000</v>
      </c>
      <c r="B12302" s="148" t="s">
        <v>8797</v>
      </c>
      <c r="C12302" s="149">
        <v>125</v>
      </c>
      <c r="D12302" s="150" t="s">
        <v>7147</v>
      </c>
    </row>
    <row r="12303" spans="1:4">
      <c r="A12303" s="147">
        <v>95745000</v>
      </c>
      <c r="B12303" s="148" t="s">
        <v>8798</v>
      </c>
      <c r="C12303" s="149">
        <v>30</v>
      </c>
      <c r="D12303" s="150" t="s">
        <v>7147</v>
      </c>
    </row>
    <row r="12304" spans="1:4">
      <c r="A12304" s="147">
        <v>95746000</v>
      </c>
      <c r="B12304" s="148" t="s">
        <v>8799</v>
      </c>
      <c r="C12304" s="149">
        <v>80</v>
      </c>
      <c r="D12304" s="150" t="s">
        <v>7147</v>
      </c>
    </row>
    <row r="12305" spans="1:4">
      <c r="A12305" s="147">
        <v>95747000</v>
      </c>
      <c r="B12305" s="148" t="s">
        <v>8800</v>
      </c>
      <c r="C12305" s="149">
        <v>20</v>
      </c>
      <c r="D12305" s="150" t="s">
        <v>7147</v>
      </c>
    </row>
    <row r="12306" spans="1:4">
      <c r="A12306" s="147">
        <v>95748000</v>
      </c>
      <c r="B12306" s="148" t="s">
        <v>8801</v>
      </c>
      <c r="C12306" s="149">
        <v>20</v>
      </c>
      <c r="D12306" s="150" t="s">
        <v>7147</v>
      </c>
    </row>
    <row r="12307" spans="1:4">
      <c r="A12307" s="147">
        <v>95754000</v>
      </c>
      <c r="B12307" s="148" t="s">
        <v>8802</v>
      </c>
      <c r="C12307" s="149">
        <v>40</v>
      </c>
      <c r="D12307" s="150" t="s">
        <v>7147</v>
      </c>
    </row>
    <row r="12308" spans="1:4">
      <c r="A12308" s="147">
        <v>95772001</v>
      </c>
      <c r="B12308" s="148" t="s">
        <v>8803</v>
      </c>
      <c r="C12308" s="149">
        <v>80</v>
      </c>
      <c r="D12308" s="150" t="s">
        <v>7147</v>
      </c>
    </row>
    <row r="12309" spans="1:4">
      <c r="A12309" s="147">
        <v>95773000</v>
      </c>
      <c r="B12309" s="148" t="s">
        <v>8804</v>
      </c>
      <c r="C12309" s="149">
        <v>30</v>
      </c>
      <c r="D12309" s="150" t="s">
        <v>7147</v>
      </c>
    </row>
    <row r="12310" spans="1:4">
      <c r="A12310" s="147">
        <v>95776000</v>
      </c>
      <c r="B12310" s="148" t="s">
        <v>8805</v>
      </c>
      <c r="C12310" s="149">
        <v>50</v>
      </c>
      <c r="D12310" s="150" t="s">
        <v>7147</v>
      </c>
    </row>
    <row r="12311" spans="1:4">
      <c r="A12311" s="147">
        <v>95778000</v>
      </c>
      <c r="B12311" s="148" t="s">
        <v>8806</v>
      </c>
      <c r="C12311" s="149">
        <v>60</v>
      </c>
      <c r="D12311" s="150" t="s">
        <v>7147</v>
      </c>
    </row>
    <row r="12312" spans="1:4">
      <c r="A12312" s="147">
        <v>95779000</v>
      </c>
      <c r="B12312" s="148" t="s">
        <v>8807</v>
      </c>
      <c r="C12312" s="149">
        <v>15</v>
      </c>
      <c r="D12312" s="150" t="s">
        <v>7147</v>
      </c>
    </row>
    <row r="12313" spans="1:4">
      <c r="A12313" s="147">
        <v>95784000</v>
      </c>
      <c r="B12313" s="148" t="s">
        <v>8808</v>
      </c>
      <c r="C12313" s="149">
        <v>30</v>
      </c>
      <c r="D12313" s="150" t="s">
        <v>7147</v>
      </c>
    </row>
    <row r="12314" spans="1:4">
      <c r="A12314" s="147">
        <v>95794000</v>
      </c>
      <c r="B12314" s="148" t="s">
        <v>8809</v>
      </c>
      <c r="C12314" s="149">
        <v>30</v>
      </c>
      <c r="D12314" s="150" t="s">
        <v>7147</v>
      </c>
    </row>
    <row r="12315" spans="1:4">
      <c r="A12315" s="147">
        <v>95795000</v>
      </c>
      <c r="B12315" s="148" t="s">
        <v>8810</v>
      </c>
      <c r="C12315" s="149">
        <v>30</v>
      </c>
      <c r="D12315" s="150" t="s">
        <v>7147</v>
      </c>
    </row>
    <row r="12316" spans="1:4">
      <c r="A12316" s="147">
        <v>95795830</v>
      </c>
      <c r="B12316" s="148" t="s">
        <v>8811</v>
      </c>
      <c r="C12316" s="149">
        <v>30</v>
      </c>
      <c r="D12316" s="150" t="s">
        <v>7147</v>
      </c>
    </row>
    <row r="12317" spans="1:4">
      <c r="A12317" s="147">
        <v>95799820</v>
      </c>
      <c r="B12317" s="148" t="s">
        <v>8812</v>
      </c>
      <c r="C12317" s="149">
        <v>400</v>
      </c>
      <c r="D12317" s="150" t="s">
        <v>7147</v>
      </c>
    </row>
    <row r="12318" spans="1:4">
      <c r="A12318" s="147">
        <v>95802001</v>
      </c>
      <c r="B12318" s="148" t="s">
        <v>8813</v>
      </c>
      <c r="C12318" s="149">
        <v>60</v>
      </c>
      <c r="D12318" s="150" t="s">
        <v>7147</v>
      </c>
    </row>
    <row r="12319" spans="1:4">
      <c r="A12319" s="147">
        <v>95817000</v>
      </c>
      <c r="B12319" s="148" t="s">
        <v>8814</v>
      </c>
      <c r="C12319" s="149">
        <v>80</v>
      </c>
      <c r="D12319" s="150" t="s">
        <v>7147</v>
      </c>
    </row>
    <row r="12320" spans="1:4">
      <c r="A12320" s="147">
        <v>95818000</v>
      </c>
      <c r="B12320" s="148" t="s">
        <v>8815</v>
      </c>
      <c r="C12320" s="149">
        <v>200</v>
      </c>
      <c r="D12320" s="150" t="s">
        <v>7147</v>
      </c>
    </row>
    <row r="12321" spans="1:4">
      <c r="A12321" s="147">
        <v>95825001</v>
      </c>
      <c r="B12321" s="148" t="s">
        <v>8816</v>
      </c>
      <c r="C12321" s="149">
        <v>30</v>
      </c>
      <c r="D12321" s="150" t="s">
        <v>7147</v>
      </c>
    </row>
    <row r="12322" spans="1:4">
      <c r="A12322" s="147">
        <v>95825821</v>
      </c>
      <c r="B12322" s="148" t="s">
        <v>8816</v>
      </c>
      <c r="C12322" s="149">
        <v>50</v>
      </c>
      <c r="D12322" s="150" t="s">
        <v>7147</v>
      </c>
    </row>
    <row r="12323" spans="1:4">
      <c r="A12323" s="147">
        <v>95825921</v>
      </c>
      <c r="B12323" s="148" t="s">
        <v>8816</v>
      </c>
      <c r="C12323" s="149">
        <v>60</v>
      </c>
      <c r="D12323" s="150" t="s">
        <v>7147</v>
      </c>
    </row>
    <row r="12324" spans="1:4">
      <c r="A12324" s="147">
        <v>95828001</v>
      </c>
      <c r="B12324" s="148" t="s">
        <v>8817</v>
      </c>
      <c r="C12324" s="149">
        <v>20</v>
      </c>
      <c r="D12324" s="150" t="s">
        <v>7147</v>
      </c>
    </row>
    <row r="12325" spans="1:4">
      <c r="A12325" s="147">
        <v>95836001</v>
      </c>
      <c r="B12325" s="148" t="s">
        <v>8818</v>
      </c>
      <c r="C12325" s="149">
        <v>20</v>
      </c>
      <c r="D12325" s="150" t="s">
        <v>7147</v>
      </c>
    </row>
    <row r="12326" spans="1:4">
      <c r="A12326" s="147">
        <v>95836821</v>
      </c>
      <c r="B12326" s="148" t="s">
        <v>8819</v>
      </c>
      <c r="C12326" s="149">
        <v>50</v>
      </c>
      <c r="D12326" s="150" t="s">
        <v>7147</v>
      </c>
    </row>
    <row r="12327" spans="1:4">
      <c r="A12327" s="147">
        <v>95839000</v>
      </c>
      <c r="B12327" s="148" t="s">
        <v>8820</v>
      </c>
      <c r="C12327" s="149">
        <v>20</v>
      </c>
      <c r="D12327" s="150" t="s">
        <v>7147</v>
      </c>
    </row>
    <row r="12328" spans="1:4">
      <c r="A12328" s="147">
        <v>95843000</v>
      </c>
      <c r="B12328" s="148" t="s">
        <v>8821</v>
      </c>
      <c r="C12328" s="149">
        <v>10</v>
      </c>
      <c r="D12328" s="150" t="s">
        <v>7147</v>
      </c>
    </row>
    <row r="12329" spans="1:4">
      <c r="A12329" s="147">
        <v>95843001</v>
      </c>
      <c r="B12329" s="148" t="s">
        <v>8822</v>
      </c>
      <c r="C12329" s="149">
        <v>10</v>
      </c>
      <c r="D12329" s="150" t="s">
        <v>7147</v>
      </c>
    </row>
    <row r="12330" spans="1:4">
      <c r="A12330" s="147">
        <v>95846000</v>
      </c>
      <c r="B12330" s="148" t="s">
        <v>8823</v>
      </c>
      <c r="C12330" s="149">
        <v>20</v>
      </c>
      <c r="D12330" s="150" t="s">
        <v>7147</v>
      </c>
    </row>
    <row r="12331" spans="1:4">
      <c r="A12331" s="147">
        <v>95846820</v>
      </c>
      <c r="B12331" s="148" t="s">
        <v>8824</v>
      </c>
      <c r="C12331" s="149">
        <v>40</v>
      </c>
      <c r="D12331" s="150" t="s">
        <v>7147</v>
      </c>
    </row>
    <row r="12332" spans="1:4">
      <c r="A12332" s="147">
        <v>95853000</v>
      </c>
      <c r="B12332" s="148" t="s">
        <v>8825</v>
      </c>
      <c r="C12332" s="149">
        <v>1150</v>
      </c>
      <c r="D12332" s="150" t="s">
        <v>7147</v>
      </c>
    </row>
    <row r="12333" spans="1:4">
      <c r="A12333" s="147">
        <v>95885000</v>
      </c>
      <c r="B12333" s="148" t="s">
        <v>8826</v>
      </c>
      <c r="C12333" s="149">
        <v>15</v>
      </c>
      <c r="D12333" s="150" t="s">
        <v>7147</v>
      </c>
    </row>
    <row r="12334" spans="1:4">
      <c r="A12334" s="147">
        <v>95886000</v>
      </c>
      <c r="B12334" s="148" t="s">
        <v>8686</v>
      </c>
      <c r="C12334" s="149">
        <v>90</v>
      </c>
      <c r="D12334" s="150" t="s">
        <v>7147</v>
      </c>
    </row>
    <row r="12335" spans="1:4">
      <c r="A12335" s="147">
        <v>95888000</v>
      </c>
      <c r="B12335" s="148" t="s">
        <v>8827</v>
      </c>
      <c r="C12335" s="149">
        <v>125</v>
      </c>
      <c r="D12335" s="150" t="s">
        <v>7147</v>
      </c>
    </row>
    <row r="12336" spans="1:4">
      <c r="A12336" s="147">
        <v>95889000</v>
      </c>
      <c r="B12336" s="148" t="s">
        <v>8828</v>
      </c>
      <c r="C12336" s="149">
        <v>1150</v>
      </c>
      <c r="D12336" s="150" t="s">
        <v>7147</v>
      </c>
    </row>
    <row r="12337" spans="1:4">
      <c r="A12337" s="147">
        <v>95890000</v>
      </c>
      <c r="B12337" s="148" t="s">
        <v>8829</v>
      </c>
      <c r="C12337" s="149">
        <v>400</v>
      </c>
      <c r="D12337" s="150" t="s">
        <v>7147</v>
      </c>
    </row>
    <row r="12338" spans="1:4">
      <c r="A12338" s="147">
        <v>95897000</v>
      </c>
      <c r="B12338" s="148" t="s">
        <v>8830</v>
      </c>
      <c r="C12338" s="149">
        <v>40</v>
      </c>
      <c r="D12338" s="150" t="s">
        <v>7147</v>
      </c>
    </row>
    <row r="12339" spans="1:4">
      <c r="A12339" s="147">
        <v>95897800</v>
      </c>
      <c r="B12339" s="148" t="s">
        <v>8830</v>
      </c>
      <c r="C12339" s="149">
        <v>70</v>
      </c>
      <c r="D12339" s="150" t="s">
        <v>7147</v>
      </c>
    </row>
    <row r="12340" spans="1:4">
      <c r="A12340" s="147">
        <v>95897830</v>
      </c>
      <c r="B12340" s="148" t="s">
        <v>8831</v>
      </c>
      <c r="C12340" s="149">
        <v>60</v>
      </c>
      <c r="D12340" s="150" t="s">
        <v>7147</v>
      </c>
    </row>
    <row r="12341" spans="1:4">
      <c r="A12341" s="147">
        <v>95897920</v>
      </c>
      <c r="B12341" s="148" t="s">
        <v>8830</v>
      </c>
      <c r="C12341" s="149">
        <v>80</v>
      </c>
      <c r="D12341" s="150" t="s">
        <v>7147</v>
      </c>
    </row>
    <row r="12342" spans="1:4">
      <c r="A12342" s="147">
        <v>95898000</v>
      </c>
      <c r="B12342" s="148" t="s">
        <v>8830</v>
      </c>
      <c r="C12342" s="149">
        <v>40</v>
      </c>
      <c r="D12342" s="150" t="s">
        <v>7147</v>
      </c>
    </row>
    <row r="12343" spans="1:4">
      <c r="A12343" s="147">
        <v>95898800</v>
      </c>
      <c r="B12343" s="148" t="s">
        <v>8830</v>
      </c>
      <c r="C12343" s="149">
        <v>60</v>
      </c>
      <c r="D12343" s="150" t="s">
        <v>7147</v>
      </c>
    </row>
    <row r="12344" spans="1:4">
      <c r="A12344" s="147">
        <v>95898830</v>
      </c>
      <c r="B12344" s="148" t="s">
        <v>8832</v>
      </c>
      <c r="C12344" s="149">
        <v>50</v>
      </c>
      <c r="D12344" s="150" t="s">
        <v>7147</v>
      </c>
    </row>
    <row r="12345" spans="1:4">
      <c r="A12345" s="147">
        <v>95898920</v>
      </c>
      <c r="B12345" s="148" t="s">
        <v>8830</v>
      </c>
      <c r="C12345" s="149">
        <v>70</v>
      </c>
      <c r="D12345" s="150" t="s">
        <v>7147</v>
      </c>
    </row>
    <row r="12346" spans="1:4">
      <c r="A12346" s="147">
        <v>95899000</v>
      </c>
      <c r="B12346" s="148" t="s">
        <v>8833</v>
      </c>
      <c r="C12346" s="149">
        <v>90</v>
      </c>
      <c r="D12346" s="150" t="s">
        <v>7147</v>
      </c>
    </row>
    <row r="12347" spans="1:4">
      <c r="A12347" s="147">
        <v>95899250</v>
      </c>
      <c r="B12347" s="148" t="s">
        <v>8834</v>
      </c>
      <c r="C12347" s="149">
        <v>150</v>
      </c>
      <c r="D12347" s="150" t="s">
        <v>7147</v>
      </c>
    </row>
    <row r="12348" spans="1:4">
      <c r="A12348" s="147">
        <v>95899800</v>
      </c>
      <c r="B12348" s="148" t="s">
        <v>8835</v>
      </c>
      <c r="C12348" s="149">
        <v>125</v>
      </c>
      <c r="D12348" s="150" t="s">
        <v>7147</v>
      </c>
    </row>
    <row r="12349" spans="1:4">
      <c r="A12349" s="147">
        <v>95899830</v>
      </c>
      <c r="B12349" s="148" t="s">
        <v>8836</v>
      </c>
      <c r="C12349" s="149">
        <v>90</v>
      </c>
      <c r="D12349" s="150" t="s">
        <v>7147</v>
      </c>
    </row>
    <row r="12350" spans="1:4">
      <c r="A12350" s="147">
        <v>95899920</v>
      </c>
      <c r="B12350" s="148" t="s">
        <v>8837</v>
      </c>
      <c r="C12350" s="149">
        <v>125</v>
      </c>
      <c r="D12350" s="150" t="s">
        <v>7147</v>
      </c>
    </row>
    <row r="12351" spans="1:4">
      <c r="A12351" s="147">
        <v>95900000</v>
      </c>
      <c r="B12351" s="148" t="s">
        <v>8838</v>
      </c>
      <c r="C12351" s="149">
        <v>15</v>
      </c>
      <c r="D12351" s="150" t="s">
        <v>7147</v>
      </c>
    </row>
    <row r="12352" spans="1:4">
      <c r="A12352" s="147">
        <v>95900800</v>
      </c>
      <c r="B12352" s="148" t="s">
        <v>8839</v>
      </c>
      <c r="C12352" s="149">
        <v>30</v>
      </c>
      <c r="D12352" s="150" t="s">
        <v>7147</v>
      </c>
    </row>
    <row r="12353" spans="1:4">
      <c r="A12353" s="147">
        <v>95900830</v>
      </c>
      <c r="B12353" s="148" t="s">
        <v>8840</v>
      </c>
      <c r="C12353" s="149">
        <v>30</v>
      </c>
      <c r="D12353" s="150" t="s">
        <v>7147</v>
      </c>
    </row>
    <row r="12354" spans="1:4">
      <c r="A12354" s="147">
        <v>95900920</v>
      </c>
      <c r="B12354" s="148" t="s">
        <v>8841</v>
      </c>
      <c r="C12354" s="149">
        <v>40</v>
      </c>
      <c r="D12354" s="150" t="s">
        <v>7147</v>
      </c>
    </row>
    <row r="12355" spans="1:4">
      <c r="A12355" s="147">
        <v>95908001</v>
      </c>
      <c r="B12355" s="148" t="s">
        <v>8842</v>
      </c>
      <c r="C12355" s="149">
        <v>150</v>
      </c>
      <c r="D12355" s="150" t="s">
        <v>7147</v>
      </c>
    </row>
    <row r="12356" spans="1:4">
      <c r="A12356" s="147">
        <v>95908801</v>
      </c>
      <c r="B12356" s="148" t="s">
        <v>8843</v>
      </c>
      <c r="C12356" s="149">
        <v>200</v>
      </c>
      <c r="D12356" s="150" t="s">
        <v>7147</v>
      </c>
    </row>
    <row r="12357" spans="1:4">
      <c r="A12357" s="147">
        <v>95910000</v>
      </c>
      <c r="B12357" s="148" t="s">
        <v>8844</v>
      </c>
      <c r="C12357" s="149">
        <v>20</v>
      </c>
      <c r="D12357" s="150" t="s">
        <v>7147</v>
      </c>
    </row>
    <row r="12358" spans="1:4">
      <c r="A12358" s="147">
        <v>95915820</v>
      </c>
      <c r="B12358" s="148" t="s">
        <v>8845</v>
      </c>
      <c r="C12358" s="149">
        <v>125</v>
      </c>
      <c r="D12358" s="150" t="s">
        <v>7147</v>
      </c>
    </row>
    <row r="12359" spans="1:4">
      <c r="A12359" s="147">
        <v>95916000</v>
      </c>
      <c r="B12359" s="148" t="s">
        <v>8846</v>
      </c>
      <c r="C12359" s="149">
        <v>175</v>
      </c>
      <c r="D12359" s="150" t="s">
        <v>7147</v>
      </c>
    </row>
    <row r="12360" spans="1:4">
      <c r="A12360" s="147">
        <v>95916820</v>
      </c>
      <c r="B12360" s="148" t="s">
        <v>8847</v>
      </c>
      <c r="C12360" s="149">
        <v>90</v>
      </c>
      <c r="D12360" s="150" t="s">
        <v>7147</v>
      </c>
    </row>
    <row r="12361" spans="1:4">
      <c r="A12361" s="147">
        <v>95919000</v>
      </c>
      <c r="B12361" s="148" t="s">
        <v>8848</v>
      </c>
      <c r="C12361" s="149">
        <v>20</v>
      </c>
      <c r="D12361" s="150" t="s">
        <v>7147</v>
      </c>
    </row>
    <row r="12362" spans="1:4">
      <c r="A12362" s="147">
        <v>95929000</v>
      </c>
      <c r="B12362" s="148" t="s">
        <v>8849</v>
      </c>
      <c r="C12362" s="149">
        <v>20</v>
      </c>
      <c r="D12362" s="150" t="s">
        <v>7147</v>
      </c>
    </row>
    <row r="12363" spans="1:4">
      <c r="A12363" s="147">
        <v>95929820</v>
      </c>
      <c r="B12363" s="148" t="s">
        <v>8850</v>
      </c>
      <c r="C12363" s="149">
        <v>40</v>
      </c>
      <c r="D12363" s="150" t="s">
        <v>7147</v>
      </c>
    </row>
    <row r="12364" spans="1:4">
      <c r="A12364" s="147">
        <v>95930000</v>
      </c>
      <c r="B12364" s="148" t="s">
        <v>8851</v>
      </c>
      <c r="C12364" s="149">
        <v>30</v>
      </c>
      <c r="D12364" s="150" t="s">
        <v>7147</v>
      </c>
    </row>
    <row r="12365" spans="1:4">
      <c r="A12365" s="147">
        <v>95930001</v>
      </c>
      <c r="B12365" s="148" t="s">
        <v>8852</v>
      </c>
      <c r="C12365" s="149">
        <v>30</v>
      </c>
      <c r="D12365" s="150" t="s">
        <v>7147</v>
      </c>
    </row>
    <row r="12366" spans="1:4">
      <c r="A12366" s="147">
        <v>95930821</v>
      </c>
      <c r="B12366" s="148" t="s">
        <v>8853</v>
      </c>
      <c r="C12366" s="149">
        <v>40</v>
      </c>
      <c r="D12366" s="150" t="s">
        <v>7147</v>
      </c>
    </row>
    <row r="12367" spans="1:4">
      <c r="A12367" s="147">
        <v>95931000</v>
      </c>
      <c r="B12367" s="148" t="s">
        <v>8854</v>
      </c>
      <c r="C12367" s="149">
        <v>30</v>
      </c>
      <c r="D12367" s="150" t="s">
        <v>7147</v>
      </c>
    </row>
    <row r="12368" spans="1:4">
      <c r="A12368" s="147">
        <v>95935000</v>
      </c>
      <c r="B12368" s="148" t="s">
        <v>8855</v>
      </c>
      <c r="C12368" s="149">
        <v>70</v>
      </c>
      <c r="D12368" s="150" t="s">
        <v>7147</v>
      </c>
    </row>
    <row r="12369" spans="1:4">
      <c r="A12369" s="147">
        <v>95935820</v>
      </c>
      <c r="B12369" s="148" t="s">
        <v>8856</v>
      </c>
      <c r="C12369" s="149">
        <v>100</v>
      </c>
      <c r="D12369" s="150" t="s">
        <v>7147</v>
      </c>
    </row>
    <row r="12370" spans="1:4">
      <c r="A12370" s="147">
        <v>95937820</v>
      </c>
      <c r="B12370" s="148" t="s">
        <v>8857</v>
      </c>
      <c r="C12370" s="149">
        <v>150</v>
      </c>
      <c r="D12370" s="150" t="s">
        <v>7147</v>
      </c>
    </row>
    <row r="12371" spans="1:4">
      <c r="A12371" s="147">
        <v>95941000</v>
      </c>
      <c r="B12371" s="148" t="s">
        <v>8858</v>
      </c>
      <c r="C12371" s="149">
        <v>100</v>
      </c>
      <c r="D12371" s="150" t="s">
        <v>7147</v>
      </c>
    </row>
    <row r="12372" spans="1:4">
      <c r="A12372" s="147">
        <v>95945000</v>
      </c>
      <c r="B12372" s="148" t="s">
        <v>8859</v>
      </c>
      <c r="C12372" s="149">
        <v>175</v>
      </c>
      <c r="D12372" s="150" t="s">
        <v>7147</v>
      </c>
    </row>
    <row r="12373" spans="1:4">
      <c r="A12373" s="147">
        <v>95947000</v>
      </c>
      <c r="B12373" s="148" t="s">
        <v>8860</v>
      </c>
      <c r="C12373" s="149">
        <v>175</v>
      </c>
      <c r="D12373" s="150" t="s">
        <v>7147</v>
      </c>
    </row>
    <row r="12374" spans="1:4">
      <c r="A12374" s="147">
        <v>95958001</v>
      </c>
      <c r="B12374" s="148" t="s">
        <v>8861</v>
      </c>
      <c r="C12374" s="149">
        <v>1150</v>
      </c>
      <c r="D12374" s="150" t="s">
        <v>7147</v>
      </c>
    </row>
    <row r="12375" spans="1:4">
      <c r="A12375" s="147">
        <v>95959000</v>
      </c>
      <c r="B12375" s="148" t="s">
        <v>8862</v>
      </c>
      <c r="C12375" s="149">
        <v>1150</v>
      </c>
      <c r="D12375" s="150" t="s">
        <v>7147</v>
      </c>
    </row>
    <row r="12376" spans="1:4">
      <c r="A12376" s="147">
        <v>95983000</v>
      </c>
      <c r="B12376" s="148" t="s">
        <v>8863</v>
      </c>
      <c r="C12376" s="149">
        <v>150</v>
      </c>
      <c r="D12376" s="150" t="s">
        <v>7147</v>
      </c>
    </row>
    <row r="12377" spans="1:4">
      <c r="A12377" s="147">
        <v>95985820</v>
      </c>
      <c r="B12377" s="148" t="s">
        <v>8864</v>
      </c>
      <c r="C12377" s="149">
        <v>90</v>
      </c>
      <c r="D12377" s="150" t="s">
        <v>7147</v>
      </c>
    </row>
    <row r="12378" spans="1:4">
      <c r="A12378" s="147">
        <v>96014800</v>
      </c>
      <c r="B12378" s="148" t="s">
        <v>8865</v>
      </c>
      <c r="C12378" s="149">
        <v>30</v>
      </c>
      <c r="D12378" s="150" t="s">
        <v>7147</v>
      </c>
    </row>
    <row r="12379" spans="1:4">
      <c r="A12379" s="147">
        <v>96016000</v>
      </c>
      <c r="B12379" s="148" t="s">
        <v>8866</v>
      </c>
      <c r="C12379" s="149">
        <v>30</v>
      </c>
      <c r="D12379" s="150" t="s">
        <v>7147</v>
      </c>
    </row>
    <row r="12380" spans="1:4">
      <c r="A12380" s="147">
        <v>96026000</v>
      </c>
      <c r="B12380" s="148" t="s">
        <v>8867</v>
      </c>
      <c r="C12380" s="149">
        <v>30</v>
      </c>
      <c r="D12380" s="150" t="s">
        <v>7147</v>
      </c>
    </row>
    <row r="12381" spans="1:4">
      <c r="A12381" s="147">
        <v>96026990</v>
      </c>
      <c r="B12381" s="148" t="s">
        <v>8868</v>
      </c>
      <c r="C12381" s="149">
        <v>20</v>
      </c>
      <c r="D12381" s="150" t="s">
        <v>7147</v>
      </c>
    </row>
    <row r="12382" spans="1:4">
      <c r="A12382" s="147">
        <v>96029000</v>
      </c>
      <c r="B12382" s="148" t="s">
        <v>8869</v>
      </c>
      <c r="C12382" s="149">
        <v>20</v>
      </c>
      <c r="D12382" s="150" t="s">
        <v>7147</v>
      </c>
    </row>
    <row r="12383" spans="1:4">
      <c r="A12383" s="147">
        <v>96042000</v>
      </c>
      <c r="B12383" s="148" t="s">
        <v>8870</v>
      </c>
      <c r="C12383" s="149">
        <v>150</v>
      </c>
      <c r="D12383" s="150" t="s">
        <v>7147</v>
      </c>
    </row>
    <row r="12384" spans="1:4">
      <c r="A12384" s="147">
        <v>96050000</v>
      </c>
      <c r="B12384" s="148" t="s">
        <v>8871</v>
      </c>
      <c r="C12384" s="149">
        <v>40</v>
      </c>
      <c r="D12384" s="150" t="s">
        <v>7147</v>
      </c>
    </row>
    <row r="12385" spans="1:4">
      <c r="A12385" s="147">
        <v>96050810</v>
      </c>
      <c r="B12385" s="148" t="s">
        <v>8872</v>
      </c>
      <c r="C12385" s="149">
        <v>20</v>
      </c>
      <c r="D12385" s="150" t="s">
        <v>7147</v>
      </c>
    </row>
    <row r="12386" spans="1:4">
      <c r="A12386" s="147">
        <v>96059000</v>
      </c>
      <c r="B12386" s="148" t="s">
        <v>8873</v>
      </c>
      <c r="C12386" s="149">
        <v>10</v>
      </c>
      <c r="D12386" s="150" t="s">
        <v>7147</v>
      </c>
    </row>
    <row r="12387" spans="1:4">
      <c r="A12387" s="147">
        <v>96065000</v>
      </c>
      <c r="B12387" s="148" t="s">
        <v>8874</v>
      </c>
      <c r="C12387" s="149">
        <v>5</v>
      </c>
      <c r="D12387" s="150" t="s">
        <v>7147</v>
      </c>
    </row>
    <row r="12388" spans="1:4">
      <c r="A12388" s="147">
        <v>96069000</v>
      </c>
      <c r="B12388" s="148" t="s">
        <v>8875</v>
      </c>
      <c r="C12388" s="149">
        <v>10</v>
      </c>
      <c r="D12388" s="150" t="s">
        <v>7147</v>
      </c>
    </row>
    <row r="12389" spans="1:4">
      <c r="A12389" s="147">
        <v>96072000</v>
      </c>
      <c r="B12389" s="148" t="s">
        <v>8876</v>
      </c>
      <c r="C12389" s="149">
        <v>80</v>
      </c>
      <c r="D12389" s="150" t="s">
        <v>7147</v>
      </c>
    </row>
    <row r="12390" spans="1:4">
      <c r="A12390" s="147">
        <v>96074000</v>
      </c>
      <c r="B12390" s="148" t="s">
        <v>8877</v>
      </c>
      <c r="C12390" s="149">
        <v>10</v>
      </c>
      <c r="D12390" s="150" t="s">
        <v>7147</v>
      </c>
    </row>
    <row r="12391" spans="1:4">
      <c r="A12391" s="147">
        <v>96078000</v>
      </c>
      <c r="B12391" s="148" t="s">
        <v>8878</v>
      </c>
      <c r="C12391" s="149">
        <v>30</v>
      </c>
      <c r="D12391" s="150" t="s">
        <v>7147</v>
      </c>
    </row>
    <row r="12392" spans="1:4">
      <c r="A12392" s="147">
        <v>96080000</v>
      </c>
      <c r="B12392" s="148" t="s">
        <v>8879</v>
      </c>
      <c r="C12392" s="149">
        <v>50</v>
      </c>
      <c r="D12392" s="150" t="s">
        <v>7147</v>
      </c>
    </row>
    <row r="12393" spans="1:4">
      <c r="A12393" s="147">
        <v>96083000</v>
      </c>
      <c r="B12393" s="148" t="s">
        <v>8880</v>
      </c>
      <c r="C12393" s="149">
        <v>15</v>
      </c>
      <c r="D12393" s="150" t="s">
        <v>7147</v>
      </c>
    </row>
    <row r="12394" spans="1:4">
      <c r="A12394" s="147">
        <v>96086000</v>
      </c>
      <c r="B12394" s="148" t="s">
        <v>8881</v>
      </c>
      <c r="C12394" s="149">
        <v>30</v>
      </c>
      <c r="D12394" s="150" t="s">
        <v>7147</v>
      </c>
    </row>
    <row r="12395" spans="1:4">
      <c r="A12395" s="147">
        <v>96086810</v>
      </c>
      <c r="B12395" s="148" t="s">
        <v>8882</v>
      </c>
      <c r="C12395" s="149">
        <v>40</v>
      </c>
      <c r="D12395" s="150" t="s">
        <v>7147</v>
      </c>
    </row>
    <row r="12396" spans="1:4">
      <c r="A12396" s="147">
        <v>96086820</v>
      </c>
      <c r="B12396" s="148" t="s">
        <v>8883</v>
      </c>
      <c r="C12396" s="149">
        <v>40</v>
      </c>
      <c r="D12396" s="150" t="s">
        <v>7147</v>
      </c>
    </row>
    <row r="12397" spans="1:4">
      <c r="A12397" s="147">
        <v>96096000</v>
      </c>
      <c r="B12397" s="148" t="s">
        <v>8884</v>
      </c>
      <c r="C12397" s="149">
        <v>5</v>
      </c>
      <c r="D12397" s="150" t="s">
        <v>7147</v>
      </c>
    </row>
    <row r="12398" spans="1:4">
      <c r="A12398" s="147">
        <v>96096820</v>
      </c>
      <c r="B12398" s="148" t="s">
        <v>8885</v>
      </c>
      <c r="C12398" s="149">
        <v>10</v>
      </c>
      <c r="D12398" s="150" t="s">
        <v>7147</v>
      </c>
    </row>
    <row r="12399" spans="1:4">
      <c r="A12399" s="147">
        <v>96098000</v>
      </c>
      <c r="B12399" s="148" t="s">
        <v>8886</v>
      </c>
      <c r="C12399" s="149">
        <v>5</v>
      </c>
      <c r="D12399" s="150" t="s">
        <v>7147</v>
      </c>
    </row>
    <row r="12400" spans="1:4">
      <c r="A12400" s="147">
        <v>96099000</v>
      </c>
      <c r="B12400" s="148" t="s">
        <v>8887</v>
      </c>
      <c r="C12400" s="149">
        <v>15</v>
      </c>
      <c r="D12400" s="150" t="s">
        <v>7147</v>
      </c>
    </row>
    <row r="12401" spans="1:4">
      <c r="A12401" s="147">
        <v>96100000</v>
      </c>
      <c r="B12401" s="148" t="s">
        <v>8888</v>
      </c>
      <c r="C12401" s="149">
        <v>5</v>
      </c>
      <c r="D12401" s="150" t="s">
        <v>7147</v>
      </c>
    </row>
    <row r="12402" spans="1:4">
      <c r="A12402" s="147">
        <v>96109000</v>
      </c>
      <c r="B12402" s="148" t="s">
        <v>8889</v>
      </c>
      <c r="C12402" s="149">
        <v>60</v>
      </c>
      <c r="D12402" s="150" t="s">
        <v>7147</v>
      </c>
    </row>
    <row r="12403" spans="1:4">
      <c r="A12403" s="147">
        <v>96115000</v>
      </c>
      <c r="B12403" s="148" t="s">
        <v>8890</v>
      </c>
      <c r="C12403" s="149">
        <v>10</v>
      </c>
      <c r="D12403" s="150" t="s">
        <v>7147</v>
      </c>
    </row>
    <row r="12404" spans="1:4">
      <c r="A12404" s="147">
        <v>96118000</v>
      </c>
      <c r="B12404" s="148" t="s">
        <v>8891</v>
      </c>
      <c r="C12404" s="149">
        <v>10</v>
      </c>
      <c r="D12404" s="150" t="s">
        <v>7147</v>
      </c>
    </row>
    <row r="12405" spans="1:4">
      <c r="A12405" s="147">
        <v>96119000</v>
      </c>
      <c r="B12405" s="148" t="s">
        <v>8892</v>
      </c>
      <c r="C12405" s="149">
        <v>10</v>
      </c>
      <c r="D12405" s="150" t="s">
        <v>7147</v>
      </c>
    </row>
    <row r="12406" spans="1:4">
      <c r="A12406" s="147">
        <v>96120000</v>
      </c>
      <c r="B12406" s="148" t="s">
        <v>8893</v>
      </c>
      <c r="C12406" s="149">
        <v>10</v>
      </c>
      <c r="D12406" s="150" t="s">
        <v>7147</v>
      </c>
    </row>
    <row r="12407" spans="1:4">
      <c r="A12407" s="147">
        <v>96121000</v>
      </c>
      <c r="B12407" s="148" t="s">
        <v>8894</v>
      </c>
      <c r="C12407" s="149">
        <v>15</v>
      </c>
      <c r="D12407" s="150" t="s">
        <v>7147</v>
      </c>
    </row>
    <row r="12408" spans="1:4">
      <c r="A12408" s="147">
        <v>96124000</v>
      </c>
      <c r="B12408" s="148" t="s">
        <v>8895</v>
      </c>
      <c r="C12408" s="149">
        <v>10</v>
      </c>
      <c r="D12408" s="150" t="s">
        <v>7147</v>
      </c>
    </row>
    <row r="12409" spans="1:4">
      <c r="A12409" s="147">
        <v>96132090</v>
      </c>
      <c r="B12409" s="148" t="s">
        <v>8896</v>
      </c>
      <c r="C12409" s="149">
        <v>100</v>
      </c>
      <c r="D12409" s="150" t="s">
        <v>7147</v>
      </c>
    </row>
    <row r="12410" spans="1:4">
      <c r="A12410" s="147">
        <v>96137000</v>
      </c>
      <c r="B12410" s="148" t="s">
        <v>8897</v>
      </c>
      <c r="C12410" s="149">
        <v>30</v>
      </c>
      <c r="D12410" s="150" t="s">
        <v>7147</v>
      </c>
    </row>
    <row r="12411" spans="1:4">
      <c r="A12411" s="147">
        <v>96138000</v>
      </c>
      <c r="B12411" s="148" t="s">
        <v>8898</v>
      </c>
      <c r="C12411" s="149">
        <v>1150</v>
      </c>
      <c r="D12411" s="150" t="s">
        <v>7147</v>
      </c>
    </row>
    <row r="12412" spans="1:4">
      <c r="A12412" s="147">
        <v>96138810</v>
      </c>
      <c r="B12412" s="148" t="s">
        <v>8899</v>
      </c>
      <c r="C12412" s="149">
        <v>400</v>
      </c>
      <c r="D12412" s="150" t="s">
        <v>7147</v>
      </c>
    </row>
    <row r="12413" spans="1:4">
      <c r="A12413" s="147">
        <v>96138820</v>
      </c>
      <c r="B12413" s="148" t="s">
        <v>8900</v>
      </c>
      <c r="C12413" s="149">
        <v>1150</v>
      </c>
      <c r="D12413" s="150" t="s">
        <v>7147</v>
      </c>
    </row>
    <row r="12414" spans="1:4">
      <c r="A12414" s="147">
        <v>96146000</v>
      </c>
      <c r="B12414" s="148" t="s">
        <v>8901</v>
      </c>
      <c r="C12414" s="149">
        <v>30</v>
      </c>
      <c r="D12414" s="150" t="s">
        <v>7147</v>
      </c>
    </row>
    <row r="12415" spans="1:4">
      <c r="A12415" s="147">
        <v>96149000</v>
      </c>
      <c r="B12415" s="148" t="s">
        <v>8902</v>
      </c>
      <c r="C12415" s="149">
        <v>10</v>
      </c>
      <c r="D12415" s="150" t="s">
        <v>7147</v>
      </c>
    </row>
    <row r="12416" spans="1:4">
      <c r="A12416" s="147">
        <v>96153000</v>
      </c>
      <c r="B12416" s="148" t="s">
        <v>8903</v>
      </c>
      <c r="C12416" s="149">
        <v>30</v>
      </c>
      <c r="D12416" s="150" t="s">
        <v>7147</v>
      </c>
    </row>
    <row r="12417" spans="1:4">
      <c r="A12417" s="147">
        <v>96157000</v>
      </c>
      <c r="B12417" s="148" t="s">
        <v>8904</v>
      </c>
      <c r="C12417" s="149">
        <v>30</v>
      </c>
      <c r="D12417" s="150" t="s">
        <v>7147</v>
      </c>
    </row>
    <row r="12418" spans="1:4">
      <c r="A12418" s="147">
        <v>96157820</v>
      </c>
      <c r="B12418" s="148" t="s">
        <v>8905</v>
      </c>
      <c r="C12418" s="149">
        <v>60</v>
      </c>
      <c r="D12418" s="150" t="s">
        <v>7147</v>
      </c>
    </row>
    <row r="12419" spans="1:4">
      <c r="A12419" s="147">
        <v>96163000</v>
      </c>
      <c r="B12419" s="148" t="s">
        <v>8906</v>
      </c>
      <c r="C12419" s="149">
        <v>200</v>
      </c>
      <c r="D12419" s="150" t="s">
        <v>7147</v>
      </c>
    </row>
    <row r="12420" spans="1:4">
      <c r="A12420" s="147">
        <v>96170000</v>
      </c>
      <c r="B12420" s="148" t="s">
        <v>8907</v>
      </c>
      <c r="C12420" s="149">
        <v>70</v>
      </c>
      <c r="D12420" s="150" t="s">
        <v>7147</v>
      </c>
    </row>
    <row r="12421" spans="1:4">
      <c r="A12421" s="147">
        <v>96177450</v>
      </c>
      <c r="B12421" s="148" t="s">
        <v>8908</v>
      </c>
      <c r="C12421" s="149">
        <v>20</v>
      </c>
      <c r="D12421" s="150" t="s">
        <v>7147</v>
      </c>
    </row>
    <row r="12422" spans="1:4">
      <c r="A12422" s="147">
        <v>96177880</v>
      </c>
      <c r="B12422" s="148" t="s">
        <v>8909</v>
      </c>
      <c r="C12422" s="149">
        <v>20</v>
      </c>
      <c r="D12422" s="150" t="s">
        <v>7147</v>
      </c>
    </row>
    <row r="12423" spans="1:4">
      <c r="A12423" s="147">
        <v>96177990</v>
      </c>
      <c r="B12423" s="148" t="s">
        <v>8910</v>
      </c>
      <c r="C12423" s="149">
        <v>50</v>
      </c>
      <c r="D12423" s="150" t="s">
        <v>7147</v>
      </c>
    </row>
    <row r="12424" spans="1:4">
      <c r="A12424" s="147">
        <v>96178000</v>
      </c>
      <c r="B12424" s="148" t="s">
        <v>8911</v>
      </c>
      <c r="C12424" s="149">
        <v>60</v>
      </c>
      <c r="D12424" s="150" t="s">
        <v>7147</v>
      </c>
    </row>
    <row r="12425" spans="1:4">
      <c r="A12425" s="147">
        <v>96179000</v>
      </c>
      <c r="B12425" s="148" t="s">
        <v>8912</v>
      </c>
      <c r="C12425" s="149">
        <v>15</v>
      </c>
      <c r="D12425" s="150" t="s">
        <v>7147</v>
      </c>
    </row>
    <row r="12426" spans="1:4">
      <c r="A12426" s="147">
        <v>96182000</v>
      </c>
      <c r="B12426" s="148" t="s">
        <v>8913</v>
      </c>
      <c r="C12426" s="149">
        <v>5</v>
      </c>
      <c r="D12426" s="150" t="s">
        <v>7147</v>
      </c>
    </row>
    <row r="12427" spans="1:4">
      <c r="A12427" s="147">
        <v>96183000</v>
      </c>
      <c r="B12427" s="148" t="s">
        <v>8914</v>
      </c>
      <c r="C12427" s="149">
        <v>5</v>
      </c>
      <c r="D12427" s="150" t="s">
        <v>7147</v>
      </c>
    </row>
    <row r="12428" spans="1:4">
      <c r="A12428" s="147">
        <v>96183450</v>
      </c>
      <c r="B12428" s="148" t="s">
        <v>8915</v>
      </c>
      <c r="C12428" s="149">
        <v>10</v>
      </c>
      <c r="D12428" s="150" t="s">
        <v>7147</v>
      </c>
    </row>
    <row r="12429" spans="1:4">
      <c r="A12429" s="147">
        <v>96184000</v>
      </c>
      <c r="B12429" s="148" t="s">
        <v>8916</v>
      </c>
      <c r="C12429" s="149">
        <v>10</v>
      </c>
      <c r="D12429" s="150" t="s">
        <v>7147</v>
      </c>
    </row>
    <row r="12430" spans="1:4">
      <c r="A12430" s="147">
        <v>96186000</v>
      </c>
      <c r="B12430" s="148" t="s">
        <v>8917</v>
      </c>
      <c r="C12430" s="149">
        <v>5</v>
      </c>
      <c r="D12430" s="150" t="s">
        <v>7147</v>
      </c>
    </row>
    <row r="12431" spans="1:4">
      <c r="A12431" s="147">
        <v>96186430</v>
      </c>
      <c r="B12431" s="148" t="s">
        <v>8918</v>
      </c>
      <c r="C12431" s="149">
        <v>30</v>
      </c>
      <c r="D12431" s="150" t="s">
        <v>7147</v>
      </c>
    </row>
    <row r="12432" spans="1:4">
      <c r="A12432" s="147">
        <v>96188000</v>
      </c>
      <c r="B12432" s="148" t="s">
        <v>8919</v>
      </c>
      <c r="C12432" s="149">
        <v>5</v>
      </c>
      <c r="D12432" s="150" t="s">
        <v>7147</v>
      </c>
    </row>
    <row r="12433" spans="1:4">
      <c r="A12433" s="147">
        <v>96189000</v>
      </c>
      <c r="B12433" s="148" t="s">
        <v>8920</v>
      </c>
      <c r="C12433" s="149">
        <v>5</v>
      </c>
      <c r="D12433" s="150" t="s">
        <v>7147</v>
      </c>
    </row>
    <row r="12434" spans="1:4">
      <c r="A12434" s="147">
        <v>96190000</v>
      </c>
      <c r="B12434" s="148" t="s">
        <v>8921</v>
      </c>
      <c r="C12434" s="149">
        <v>70</v>
      </c>
      <c r="D12434" s="150" t="s">
        <v>7147</v>
      </c>
    </row>
    <row r="12435" spans="1:4">
      <c r="A12435" s="147">
        <v>96190450</v>
      </c>
      <c r="B12435" s="148" t="s">
        <v>8922</v>
      </c>
      <c r="C12435" s="149">
        <v>80</v>
      </c>
      <c r="D12435" s="150" t="s">
        <v>7147</v>
      </c>
    </row>
    <row r="12436" spans="1:4">
      <c r="A12436" s="147">
        <v>96190880</v>
      </c>
      <c r="B12436" s="148" t="s">
        <v>8923</v>
      </c>
      <c r="C12436" s="149">
        <v>90</v>
      </c>
      <c r="D12436" s="150" t="s">
        <v>7147</v>
      </c>
    </row>
    <row r="12437" spans="1:4">
      <c r="A12437" s="147">
        <v>96190930</v>
      </c>
      <c r="B12437" s="148" t="s">
        <v>8924</v>
      </c>
      <c r="C12437" s="149">
        <v>90</v>
      </c>
      <c r="D12437" s="150" t="s">
        <v>7147</v>
      </c>
    </row>
    <row r="12438" spans="1:4">
      <c r="A12438" s="147">
        <v>96191000</v>
      </c>
      <c r="B12438" s="148" t="s">
        <v>8925</v>
      </c>
      <c r="C12438" s="149">
        <v>20</v>
      </c>
      <c r="D12438" s="150" t="s">
        <v>7147</v>
      </c>
    </row>
    <row r="12439" spans="1:4">
      <c r="A12439" s="147">
        <v>96192000</v>
      </c>
      <c r="B12439" s="148" t="s">
        <v>8926</v>
      </c>
      <c r="C12439" s="149">
        <v>10</v>
      </c>
      <c r="D12439" s="150" t="s">
        <v>7147</v>
      </c>
    </row>
    <row r="12440" spans="1:4">
      <c r="A12440" s="147">
        <v>96193000</v>
      </c>
      <c r="B12440" s="148" t="s">
        <v>8927</v>
      </c>
      <c r="C12440" s="149">
        <v>5</v>
      </c>
      <c r="D12440" s="150" t="s">
        <v>7147</v>
      </c>
    </row>
    <row r="12441" spans="1:4">
      <c r="A12441" s="147">
        <v>96194000</v>
      </c>
      <c r="B12441" s="148" t="s">
        <v>8928</v>
      </c>
      <c r="C12441" s="149">
        <v>10</v>
      </c>
      <c r="D12441" s="150" t="s">
        <v>7147</v>
      </c>
    </row>
    <row r="12442" spans="1:4">
      <c r="A12442" s="147">
        <v>96195000</v>
      </c>
      <c r="B12442" s="148" t="s">
        <v>8929</v>
      </c>
      <c r="C12442" s="149">
        <v>125</v>
      </c>
      <c r="D12442" s="150" t="s">
        <v>7147</v>
      </c>
    </row>
    <row r="12443" spans="1:4">
      <c r="A12443" s="147">
        <v>96195820</v>
      </c>
      <c r="B12443" s="148" t="s">
        <v>8930</v>
      </c>
      <c r="C12443" s="149">
        <v>125</v>
      </c>
      <c r="D12443" s="150" t="s">
        <v>7147</v>
      </c>
    </row>
    <row r="12444" spans="1:4">
      <c r="A12444" s="147">
        <v>96195830</v>
      </c>
      <c r="B12444" s="148" t="s">
        <v>8931</v>
      </c>
      <c r="C12444" s="149">
        <v>90</v>
      </c>
      <c r="D12444" s="150" t="s">
        <v>7147</v>
      </c>
    </row>
    <row r="12445" spans="1:4">
      <c r="A12445" s="147">
        <v>96195930</v>
      </c>
      <c r="B12445" s="148" t="s">
        <v>8932</v>
      </c>
      <c r="C12445" s="149">
        <v>90</v>
      </c>
      <c r="D12445" s="150" t="s">
        <v>7147</v>
      </c>
    </row>
    <row r="12446" spans="1:4">
      <c r="A12446" s="147">
        <v>96199001</v>
      </c>
      <c r="B12446" s="148" t="s">
        <v>8933</v>
      </c>
      <c r="C12446" s="149">
        <v>2200</v>
      </c>
      <c r="D12446" s="150" t="s">
        <v>7147</v>
      </c>
    </row>
    <row r="12447" spans="1:4">
      <c r="A12447" s="147">
        <v>96200000</v>
      </c>
      <c r="B12447" s="148" t="s">
        <v>8934</v>
      </c>
      <c r="C12447" s="149">
        <v>60</v>
      </c>
      <c r="D12447" s="150" t="s">
        <v>7147</v>
      </c>
    </row>
    <row r="12448" spans="1:4">
      <c r="A12448" s="147">
        <v>96210000</v>
      </c>
      <c r="B12448" s="148" t="s">
        <v>8935</v>
      </c>
      <c r="C12448" s="149">
        <v>50</v>
      </c>
      <c r="D12448" s="150" t="s">
        <v>7147</v>
      </c>
    </row>
    <row r="12449" spans="1:4">
      <c r="A12449" s="147">
        <v>96212000</v>
      </c>
      <c r="B12449" s="148" t="s">
        <v>8936</v>
      </c>
      <c r="C12449" s="149">
        <v>20</v>
      </c>
      <c r="D12449" s="150" t="s">
        <v>7147</v>
      </c>
    </row>
    <row r="12450" spans="1:4">
      <c r="A12450" s="147">
        <v>96223000</v>
      </c>
      <c r="B12450" s="148" t="s">
        <v>8937</v>
      </c>
      <c r="C12450" s="149">
        <v>10</v>
      </c>
      <c r="D12450" s="150" t="s">
        <v>7147</v>
      </c>
    </row>
    <row r="12451" spans="1:4">
      <c r="A12451" s="147">
        <v>96234000</v>
      </c>
      <c r="B12451" s="148" t="s">
        <v>8938</v>
      </c>
      <c r="C12451" s="149">
        <v>20</v>
      </c>
      <c r="D12451" s="150" t="s">
        <v>7147</v>
      </c>
    </row>
    <row r="12452" spans="1:4">
      <c r="A12452" s="147">
        <v>96236000</v>
      </c>
      <c r="B12452" s="148" t="s">
        <v>8939</v>
      </c>
      <c r="C12452" s="149">
        <v>30</v>
      </c>
      <c r="D12452" s="150" t="s">
        <v>7147</v>
      </c>
    </row>
    <row r="12453" spans="1:4">
      <c r="A12453" s="147">
        <v>96237000</v>
      </c>
      <c r="B12453" s="148" t="s">
        <v>8940</v>
      </c>
      <c r="C12453" s="149">
        <v>40</v>
      </c>
      <c r="D12453" s="150" t="s">
        <v>7147</v>
      </c>
    </row>
    <row r="12454" spans="1:4">
      <c r="A12454" s="147">
        <v>96240000</v>
      </c>
      <c r="B12454" s="148" t="s">
        <v>8941</v>
      </c>
      <c r="C12454" s="149">
        <v>50</v>
      </c>
      <c r="D12454" s="150" t="s">
        <v>7147</v>
      </c>
    </row>
    <row r="12455" spans="1:4">
      <c r="A12455" s="147">
        <v>96242000</v>
      </c>
      <c r="B12455" s="148" t="s">
        <v>8942</v>
      </c>
      <c r="C12455" s="149">
        <v>40</v>
      </c>
      <c r="D12455" s="150" t="s">
        <v>7147</v>
      </c>
    </row>
    <row r="12456" spans="1:4">
      <c r="A12456" s="147">
        <v>96242810</v>
      </c>
      <c r="B12456" s="148" t="s">
        <v>8943</v>
      </c>
      <c r="C12456" s="149">
        <v>50</v>
      </c>
      <c r="D12456" s="150" t="s">
        <v>7147</v>
      </c>
    </row>
    <row r="12457" spans="1:4">
      <c r="A12457" s="147">
        <v>96242820</v>
      </c>
      <c r="B12457" s="148" t="s">
        <v>8944</v>
      </c>
      <c r="C12457" s="149">
        <v>60</v>
      </c>
      <c r="D12457" s="150" t="s">
        <v>7147</v>
      </c>
    </row>
    <row r="12458" spans="1:4">
      <c r="A12458" s="147">
        <v>96246000</v>
      </c>
      <c r="B12458" s="148" t="s">
        <v>8945</v>
      </c>
      <c r="C12458" s="149">
        <v>150</v>
      </c>
      <c r="D12458" s="150" t="s">
        <v>7147</v>
      </c>
    </row>
    <row r="12459" spans="1:4">
      <c r="A12459" s="147">
        <v>96256000</v>
      </c>
      <c r="B12459" s="148" t="s">
        <v>8946</v>
      </c>
      <c r="C12459" s="149">
        <v>150</v>
      </c>
      <c r="D12459" s="150" t="s">
        <v>7147</v>
      </c>
    </row>
    <row r="12460" spans="1:4">
      <c r="A12460" s="147">
        <v>96259000</v>
      </c>
      <c r="B12460" s="148" t="s">
        <v>8947</v>
      </c>
      <c r="C12460" s="149">
        <v>60</v>
      </c>
      <c r="D12460" s="150" t="s">
        <v>7147</v>
      </c>
    </row>
    <row r="12461" spans="1:4">
      <c r="A12461" s="147">
        <v>96260000</v>
      </c>
      <c r="B12461" s="148" t="s">
        <v>8948</v>
      </c>
      <c r="C12461" s="149">
        <v>40</v>
      </c>
      <c r="D12461" s="150" t="s">
        <v>7147</v>
      </c>
    </row>
    <row r="12462" spans="1:4">
      <c r="A12462" s="147">
        <v>96262000</v>
      </c>
      <c r="B12462" s="148" t="s">
        <v>8949</v>
      </c>
      <c r="C12462" s="149">
        <v>80</v>
      </c>
      <c r="D12462" s="150" t="s">
        <v>7147</v>
      </c>
    </row>
    <row r="12463" spans="1:4">
      <c r="A12463" s="147">
        <v>96270000</v>
      </c>
      <c r="B12463" s="148" t="s">
        <v>8950</v>
      </c>
      <c r="C12463" s="149">
        <v>15</v>
      </c>
      <c r="D12463" s="150" t="s">
        <v>7147</v>
      </c>
    </row>
    <row r="12464" spans="1:4">
      <c r="A12464" s="147">
        <v>96271000</v>
      </c>
      <c r="B12464" s="148" t="s">
        <v>8951</v>
      </c>
      <c r="C12464" s="149">
        <v>10</v>
      </c>
      <c r="D12464" s="150" t="s">
        <v>7147</v>
      </c>
    </row>
    <row r="12465" spans="1:4">
      <c r="A12465" s="147">
        <v>96272000</v>
      </c>
      <c r="B12465" s="148" t="s">
        <v>8952</v>
      </c>
      <c r="C12465" s="149">
        <v>30</v>
      </c>
      <c r="D12465" s="150" t="s">
        <v>7147</v>
      </c>
    </row>
    <row r="12466" spans="1:4">
      <c r="A12466" s="147">
        <v>96272880</v>
      </c>
      <c r="B12466" s="148" t="s">
        <v>8953</v>
      </c>
      <c r="C12466" s="149">
        <v>50</v>
      </c>
      <c r="D12466" s="150" t="s">
        <v>7147</v>
      </c>
    </row>
    <row r="12467" spans="1:4">
      <c r="A12467" s="147">
        <v>96275000</v>
      </c>
      <c r="B12467" s="148" t="s">
        <v>8954</v>
      </c>
      <c r="C12467" s="149">
        <v>10</v>
      </c>
      <c r="D12467" s="150" t="s">
        <v>7147</v>
      </c>
    </row>
    <row r="12468" spans="1:4">
      <c r="A12468" s="147">
        <v>96276000</v>
      </c>
      <c r="B12468" s="148" t="s">
        <v>8955</v>
      </c>
      <c r="C12468" s="149">
        <v>50</v>
      </c>
      <c r="D12468" s="150" t="s">
        <v>7147</v>
      </c>
    </row>
    <row r="12469" spans="1:4">
      <c r="A12469" s="147">
        <v>96283000</v>
      </c>
      <c r="B12469" s="148" t="s">
        <v>8956</v>
      </c>
      <c r="C12469" s="149">
        <v>250</v>
      </c>
      <c r="D12469" s="150" t="s">
        <v>7147</v>
      </c>
    </row>
    <row r="12470" spans="1:4">
      <c r="A12470" s="147">
        <v>96285810</v>
      </c>
      <c r="B12470" s="148" t="s">
        <v>8957</v>
      </c>
      <c r="C12470" s="149">
        <v>250</v>
      </c>
      <c r="D12470" s="150" t="s">
        <v>7147</v>
      </c>
    </row>
    <row r="12471" spans="1:4">
      <c r="A12471" s="147">
        <v>96286000</v>
      </c>
      <c r="B12471" s="148" t="s">
        <v>8958</v>
      </c>
      <c r="C12471" s="149">
        <v>70</v>
      </c>
      <c r="D12471" s="150" t="s">
        <v>7147</v>
      </c>
    </row>
    <row r="12472" spans="1:4">
      <c r="A12472" s="147">
        <v>96287000</v>
      </c>
      <c r="B12472" s="148" t="s">
        <v>8959</v>
      </c>
      <c r="C12472" s="149">
        <v>150</v>
      </c>
      <c r="D12472" s="150" t="s">
        <v>7147</v>
      </c>
    </row>
    <row r="12473" spans="1:4">
      <c r="A12473" s="147">
        <v>96291000</v>
      </c>
      <c r="B12473" s="148" t="s">
        <v>8960</v>
      </c>
      <c r="C12473" s="149">
        <v>50</v>
      </c>
      <c r="D12473" s="150" t="s">
        <v>7147</v>
      </c>
    </row>
    <row r="12474" spans="1:4">
      <c r="A12474" s="147">
        <v>96293000</v>
      </c>
      <c r="B12474" s="148" t="s">
        <v>8961</v>
      </c>
      <c r="C12474" s="149">
        <v>50</v>
      </c>
      <c r="D12474" s="150" t="s">
        <v>7147</v>
      </c>
    </row>
    <row r="12475" spans="1:4">
      <c r="A12475" s="147">
        <v>96294000</v>
      </c>
      <c r="B12475" s="148" t="s">
        <v>8962</v>
      </c>
      <c r="C12475" s="149">
        <v>150</v>
      </c>
      <c r="D12475" s="150" t="s">
        <v>7147</v>
      </c>
    </row>
    <row r="12476" spans="1:4">
      <c r="A12476" s="147">
        <v>96294810</v>
      </c>
      <c r="B12476" s="148" t="s">
        <v>8963</v>
      </c>
      <c r="C12476" s="149">
        <v>150</v>
      </c>
      <c r="D12476" s="150" t="s">
        <v>7147</v>
      </c>
    </row>
    <row r="12477" spans="1:4">
      <c r="A12477" s="147">
        <v>96294820</v>
      </c>
      <c r="B12477" s="148" t="s">
        <v>8964</v>
      </c>
      <c r="C12477" s="149">
        <v>250</v>
      </c>
      <c r="D12477" s="150" t="s">
        <v>7147</v>
      </c>
    </row>
    <row r="12478" spans="1:4">
      <c r="A12478" s="147">
        <v>96295000</v>
      </c>
      <c r="B12478" s="148" t="s">
        <v>8965</v>
      </c>
      <c r="C12478" s="149">
        <v>30</v>
      </c>
      <c r="D12478" s="150" t="s">
        <v>7147</v>
      </c>
    </row>
    <row r="12479" spans="1:4">
      <c r="A12479" s="147">
        <v>96295820</v>
      </c>
      <c r="B12479" s="148" t="s">
        <v>8966</v>
      </c>
      <c r="C12479" s="149">
        <v>50</v>
      </c>
      <c r="D12479" s="150" t="s">
        <v>7147</v>
      </c>
    </row>
    <row r="12480" spans="1:4">
      <c r="A12480" s="147">
        <v>96296000</v>
      </c>
      <c r="B12480" s="148" t="s">
        <v>8967</v>
      </c>
      <c r="C12480" s="149">
        <v>40</v>
      </c>
      <c r="D12480" s="150" t="s">
        <v>7147</v>
      </c>
    </row>
    <row r="12481" spans="1:4">
      <c r="A12481" s="147">
        <v>96297000</v>
      </c>
      <c r="B12481" s="148" t="s">
        <v>8968</v>
      </c>
      <c r="C12481" s="149">
        <v>30</v>
      </c>
      <c r="D12481" s="150" t="s">
        <v>7147</v>
      </c>
    </row>
    <row r="12482" spans="1:4">
      <c r="A12482" s="147">
        <v>96298000</v>
      </c>
      <c r="B12482" s="148" t="s">
        <v>8969</v>
      </c>
      <c r="C12482" s="149">
        <v>80</v>
      </c>
      <c r="D12482" s="150" t="s">
        <v>7147</v>
      </c>
    </row>
    <row r="12483" spans="1:4">
      <c r="A12483" s="147">
        <v>96298001</v>
      </c>
      <c r="B12483" s="148" t="s">
        <v>8970</v>
      </c>
      <c r="C12483" s="149">
        <v>90</v>
      </c>
      <c r="D12483" s="150" t="s">
        <v>7147</v>
      </c>
    </row>
    <row r="12484" spans="1:4">
      <c r="A12484" s="147">
        <v>96298820</v>
      </c>
      <c r="B12484" s="148" t="s">
        <v>8971</v>
      </c>
      <c r="C12484" s="149">
        <v>150</v>
      </c>
      <c r="D12484" s="150" t="s">
        <v>7147</v>
      </c>
    </row>
    <row r="12485" spans="1:4">
      <c r="A12485" s="147">
        <v>96299000</v>
      </c>
      <c r="B12485" s="148" t="s">
        <v>8972</v>
      </c>
      <c r="C12485" s="149">
        <v>20</v>
      </c>
      <c r="D12485" s="150" t="s">
        <v>7147</v>
      </c>
    </row>
    <row r="12486" spans="1:4">
      <c r="A12486" s="147">
        <v>96301000</v>
      </c>
      <c r="B12486" s="148" t="s">
        <v>8973</v>
      </c>
      <c r="C12486" s="149">
        <v>40</v>
      </c>
      <c r="D12486" s="150" t="s">
        <v>7147</v>
      </c>
    </row>
    <row r="12487" spans="1:4">
      <c r="A12487" s="147">
        <v>96302000</v>
      </c>
      <c r="B12487" s="148" t="s">
        <v>8974</v>
      </c>
      <c r="C12487" s="149">
        <v>50</v>
      </c>
      <c r="D12487" s="150" t="s">
        <v>7147</v>
      </c>
    </row>
    <row r="12488" spans="1:4">
      <c r="A12488" s="147">
        <v>96306000</v>
      </c>
      <c r="B12488" s="148" t="s">
        <v>8975</v>
      </c>
      <c r="C12488" s="149">
        <v>20</v>
      </c>
      <c r="D12488" s="150" t="s">
        <v>7147</v>
      </c>
    </row>
    <row r="12489" spans="1:4">
      <c r="A12489" s="147">
        <v>96306800</v>
      </c>
      <c r="B12489" s="148" t="s">
        <v>8976</v>
      </c>
      <c r="C12489" s="149">
        <v>30</v>
      </c>
      <c r="D12489" s="150" t="s">
        <v>7147</v>
      </c>
    </row>
    <row r="12490" spans="1:4">
      <c r="A12490" s="147">
        <v>96306820</v>
      </c>
      <c r="B12490" s="148" t="s">
        <v>8977</v>
      </c>
      <c r="C12490" s="149">
        <v>70</v>
      </c>
      <c r="D12490" s="150" t="s">
        <v>7147</v>
      </c>
    </row>
    <row r="12491" spans="1:4">
      <c r="A12491" s="147">
        <v>96311000</v>
      </c>
      <c r="B12491" s="148" t="s">
        <v>8978</v>
      </c>
      <c r="C12491" s="149">
        <v>80</v>
      </c>
      <c r="D12491" s="150" t="s">
        <v>7147</v>
      </c>
    </row>
    <row r="12492" spans="1:4">
      <c r="A12492" s="147">
        <v>96312000</v>
      </c>
      <c r="B12492" s="148" t="s">
        <v>8979</v>
      </c>
      <c r="C12492" s="149">
        <v>10</v>
      </c>
      <c r="D12492" s="150" t="s">
        <v>7147</v>
      </c>
    </row>
    <row r="12493" spans="1:4">
      <c r="A12493" s="147">
        <v>96313000</v>
      </c>
      <c r="B12493" s="148" t="s">
        <v>8980</v>
      </c>
      <c r="C12493" s="149">
        <v>20</v>
      </c>
      <c r="D12493" s="150" t="s">
        <v>7147</v>
      </c>
    </row>
    <row r="12494" spans="1:4">
      <c r="A12494" s="147">
        <v>96314000</v>
      </c>
      <c r="B12494" s="148" t="s">
        <v>8981</v>
      </c>
      <c r="C12494" s="149">
        <v>20</v>
      </c>
      <c r="D12494" s="150" t="s">
        <v>7147</v>
      </c>
    </row>
    <row r="12495" spans="1:4">
      <c r="A12495" s="147">
        <v>96314810</v>
      </c>
      <c r="B12495" s="148" t="s">
        <v>8982</v>
      </c>
      <c r="C12495" s="149">
        <v>20</v>
      </c>
      <c r="D12495" s="150" t="s">
        <v>7147</v>
      </c>
    </row>
    <row r="12496" spans="1:4">
      <c r="A12496" s="147">
        <v>96316000</v>
      </c>
      <c r="B12496" s="148" t="s">
        <v>8983</v>
      </c>
      <c r="C12496" s="149">
        <v>40</v>
      </c>
      <c r="D12496" s="150" t="s">
        <v>7147</v>
      </c>
    </row>
    <row r="12497" spans="1:4">
      <c r="A12497" s="147">
        <v>96316001</v>
      </c>
      <c r="B12497" s="148" t="s">
        <v>8984</v>
      </c>
      <c r="C12497" s="149">
        <v>40</v>
      </c>
      <c r="D12497" s="150" t="s">
        <v>7147</v>
      </c>
    </row>
    <row r="12498" spans="1:4">
      <c r="A12498" s="147">
        <v>96317800</v>
      </c>
      <c r="B12498" s="148" t="s">
        <v>8985</v>
      </c>
      <c r="C12498" s="149">
        <v>125</v>
      </c>
      <c r="D12498" s="150" t="s">
        <v>7147</v>
      </c>
    </row>
    <row r="12499" spans="1:4">
      <c r="A12499" s="147">
        <v>96318000</v>
      </c>
      <c r="B12499" s="148" t="s">
        <v>8986</v>
      </c>
      <c r="C12499" s="149">
        <v>60</v>
      </c>
      <c r="D12499" s="150" t="s">
        <v>7147</v>
      </c>
    </row>
    <row r="12500" spans="1:4">
      <c r="A12500" s="147">
        <v>96318810</v>
      </c>
      <c r="B12500" s="148" t="s">
        <v>8987</v>
      </c>
      <c r="C12500" s="149">
        <v>125</v>
      </c>
      <c r="D12500" s="150" t="s">
        <v>7147</v>
      </c>
    </row>
    <row r="12501" spans="1:4">
      <c r="A12501" s="147">
        <v>96318820</v>
      </c>
      <c r="B12501" s="148" t="s">
        <v>8988</v>
      </c>
      <c r="C12501" s="149">
        <v>125</v>
      </c>
      <c r="D12501" s="150" t="s">
        <v>7147</v>
      </c>
    </row>
    <row r="12502" spans="1:4">
      <c r="A12502" s="147">
        <v>96319000</v>
      </c>
      <c r="B12502" s="148" t="s">
        <v>8989</v>
      </c>
      <c r="C12502" s="149">
        <v>10</v>
      </c>
      <c r="D12502" s="150" t="s">
        <v>7147</v>
      </c>
    </row>
    <row r="12503" spans="1:4">
      <c r="A12503" s="147">
        <v>96321001</v>
      </c>
      <c r="B12503" s="148" t="s">
        <v>8990</v>
      </c>
      <c r="C12503" s="149">
        <v>30</v>
      </c>
      <c r="D12503" s="150" t="s">
        <v>7147</v>
      </c>
    </row>
    <row r="12504" spans="1:4">
      <c r="A12504" s="147">
        <v>96324000</v>
      </c>
      <c r="B12504" s="148" t="s">
        <v>8991</v>
      </c>
      <c r="C12504" s="149">
        <v>30</v>
      </c>
      <c r="D12504" s="150" t="s">
        <v>7147</v>
      </c>
    </row>
    <row r="12505" spans="1:4">
      <c r="A12505" s="147">
        <v>96331000</v>
      </c>
      <c r="B12505" s="148" t="s">
        <v>8992</v>
      </c>
      <c r="C12505" s="149">
        <v>15</v>
      </c>
      <c r="D12505" s="150" t="s">
        <v>7147</v>
      </c>
    </row>
    <row r="12506" spans="1:4">
      <c r="A12506" s="147">
        <v>96332000</v>
      </c>
      <c r="B12506" s="148" t="s">
        <v>8993</v>
      </c>
      <c r="C12506" s="149">
        <v>10</v>
      </c>
      <c r="D12506" s="150" t="s">
        <v>7147</v>
      </c>
    </row>
    <row r="12507" spans="1:4">
      <c r="A12507" s="147">
        <v>96334810</v>
      </c>
      <c r="B12507" s="148" t="s">
        <v>8994</v>
      </c>
      <c r="C12507" s="149">
        <v>250</v>
      </c>
      <c r="D12507" s="150" t="s">
        <v>7147</v>
      </c>
    </row>
    <row r="12508" spans="1:4">
      <c r="A12508" s="147">
        <v>96335000</v>
      </c>
      <c r="B12508" s="148" t="s">
        <v>8995</v>
      </c>
      <c r="C12508" s="149">
        <v>60</v>
      </c>
      <c r="D12508" s="150" t="s">
        <v>7147</v>
      </c>
    </row>
    <row r="12509" spans="1:4">
      <c r="A12509" s="147">
        <v>96335810</v>
      </c>
      <c r="B12509" s="148" t="s">
        <v>8996</v>
      </c>
      <c r="C12509" s="149">
        <v>70</v>
      </c>
      <c r="D12509" s="150" t="s">
        <v>7147</v>
      </c>
    </row>
    <row r="12510" spans="1:4">
      <c r="A12510" s="147">
        <v>96335820</v>
      </c>
      <c r="B12510" s="148" t="s">
        <v>8997</v>
      </c>
      <c r="C12510" s="149">
        <v>80</v>
      </c>
      <c r="D12510" s="150" t="s">
        <v>7147</v>
      </c>
    </row>
    <row r="12511" spans="1:4">
      <c r="A12511" s="147">
        <v>96338000</v>
      </c>
      <c r="B12511" s="148" t="s">
        <v>8998</v>
      </c>
      <c r="C12511" s="149">
        <v>5</v>
      </c>
      <c r="D12511" s="150" t="s">
        <v>7147</v>
      </c>
    </row>
    <row r="12512" spans="1:4">
      <c r="A12512" s="147">
        <v>96339000</v>
      </c>
      <c r="B12512" s="148" t="s">
        <v>8999</v>
      </c>
      <c r="C12512" s="149">
        <v>70</v>
      </c>
      <c r="D12512" s="150" t="s">
        <v>7147</v>
      </c>
    </row>
    <row r="12513" spans="1:4">
      <c r="A12513" s="147">
        <v>96341000</v>
      </c>
      <c r="B12513" s="148" t="s">
        <v>9000</v>
      </c>
      <c r="C12513" s="149">
        <v>15</v>
      </c>
      <c r="D12513" s="150" t="s">
        <v>7147</v>
      </c>
    </row>
    <row r="12514" spans="1:4">
      <c r="A12514" s="147">
        <v>96343000</v>
      </c>
      <c r="B12514" s="148" t="s">
        <v>9001</v>
      </c>
      <c r="C12514" s="149">
        <v>15</v>
      </c>
      <c r="D12514" s="150" t="s">
        <v>7147</v>
      </c>
    </row>
    <row r="12515" spans="1:4">
      <c r="A12515" s="147">
        <v>96349000</v>
      </c>
      <c r="B12515" s="148" t="s">
        <v>9002</v>
      </c>
      <c r="C12515" s="149">
        <v>40</v>
      </c>
      <c r="D12515" s="150" t="s">
        <v>7147</v>
      </c>
    </row>
    <row r="12516" spans="1:4">
      <c r="A12516" s="147">
        <v>96350000</v>
      </c>
      <c r="B12516" s="148" t="s">
        <v>9003</v>
      </c>
      <c r="C12516" s="149">
        <v>30</v>
      </c>
      <c r="D12516" s="150" t="s">
        <v>7147</v>
      </c>
    </row>
    <row r="12517" spans="1:4">
      <c r="A12517" s="147">
        <v>96351000</v>
      </c>
      <c r="B12517" s="148" t="s">
        <v>9004</v>
      </c>
      <c r="C12517" s="149">
        <v>40</v>
      </c>
      <c r="D12517" s="150" t="s">
        <v>7147</v>
      </c>
    </row>
    <row r="12518" spans="1:4">
      <c r="A12518" s="147">
        <v>96353000</v>
      </c>
      <c r="B12518" s="148" t="s">
        <v>9005</v>
      </c>
      <c r="C12518" s="149">
        <v>10</v>
      </c>
      <c r="D12518" s="150" t="s">
        <v>7147</v>
      </c>
    </row>
    <row r="12519" spans="1:4">
      <c r="A12519" s="147">
        <v>96364000</v>
      </c>
      <c r="B12519" s="148" t="s">
        <v>9006</v>
      </c>
      <c r="C12519" s="149">
        <v>30</v>
      </c>
      <c r="D12519" s="150" t="s">
        <v>7147</v>
      </c>
    </row>
    <row r="12520" spans="1:4">
      <c r="A12520" s="147">
        <v>96366000</v>
      </c>
      <c r="B12520" s="148" t="s">
        <v>9007</v>
      </c>
      <c r="C12520" s="149">
        <v>5</v>
      </c>
      <c r="D12520" s="150" t="s">
        <v>7147</v>
      </c>
    </row>
    <row r="12521" spans="1:4">
      <c r="A12521" s="147">
        <v>96367000</v>
      </c>
      <c r="B12521" s="148" t="s">
        <v>9008</v>
      </c>
      <c r="C12521" s="149">
        <v>10</v>
      </c>
      <c r="D12521" s="150" t="s">
        <v>7147</v>
      </c>
    </row>
    <row r="12522" spans="1:4">
      <c r="A12522" s="147">
        <v>96370000</v>
      </c>
      <c r="B12522" s="148" t="s">
        <v>9009</v>
      </c>
      <c r="C12522" s="149">
        <v>60</v>
      </c>
      <c r="D12522" s="150" t="s">
        <v>7147</v>
      </c>
    </row>
    <row r="12523" spans="1:4">
      <c r="A12523" s="147">
        <v>96391000</v>
      </c>
      <c r="B12523" s="148" t="s">
        <v>9010</v>
      </c>
      <c r="C12523" s="149">
        <v>15</v>
      </c>
      <c r="D12523" s="150" t="s">
        <v>7147</v>
      </c>
    </row>
    <row r="12524" spans="1:4">
      <c r="A12524" s="147">
        <v>96392000</v>
      </c>
      <c r="B12524" s="148" t="s">
        <v>9011</v>
      </c>
      <c r="C12524" s="149">
        <v>30</v>
      </c>
      <c r="D12524" s="150" t="s">
        <v>7147</v>
      </c>
    </row>
    <row r="12525" spans="1:4">
      <c r="A12525" s="147">
        <v>96393000</v>
      </c>
      <c r="B12525" s="148" t="s">
        <v>9012</v>
      </c>
      <c r="C12525" s="149">
        <v>30</v>
      </c>
      <c r="D12525" s="150" t="s">
        <v>7147</v>
      </c>
    </row>
    <row r="12526" spans="1:4">
      <c r="A12526" s="147">
        <v>96394000</v>
      </c>
      <c r="B12526" s="148" t="s">
        <v>9013</v>
      </c>
      <c r="C12526" s="149">
        <v>40</v>
      </c>
      <c r="D12526" s="150" t="s">
        <v>7147</v>
      </c>
    </row>
    <row r="12527" spans="1:4">
      <c r="A12527" s="147">
        <v>96394810</v>
      </c>
      <c r="B12527" s="148" t="s">
        <v>9014</v>
      </c>
      <c r="C12527" s="149">
        <v>60</v>
      </c>
      <c r="D12527" s="150" t="s">
        <v>7147</v>
      </c>
    </row>
    <row r="12528" spans="1:4">
      <c r="A12528" s="147">
        <v>96394820</v>
      </c>
      <c r="B12528" s="148" t="s">
        <v>9015</v>
      </c>
      <c r="C12528" s="149">
        <v>70</v>
      </c>
      <c r="D12528" s="150" t="s">
        <v>7147</v>
      </c>
    </row>
    <row r="12529" spans="1:4">
      <c r="A12529" s="147">
        <v>96397000</v>
      </c>
      <c r="B12529" s="148" t="s">
        <v>9016</v>
      </c>
      <c r="C12529" s="149">
        <v>15</v>
      </c>
      <c r="D12529" s="150" t="s">
        <v>7147</v>
      </c>
    </row>
    <row r="12530" spans="1:4">
      <c r="A12530" s="147">
        <v>96420000</v>
      </c>
      <c r="B12530" s="148" t="s">
        <v>9017</v>
      </c>
      <c r="C12530" s="149">
        <v>10</v>
      </c>
      <c r="D12530" s="150" t="s">
        <v>7147</v>
      </c>
    </row>
    <row r="12531" spans="1:4">
      <c r="A12531" s="147">
        <v>96422000</v>
      </c>
      <c r="B12531" s="148" t="s">
        <v>9018</v>
      </c>
      <c r="C12531" s="149">
        <v>10</v>
      </c>
      <c r="D12531" s="150" t="s">
        <v>7147</v>
      </c>
    </row>
    <row r="12532" spans="1:4">
      <c r="A12532" s="147">
        <v>96424810</v>
      </c>
      <c r="B12532" s="148" t="s">
        <v>9019</v>
      </c>
      <c r="C12532" s="149">
        <v>20</v>
      </c>
      <c r="D12532" s="150" t="s">
        <v>7147</v>
      </c>
    </row>
    <row r="12533" spans="1:4">
      <c r="A12533" s="147">
        <v>96425000</v>
      </c>
      <c r="B12533" s="148" t="s">
        <v>9020</v>
      </c>
      <c r="C12533" s="149">
        <v>10</v>
      </c>
      <c r="D12533" s="150" t="s">
        <v>7147</v>
      </c>
    </row>
    <row r="12534" spans="1:4">
      <c r="A12534" s="147">
        <v>96427000</v>
      </c>
      <c r="B12534" s="148" t="s">
        <v>9021</v>
      </c>
      <c r="C12534" s="149">
        <v>20</v>
      </c>
      <c r="D12534" s="150" t="s">
        <v>7147</v>
      </c>
    </row>
    <row r="12535" spans="1:4">
      <c r="A12535" s="147">
        <v>96427820</v>
      </c>
      <c r="B12535" s="148" t="s">
        <v>9022</v>
      </c>
      <c r="C12535" s="149">
        <v>30</v>
      </c>
      <c r="D12535" s="150" t="s">
        <v>7147</v>
      </c>
    </row>
    <row r="12536" spans="1:4">
      <c r="A12536" s="147">
        <v>96429000</v>
      </c>
      <c r="B12536" s="148" t="s">
        <v>9023</v>
      </c>
      <c r="C12536" s="149">
        <v>5</v>
      </c>
      <c r="D12536" s="150" t="s">
        <v>7147</v>
      </c>
    </row>
    <row r="12537" spans="1:4">
      <c r="A12537" s="147">
        <v>96431000</v>
      </c>
      <c r="B12537" s="148" t="s">
        <v>9024</v>
      </c>
      <c r="C12537" s="149">
        <v>15</v>
      </c>
      <c r="D12537" s="150" t="s">
        <v>7147</v>
      </c>
    </row>
    <row r="12538" spans="1:4">
      <c r="A12538" s="147">
        <v>96433000</v>
      </c>
      <c r="B12538" s="148" t="s">
        <v>9025</v>
      </c>
      <c r="C12538" s="149">
        <v>100</v>
      </c>
      <c r="D12538" s="150" t="s">
        <v>7147</v>
      </c>
    </row>
    <row r="12539" spans="1:4">
      <c r="A12539" s="147">
        <v>96433800</v>
      </c>
      <c r="B12539" s="148" t="s">
        <v>9026</v>
      </c>
      <c r="C12539" s="149">
        <v>60</v>
      </c>
      <c r="D12539" s="150" t="s">
        <v>7147</v>
      </c>
    </row>
    <row r="12540" spans="1:4">
      <c r="A12540" s="147">
        <v>96433820</v>
      </c>
      <c r="B12540" s="148" t="s">
        <v>9027</v>
      </c>
      <c r="C12540" s="149">
        <v>150</v>
      </c>
      <c r="D12540" s="150" t="s">
        <v>7147</v>
      </c>
    </row>
    <row r="12541" spans="1:4">
      <c r="A12541" s="147">
        <v>96433830</v>
      </c>
      <c r="B12541" s="148" t="s">
        <v>9028</v>
      </c>
      <c r="C12541" s="149">
        <v>150</v>
      </c>
      <c r="D12541" s="150" t="s">
        <v>7147</v>
      </c>
    </row>
    <row r="12542" spans="1:4">
      <c r="A12542" s="147">
        <v>96434000</v>
      </c>
      <c r="B12542" s="148" t="s">
        <v>9029</v>
      </c>
      <c r="C12542" s="149">
        <v>10</v>
      </c>
      <c r="D12542" s="150" t="s">
        <v>7147</v>
      </c>
    </row>
    <row r="12543" spans="1:4">
      <c r="A12543" s="147">
        <v>96435000</v>
      </c>
      <c r="B12543" s="148" t="s">
        <v>9030</v>
      </c>
      <c r="C12543" s="149">
        <v>20</v>
      </c>
      <c r="D12543" s="150" t="s">
        <v>7147</v>
      </c>
    </row>
    <row r="12544" spans="1:4">
      <c r="A12544" s="147">
        <v>96436000</v>
      </c>
      <c r="B12544" s="148" t="s">
        <v>9031</v>
      </c>
      <c r="C12544" s="149">
        <v>20</v>
      </c>
      <c r="D12544" s="150" t="s">
        <v>7147</v>
      </c>
    </row>
    <row r="12545" spans="1:4">
      <c r="A12545" s="147">
        <v>96438000</v>
      </c>
      <c r="B12545" s="148" t="s">
        <v>9032</v>
      </c>
      <c r="C12545" s="149">
        <v>5</v>
      </c>
      <c r="D12545" s="150" t="s">
        <v>7147</v>
      </c>
    </row>
    <row r="12546" spans="1:4">
      <c r="A12546" s="147">
        <v>96439000</v>
      </c>
      <c r="B12546" s="148" t="s">
        <v>9033</v>
      </c>
      <c r="C12546" s="149">
        <v>40</v>
      </c>
      <c r="D12546" s="150" t="s">
        <v>7147</v>
      </c>
    </row>
    <row r="12547" spans="1:4">
      <c r="A12547" s="147">
        <v>96440000</v>
      </c>
      <c r="B12547" s="148" t="s">
        <v>9034</v>
      </c>
      <c r="C12547" s="149">
        <v>40</v>
      </c>
      <c r="D12547" s="150" t="s">
        <v>7147</v>
      </c>
    </row>
    <row r="12548" spans="1:4">
      <c r="A12548" s="147">
        <v>96441000</v>
      </c>
      <c r="B12548" s="148" t="s">
        <v>9035</v>
      </c>
      <c r="C12548" s="149">
        <v>150</v>
      </c>
      <c r="D12548" s="150" t="s">
        <v>7147</v>
      </c>
    </row>
    <row r="12549" spans="1:4">
      <c r="A12549" s="147">
        <v>96446000</v>
      </c>
      <c r="B12549" s="148" t="s">
        <v>9036</v>
      </c>
      <c r="C12549" s="149">
        <v>15</v>
      </c>
      <c r="D12549" s="150" t="s">
        <v>7147</v>
      </c>
    </row>
    <row r="12550" spans="1:4">
      <c r="A12550" s="147">
        <v>96446820</v>
      </c>
      <c r="B12550" s="148" t="s">
        <v>9037</v>
      </c>
      <c r="C12550" s="149">
        <v>20</v>
      </c>
      <c r="D12550" s="150" t="s">
        <v>7147</v>
      </c>
    </row>
    <row r="12551" spans="1:4">
      <c r="A12551" s="147">
        <v>96446930</v>
      </c>
      <c r="B12551" s="148" t="s">
        <v>9038</v>
      </c>
      <c r="C12551" s="149">
        <v>30</v>
      </c>
      <c r="D12551" s="150" t="s">
        <v>7147</v>
      </c>
    </row>
    <row r="12552" spans="1:4">
      <c r="A12552" s="147">
        <v>96447000</v>
      </c>
      <c r="B12552" s="148" t="s">
        <v>9039</v>
      </c>
      <c r="C12552" s="149">
        <v>50</v>
      </c>
      <c r="D12552" s="150" t="s">
        <v>7147</v>
      </c>
    </row>
    <row r="12553" spans="1:4">
      <c r="A12553" s="147">
        <v>96451000</v>
      </c>
      <c r="B12553" s="148" t="s">
        <v>9040</v>
      </c>
      <c r="C12553" s="149">
        <v>15</v>
      </c>
      <c r="D12553" s="150" t="s">
        <v>7147</v>
      </c>
    </row>
    <row r="12554" spans="1:4">
      <c r="A12554" s="147">
        <v>96452000</v>
      </c>
      <c r="B12554" s="148" t="s">
        <v>9041</v>
      </c>
      <c r="C12554" s="149">
        <v>60</v>
      </c>
      <c r="D12554" s="150" t="s">
        <v>7147</v>
      </c>
    </row>
    <row r="12555" spans="1:4">
      <c r="A12555" s="147">
        <v>96452800</v>
      </c>
      <c r="B12555" s="148" t="s">
        <v>9042</v>
      </c>
      <c r="C12555" s="149">
        <v>50</v>
      </c>
      <c r="D12555" s="150" t="s">
        <v>7147</v>
      </c>
    </row>
    <row r="12556" spans="1:4">
      <c r="A12556" s="147">
        <v>96452820</v>
      </c>
      <c r="B12556" s="148" t="s">
        <v>9043</v>
      </c>
      <c r="C12556" s="149">
        <v>80</v>
      </c>
      <c r="D12556" s="150" t="s">
        <v>7147</v>
      </c>
    </row>
    <row r="12557" spans="1:4">
      <c r="A12557" s="147">
        <v>96454000</v>
      </c>
      <c r="B12557" s="148" t="s">
        <v>9044</v>
      </c>
      <c r="C12557" s="149">
        <v>10</v>
      </c>
      <c r="D12557" s="150" t="s">
        <v>7147</v>
      </c>
    </row>
    <row r="12558" spans="1:4">
      <c r="A12558" s="147">
        <v>96456000</v>
      </c>
      <c r="B12558" s="148" t="s">
        <v>9045</v>
      </c>
      <c r="C12558" s="149">
        <v>10</v>
      </c>
      <c r="D12558" s="150" t="s">
        <v>7147</v>
      </c>
    </row>
    <row r="12559" spans="1:4">
      <c r="A12559" s="147">
        <v>96457000</v>
      </c>
      <c r="B12559" s="148" t="s">
        <v>9046</v>
      </c>
      <c r="C12559" s="149">
        <v>70</v>
      </c>
      <c r="D12559" s="150" t="s">
        <v>7147</v>
      </c>
    </row>
    <row r="12560" spans="1:4">
      <c r="A12560" s="147">
        <v>96458000</v>
      </c>
      <c r="B12560" s="148" t="s">
        <v>9047</v>
      </c>
      <c r="C12560" s="149">
        <v>70</v>
      </c>
      <c r="D12560" s="150" t="s">
        <v>7147</v>
      </c>
    </row>
    <row r="12561" spans="1:4">
      <c r="A12561" s="147">
        <v>96459000</v>
      </c>
      <c r="B12561" s="148" t="s">
        <v>9048</v>
      </c>
      <c r="C12561" s="149">
        <v>40</v>
      </c>
      <c r="D12561" s="150" t="s">
        <v>7147</v>
      </c>
    </row>
    <row r="12562" spans="1:4">
      <c r="A12562" s="147">
        <v>96460000</v>
      </c>
      <c r="B12562" s="148" t="s">
        <v>9049</v>
      </c>
      <c r="C12562" s="149">
        <v>5</v>
      </c>
      <c r="D12562" s="150" t="s">
        <v>7147</v>
      </c>
    </row>
    <row r="12563" spans="1:4">
      <c r="A12563" s="147">
        <v>96461000</v>
      </c>
      <c r="B12563" s="148" t="s">
        <v>9050</v>
      </c>
      <c r="C12563" s="149">
        <v>30</v>
      </c>
      <c r="D12563" s="150" t="s">
        <v>7147</v>
      </c>
    </row>
    <row r="12564" spans="1:4">
      <c r="A12564" s="147">
        <v>96462000</v>
      </c>
      <c r="B12564" s="148" t="s">
        <v>9051</v>
      </c>
      <c r="C12564" s="149">
        <v>70</v>
      </c>
      <c r="D12564" s="150" t="s">
        <v>7147</v>
      </c>
    </row>
    <row r="12565" spans="1:4">
      <c r="A12565" s="147">
        <v>96465000</v>
      </c>
      <c r="B12565" s="148" t="s">
        <v>9052</v>
      </c>
      <c r="C12565" s="149">
        <v>50</v>
      </c>
      <c r="D12565" s="150" t="s">
        <v>7147</v>
      </c>
    </row>
    <row r="12566" spans="1:4">
      <c r="A12566" s="147">
        <v>96466000</v>
      </c>
      <c r="B12566" s="148" t="s">
        <v>9053</v>
      </c>
      <c r="C12566" s="149">
        <v>15</v>
      </c>
      <c r="D12566" s="150" t="s">
        <v>7147</v>
      </c>
    </row>
    <row r="12567" spans="1:4">
      <c r="A12567" s="147">
        <v>96467000</v>
      </c>
      <c r="B12567" s="148" t="s">
        <v>9054</v>
      </c>
      <c r="C12567" s="149">
        <v>20</v>
      </c>
      <c r="D12567" s="150" t="s">
        <v>7147</v>
      </c>
    </row>
    <row r="12568" spans="1:4">
      <c r="A12568" s="147">
        <v>96467820</v>
      </c>
      <c r="B12568" s="148" t="s">
        <v>9055</v>
      </c>
      <c r="C12568" s="149">
        <v>40</v>
      </c>
      <c r="D12568" s="150" t="s">
        <v>7147</v>
      </c>
    </row>
    <row r="12569" spans="1:4">
      <c r="A12569" s="147">
        <v>96468000</v>
      </c>
      <c r="B12569" s="148" t="s">
        <v>9056</v>
      </c>
      <c r="C12569" s="149">
        <v>30</v>
      </c>
      <c r="D12569" s="150" t="s">
        <v>7147</v>
      </c>
    </row>
    <row r="12570" spans="1:4">
      <c r="A12570" s="147">
        <v>96468620</v>
      </c>
      <c r="B12570" s="148" t="s">
        <v>9057</v>
      </c>
      <c r="C12570" s="149">
        <v>50</v>
      </c>
      <c r="D12570" s="150" t="s">
        <v>7147</v>
      </c>
    </row>
    <row r="12571" spans="1:4">
      <c r="A12571" s="147">
        <v>96468920</v>
      </c>
      <c r="B12571" s="148" t="s">
        <v>9058</v>
      </c>
      <c r="C12571" s="149">
        <v>20</v>
      </c>
      <c r="D12571" s="150" t="s">
        <v>7147</v>
      </c>
    </row>
    <row r="12572" spans="1:4">
      <c r="A12572" s="147">
        <v>96471000</v>
      </c>
      <c r="B12572" s="148" t="s">
        <v>9059</v>
      </c>
      <c r="C12572" s="149">
        <v>400</v>
      </c>
      <c r="D12572" s="150" t="s">
        <v>7147</v>
      </c>
    </row>
    <row r="12573" spans="1:4">
      <c r="A12573" s="147">
        <v>96472001</v>
      </c>
      <c r="B12573" s="148" t="s">
        <v>9060</v>
      </c>
      <c r="C12573" s="149">
        <v>20</v>
      </c>
      <c r="D12573" s="150" t="s">
        <v>7147</v>
      </c>
    </row>
    <row r="12574" spans="1:4">
      <c r="A12574" s="147">
        <v>96474000</v>
      </c>
      <c r="B12574" s="148" t="s">
        <v>9061</v>
      </c>
      <c r="C12574" s="149">
        <v>30</v>
      </c>
      <c r="D12574" s="150" t="s">
        <v>7147</v>
      </c>
    </row>
    <row r="12575" spans="1:4">
      <c r="A12575" s="147">
        <v>96475000</v>
      </c>
      <c r="B12575" s="148" t="s">
        <v>9062</v>
      </c>
      <c r="C12575" s="149">
        <v>50</v>
      </c>
      <c r="D12575" s="150" t="s">
        <v>7147</v>
      </c>
    </row>
    <row r="12576" spans="1:4">
      <c r="A12576" s="147">
        <v>96476000</v>
      </c>
      <c r="B12576" s="148" t="s">
        <v>9063</v>
      </c>
      <c r="C12576" s="149">
        <v>50</v>
      </c>
      <c r="D12576" s="150" t="s">
        <v>7147</v>
      </c>
    </row>
    <row r="12577" spans="1:4">
      <c r="A12577" s="147">
        <v>96476810</v>
      </c>
      <c r="B12577" s="148" t="s">
        <v>9064</v>
      </c>
      <c r="C12577" s="149">
        <v>20</v>
      </c>
      <c r="D12577" s="150" t="s">
        <v>7147</v>
      </c>
    </row>
    <row r="12578" spans="1:4">
      <c r="A12578" s="147">
        <v>96481000</v>
      </c>
      <c r="B12578" s="148" t="s">
        <v>9065</v>
      </c>
      <c r="C12578" s="149">
        <v>30</v>
      </c>
      <c r="D12578" s="150" t="s">
        <v>7147</v>
      </c>
    </row>
    <row r="12579" spans="1:4">
      <c r="A12579" s="147">
        <v>96483000</v>
      </c>
      <c r="B12579" s="148" t="s">
        <v>9066</v>
      </c>
      <c r="C12579" s="149">
        <v>10</v>
      </c>
      <c r="D12579" s="150" t="s">
        <v>7147</v>
      </c>
    </row>
    <row r="12580" spans="1:4">
      <c r="A12580" s="147">
        <v>96483820</v>
      </c>
      <c r="B12580" s="148" t="s">
        <v>9067</v>
      </c>
      <c r="C12580" s="149">
        <v>20</v>
      </c>
      <c r="D12580" s="150" t="s">
        <v>7147</v>
      </c>
    </row>
    <row r="12581" spans="1:4">
      <c r="A12581" s="147">
        <v>96485000</v>
      </c>
      <c r="B12581" s="148" t="s">
        <v>9068</v>
      </c>
      <c r="C12581" s="149">
        <v>15</v>
      </c>
      <c r="D12581" s="150" t="s">
        <v>7147</v>
      </c>
    </row>
    <row r="12582" spans="1:4">
      <c r="A12582" s="147">
        <v>96486000</v>
      </c>
      <c r="B12582" s="148" t="s">
        <v>9069</v>
      </c>
      <c r="C12582" s="149">
        <v>15</v>
      </c>
      <c r="D12582" s="150" t="s">
        <v>7147</v>
      </c>
    </row>
    <row r="12583" spans="1:4">
      <c r="A12583" s="147">
        <v>96489000</v>
      </c>
      <c r="B12583" s="148" t="s">
        <v>9070</v>
      </c>
      <c r="C12583" s="149">
        <v>30</v>
      </c>
      <c r="D12583" s="150" t="s">
        <v>7147</v>
      </c>
    </row>
    <row r="12584" spans="1:4">
      <c r="A12584" s="147">
        <v>96493000</v>
      </c>
      <c r="B12584" s="148" t="s">
        <v>9071</v>
      </c>
      <c r="C12584" s="149">
        <v>10</v>
      </c>
      <c r="D12584" s="150" t="s">
        <v>7147</v>
      </c>
    </row>
    <row r="12585" spans="1:4">
      <c r="A12585" s="147">
        <v>96495000</v>
      </c>
      <c r="B12585" s="148" t="s">
        <v>9072</v>
      </c>
      <c r="C12585" s="149">
        <v>80</v>
      </c>
      <c r="D12585" s="150" t="s">
        <v>7147</v>
      </c>
    </row>
    <row r="12586" spans="1:4">
      <c r="A12586" s="147">
        <v>96497000</v>
      </c>
      <c r="B12586" s="148" t="s">
        <v>9073</v>
      </c>
      <c r="C12586" s="149">
        <v>70</v>
      </c>
      <c r="D12586" s="150" t="s">
        <v>7147</v>
      </c>
    </row>
    <row r="12587" spans="1:4">
      <c r="A12587" s="147">
        <v>96498000</v>
      </c>
      <c r="B12587" s="148" t="s">
        <v>9074</v>
      </c>
      <c r="C12587" s="149">
        <v>70</v>
      </c>
      <c r="D12587" s="150" t="s">
        <v>7147</v>
      </c>
    </row>
    <row r="12588" spans="1:4">
      <c r="A12588" s="147">
        <v>96498810</v>
      </c>
      <c r="B12588" s="148" t="s">
        <v>9075</v>
      </c>
      <c r="C12588" s="149">
        <v>40</v>
      </c>
      <c r="D12588" s="150" t="s">
        <v>7147</v>
      </c>
    </row>
    <row r="12589" spans="1:4">
      <c r="A12589" s="147">
        <v>96499000</v>
      </c>
      <c r="B12589" s="148" t="s">
        <v>9076</v>
      </c>
      <c r="C12589" s="149">
        <v>50</v>
      </c>
      <c r="D12589" s="150" t="s">
        <v>7147</v>
      </c>
    </row>
    <row r="12590" spans="1:4">
      <c r="A12590" s="147">
        <v>96505000</v>
      </c>
      <c r="B12590" s="148" t="s">
        <v>9077</v>
      </c>
      <c r="C12590" s="149">
        <v>125</v>
      </c>
      <c r="D12590" s="150" t="s">
        <v>7147</v>
      </c>
    </row>
    <row r="12591" spans="1:4">
      <c r="A12591" s="147">
        <v>96505810</v>
      </c>
      <c r="B12591" s="148" t="s">
        <v>9078</v>
      </c>
      <c r="C12591" s="149">
        <v>150</v>
      </c>
      <c r="D12591" s="150" t="s">
        <v>7147</v>
      </c>
    </row>
    <row r="12592" spans="1:4">
      <c r="A12592" s="147">
        <v>96505820</v>
      </c>
      <c r="B12592" s="148" t="s">
        <v>9079</v>
      </c>
      <c r="C12592" s="149">
        <v>175</v>
      </c>
      <c r="D12592" s="150" t="s">
        <v>7147</v>
      </c>
    </row>
    <row r="12593" spans="1:4">
      <c r="A12593" s="147">
        <v>96506000</v>
      </c>
      <c r="B12593" s="148" t="s">
        <v>9080</v>
      </c>
      <c r="C12593" s="149">
        <v>200</v>
      </c>
      <c r="D12593" s="150" t="s">
        <v>7147</v>
      </c>
    </row>
    <row r="12594" spans="1:4">
      <c r="A12594" s="147">
        <v>96507000</v>
      </c>
      <c r="B12594" s="148" t="s">
        <v>9081</v>
      </c>
      <c r="C12594" s="149">
        <v>40</v>
      </c>
      <c r="D12594" s="150" t="s">
        <v>7147</v>
      </c>
    </row>
    <row r="12595" spans="1:4">
      <c r="A12595" s="147">
        <v>96509000</v>
      </c>
      <c r="B12595" s="148" t="s">
        <v>9082</v>
      </c>
      <c r="C12595" s="149">
        <v>80</v>
      </c>
      <c r="D12595" s="150" t="s">
        <v>7147</v>
      </c>
    </row>
    <row r="12596" spans="1:4">
      <c r="A12596" s="147">
        <v>96510000</v>
      </c>
      <c r="B12596" s="148" t="s">
        <v>9083</v>
      </c>
      <c r="C12596" s="149">
        <v>30</v>
      </c>
      <c r="D12596" s="150" t="s">
        <v>7147</v>
      </c>
    </row>
    <row r="12597" spans="1:4">
      <c r="A12597" s="147">
        <v>96512000</v>
      </c>
      <c r="B12597" s="148" t="s">
        <v>9084</v>
      </c>
      <c r="C12597" s="149">
        <v>15</v>
      </c>
      <c r="D12597" s="150" t="s">
        <v>7147</v>
      </c>
    </row>
    <row r="12598" spans="1:4">
      <c r="A12598" s="147">
        <v>96519000</v>
      </c>
      <c r="B12598" s="148" t="s">
        <v>9085</v>
      </c>
      <c r="C12598" s="149">
        <v>90</v>
      </c>
      <c r="D12598" s="150" t="s">
        <v>7147</v>
      </c>
    </row>
    <row r="12599" spans="1:4">
      <c r="A12599" s="147">
        <v>96521000</v>
      </c>
      <c r="B12599" s="148" t="s">
        <v>9086</v>
      </c>
      <c r="C12599" s="149">
        <v>150</v>
      </c>
      <c r="D12599" s="150" t="s">
        <v>7147</v>
      </c>
    </row>
    <row r="12600" spans="1:4">
      <c r="A12600" s="147">
        <v>96521810</v>
      </c>
      <c r="B12600" s="148" t="s">
        <v>9087</v>
      </c>
      <c r="C12600" s="149">
        <v>175</v>
      </c>
      <c r="D12600" s="150" t="s">
        <v>7147</v>
      </c>
    </row>
    <row r="12601" spans="1:4">
      <c r="A12601" s="147">
        <v>96525000</v>
      </c>
      <c r="B12601" s="148" t="s">
        <v>9088</v>
      </c>
      <c r="C12601" s="149">
        <v>10</v>
      </c>
      <c r="D12601" s="150" t="s">
        <v>7147</v>
      </c>
    </row>
    <row r="12602" spans="1:4">
      <c r="A12602" s="147">
        <v>96526000</v>
      </c>
      <c r="B12602" s="148" t="s">
        <v>9089</v>
      </c>
      <c r="C12602" s="149">
        <v>5</v>
      </c>
      <c r="D12602" s="150" t="s">
        <v>7147</v>
      </c>
    </row>
    <row r="12603" spans="1:4">
      <c r="A12603" s="147">
        <v>96527000</v>
      </c>
      <c r="B12603" s="148" t="s">
        <v>9090</v>
      </c>
      <c r="C12603" s="149">
        <v>100</v>
      </c>
      <c r="D12603" s="150" t="s">
        <v>7147</v>
      </c>
    </row>
    <row r="12604" spans="1:4">
      <c r="A12604" s="147">
        <v>96529000</v>
      </c>
      <c r="B12604" s="148" t="s">
        <v>9091</v>
      </c>
      <c r="C12604" s="149">
        <v>20</v>
      </c>
      <c r="D12604" s="150" t="s">
        <v>7147</v>
      </c>
    </row>
    <row r="12605" spans="1:4">
      <c r="A12605" s="147">
        <v>96530990</v>
      </c>
      <c r="B12605" s="148" t="s">
        <v>9092</v>
      </c>
      <c r="C12605" s="149">
        <v>40</v>
      </c>
      <c r="D12605" s="150" t="s">
        <v>7147</v>
      </c>
    </row>
    <row r="12606" spans="1:4">
      <c r="A12606" s="147">
        <v>96532000</v>
      </c>
      <c r="B12606" s="148" t="s">
        <v>9093</v>
      </c>
      <c r="C12606" s="149">
        <v>50</v>
      </c>
      <c r="D12606" s="150" t="s">
        <v>7147</v>
      </c>
    </row>
    <row r="12607" spans="1:4">
      <c r="A12607" s="147">
        <v>96540001</v>
      </c>
      <c r="B12607" s="148" t="s">
        <v>9094</v>
      </c>
      <c r="C12607" s="149">
        <v>15</v>
      </c>
      <c r="D12607" s="150" t="s">
        <v>7147</v>
      </c>
    </row>
    <row r="12608" spans="1:4">
      <c r="A12608" s="147">
        <v>96540811</v>
      </c>
      <c r="B12608" s="148" t="s">
        <v>9095</v>
      </c>
      <c r="C12608" s="149">
        <v>20</v>
      </c>
      <c r="D12608" s="150" t="s">
        <v>7147</v>
      </c>
    </row>
    <row r="12609" spans="1:4">
      <c r="A12609" s="147">
        <v>96540821</v>
      </c>
      <c r="B12609" s="148" t="s">
        <v>9096</v>
      </c>
      <c r="C12609" s="149">
        <v>30</v>
      </c>
      <c r="D12609" s="150" t="s">
        <v>7147</v>
      </c>
    </row>
    <row r="12610" spans="1:4">
      <c r="A12610" s="147">
        <v>96541001</v>
      </c>
      <c r="B12610" s="148" t="s">
        <v>9097</v>
      </c>
      <c r="C12610" s="149">
        <v>10</v>
      </c>
      <c r="D12610" s="150" t="s">
        <v>7147</v>
      </c>
    </row>
    <row r="12611" spans="1:4">
      <c r="A12611" s="147">
        <v>96542000</v>
      </c>
      <c r="B12611" s="148" t="s">
        <v>9098</v>
      </c>
      <c r="C12611" s="149">
        <v>15</v>
      </c>
      <c r="D12611" s="150" t="s">
        <v>7147</v>
      </c>
    </row>
    <row r="12612" spans="1:4">
      <c r="A12612" s="147">
        <v>96542810</v>
      </c>
      <c r="B12612" s="148" t="s">
        <v>9099</v>
      </c>
      <c r="C12612" s="149">
        <v>10</v>
      </c>
      <c r="D12612" s="150" t="s">
        <v>7147</v>
      </c>
    </row>
    <row r="12613" spans="1:4">
      <c r="A12613" s="147">
        <v>96544001</v>
      </c>
      <c r="B12613" s="148" t="s">
        <v>9100</v>
      </c>
      <c r="C12613" s="149">
        <v>150</v>
      </c>
      <c r="D12613" s="150" t="s">
        <v>7147</v>
      </c>
    </row>
    <row r="12614" spans="1:4">
      <c r="A12614" s="147">
        <v>96544821</v>
      </c>
      <c r="B12614" s="148" t="s">
        <v>9101</v>
      </c>
      <c r="C12614" s="149">
        <v>150</v>
      </c>
      <c r="D12614" s="150" t="s">
        <v>7147</v>
      </c>
    </row>
    <row r="12615" spans="1:4">
      <c r="A12615" s="147">
        <v>96546001</v>
      </c>
      <c r="B12615" s="148" t="s">
        <v>9102</v>
      </c>
      <c r="C12615" s="149">
        <v>150</v>
      </c>
      <c r="D12615" s="150" t="s">
        <v>7147</v>
      </c>
    </row>
    <row r="12616" spans="1:4">
      <c r="A12616" s="147">
        <v>96546821</v>
      </c>
      <c r="B12616" s="148" t="s">
        <v>9103</v>
      </c>
      <c r="C12616" s="149">
        <v>250</v>
      </c>
      <c r="D12616" s="150" t="s">
        <v>7147</v>
      </c>
    </row>
    <row r="12617" spans="1:4">
      <c r="A12617" s="147">
        <v>96551001</v>
      </c>
      <c r="B12617" s="148" t="s">
        <v>9104</v>
      </c>
      <c r="C12617" s="149">
        <v>30</v>
      </c>
      <c r="D12617" s="150" t="s">
        <v>7147</v>
      </c>
    </row>
    <row r="12618" spans="1:4">
      <c r="A12618" s="147">
        <v>96552001</v>
      </c>
      <c r="B12618" s="148" t="s">
        <v>9105</v>
      </c>
      <c r="C12618" s="149">
        <v>30</v>
      </c>
      <c r="D12618" s="150" t="s">
        <v>7147</v>
      </c>
    </row>
    <row r="12619" spans="1:4">
      <c r="A12619" s="147">
        <v>96552821</v>
      </c>
      <c r="B12619" s="148" t="s">
        <v>9105</v>
      </c>
      <c r="C12619" s="149">
        <v>50</v>
      </c>
      <c r="D12619" s="150" t="s">
        <v>7147</v>
      </c>
    </row>
    <row r="12620" spans="1:4">
      <c r="A12620" s="147">
        <v>96565000</v>
      </c>
      <c r="B12620" s="148" t="s">
        <v>9106</v>
      </c>
      <c r="C12620" s="149">
        <v>40</v>
      </c>
      <c r="D12620" s="150" t="s">
        <v>7147</v>
      </c>
    </row>
    <row r="12621" spans="1:4">
      <c r="A12621" s="147">
        <v>96569880</v>
      </c>
      <c r="B12621" s="148" t="s">
        <v>9107</v>
      </c>
      <c r="C12621" s="149">
        <v>100</v>
      </c>
      <c r="D12621" s="150" t="s">
        <v>7147</v>
      </c>
    </row>
    <row r="12622" spans="1:4">
      <c r="A12622" s="147">
        <v>96577980</v>
      </c>
      <c r="B12622" s="148" t="s">
        <v>9108</v>
      </c>
      <c r="C12622" s="149">
        <v>1150</v>
      </c>
      <c r="D12622" s="150" t="s">
        <v>7147</v>
      </c>
    </row>
    <row r="12623" spans="1:4">
      <c r="A12623" s="147">
        <v>96588000</v>
      </c>
      <c r="B12623" s="148" t="s">
        <v>9109</v>
      </c>
      <c r="C12623" s="149">
        <v>50</v>
      </c>
      <c r="D12623" s="150" t="s">
        <v>7147</v>
      </c>
    </row>
    <row r="12624" spans="1:4">
      <c r="A12624" s="147">
        <v>96589880</v>
      </c>
      <c r="B12624" s="148" t="s">
        <v>9110</v>
      </c>
      <c r="C12624" s="149">
        <v>90</v>
      </c>
      <c r="D12624" s="150" t="s">
        <v>7147</v>
      </c>
    </row>
    <row r="12625" spans="1:4">
      <c r="A12625" s="147">
        <v>96604000</v>
      </c>
      <c r="B12625" s="148" t="s">
        <v>9111</v>
      </c>
      <c r="C12625" s="149">
        <v>150</v>
      </c>
      <c r="D12625" s="150" t="s">
        <v>7147</v>
      </c>
    </row>
    <row r="12626" spans="1:4">
      <c r="A12626" s="147">
        <v>96604001</v>
      </c>
      <c r="B12626" s="148" t="s">
        <v>9112</v>
      </c>
      <c r="C12626" s="149">
        <v>150</v>
      </c>
      <c r="D12626" s="150" t="s">
        <v>7147</v>
      </c>
    </row>
    <row r="12627" spans="1:4">
      <c r="A12627" s="147">
        <v>96614000</v>
      </c>
      <c r="B12627" s="148" t="s">
        <v>9113</v>
      </c>
      <c r="C12627" s="149">
        <v>30</v>
      </c>
      <c r="D12627" s="150" t="s">
        <v>7147</v>
      </c>
    </row>
    <row r="12628" spans="1:4">
      <c r="A12628" s="147">
        <v>96616000</v>
      </c>
      <c r="B12628" s="148" t="s">
        <v>9114</v>
      </c>
      <c r="C12628" s="149">
        <v>175</v>
      </c>
      <c r="D12628" s="150" t="s">
        <v>7147</v>
      </c>
    </row>
    <row r="12629" spans="1:4">
      <c r="A12629" s="147">
        <v>96617000</v>
      </c>
      <c r="B12629" s="148" t="s">
        <v>9115</v>
      </c>
      <c r="C12629" s="149">
        <v>15</v>
      </c>
      <c r="D12629" s="150" t="s">
        <v>7147</v>
      </c>
    </row>
    <row r="12630" spans="1:4">
      <c r="A12630" s="147">
        <v>96618000</v>
      </c>
      <c r="B12630" s="148" t="s">
        <v>9116</v>
      </c>
      <c r="C12630" s="149">
        <v>30</v>
      </c>
      <c r="D12630" s="150" t="s">
        <v>7147</v>
      </c>
    </row>
    <row r="12631" spans="1:4">
      <c r="A12631" s="147">
        <v>96618800</v>
      </c>
      <c r="B12631" s="148" t="s">
        <v>9117</v>
      </c>
      <c r="C12631" s="149">
        <v>30</v>
      </c>
      <c r="D12631" s="150" t="s">
        <v>7147</v>
      </c>
    </row>
    <row r="12632" spans="1:4">
      <c r="A12632" s="147">
        <v>96618820</v>
      </c>
      <c r="B12632" s="148" t="s">
        <v>9118</v>
      </c>
      <c r="C12632" s="149">
        <v>50</v>
      </c>
      <c r="D12632" s="150" t="s">
        <v>7147</v>
      </c>
    </row>
    <row r="12633" spans="1:4">
      <c r="A12633" s="147">
        <v>96619000</v>
      </c>
      <c r="B12633" s="148" t="s">
        <v>9119</v>
      </c>
      <c r="C12633" s="149">
        <v>30</v>
      </c>
      <c r="D12633" s="150" t="s">
        <v>7147</v>
      </c>
    </row>
    <row r="12634" spans="1:4">
      <c r="A12634" s="147">
        <v>96623001</v>
      </c>
      <c r="B12634" s="148" t="s">
        <v>9120</v>
      </c>
      <c r="C12634" s="149">
        <v>70</v>
      </c>
      <c r="D12634" s="150" t="s">
        <v>7147</v>
      </c>
    </row>
    <row r="12635" spans="1:4">
      <c r="A12635" s="147">
        <v>96626000</v>
      </c>
      <c r="B12635" s="148" t="s">
        <v>9121</v>
      </c>
      <c r="C12635" s="149">
        <v>30</v>
      </c>
      <c r="D12635" s="150" t="s">
        <v>7147</v>
      </c>
    </row>
    <row r="12636" spans="1:4">
      <c r="A12636" s="147">
        <v>96628001</v>
      </c>
      <c r="B12636" s="148" t="s">
        <v>9122</v>
      </c>
      <c r="C12636" s="149">
        <v>100</v>
      </c>
      <c r="D12636" s="150" t="s">
        <v>7147</v>
      </c>
    </row>
    <row r="12637" spans="1:4">
      <c r="A12637" s="147">
        <v>96628821</v>
      </c>
      <c r="B12637" s="148" t="s">
        <v>9123</v>
      </c>
      <c r="C12637" s="149">
        <v>150</v>
      </c>
      <c r="D12637" s="150" t="s">
        <v>7147</v>
      </c>
    </row>
    <row r="12638" spans="1:4">
      <c r="A12638" s="147">
        <v>96629001</v>
      </c>
      <c r="B12638" s="148" t="s">
        <v>9124</v>
      </c>
      <c r="C12638" s="149">
        <v>90</v>
      </c>
      <c r="D12638" s="152" t="s">
        <v>7147</v>
      </c>
    </row>
    <row r="12639" spans="1:4">
      <c r="A12639" s="147">
        <v>96629821</v>
      </c>
      <c r="B12639" s="148" t="s">
        <v>9125</v>
      </c>
      <c r="C12639" s="149">
        <v>150</v>
      </c>
      <c r="D12639" s="150" t="s">
        <v>7147</v>
      </c>
    </row>
    <row r="12640" spans="1:4">
      <c r="A12640" s="147">
        <v>96631821</v>
      </c>
      <c r="B12640" s="148" t="s">
        <v>9126</v>
      </c>
      <c r="C12640" s="149">
        <v>250</v>
      </c>
      <c r="D12640" s="150" t="s">
        <v>7147</v>
      </c>
    </row>
    <row r="12641" spans="1:4">
      <c r="A12641" s="147">
        <v>96632001</v>
      </c>
      <c r="B12641" s="148" t="s">
        <v>9127</v>
      </c>
      <c r="C12641" s="149">
        <v>200</v>
      </c>
      <c r="D12641" s="150" t="s">
        <v>7147</v>
      </c>
    </row>
    <row r="12642" spans="1:4">
      <c r="A12642" s="147">
        <v>96632821</v>
      </c>
      <c r="B12642" s="148" t="s">
        <v>9128</v>
      </c>
      <c r="C12642" s="149">
        <v>300</v>
      </c>
      <c r="D12642" s="150" t="s">
        <v>7147</v>
      </c>
    </row>
    <row r="12643" spans="1:4">
      <c r="A12643" s="147">
        <v>96635000</v>
      </c>
      <c r="B12643" s="148" t="s">
        <v>9129</v>
      </c>
      <c r="C12643" s="149">
        <v>50</v>
      </c>
      <c r="D12643" s="150" t="s">
        <v>7147</v>
      </c>
    </row>
    <row r="12644" spans="1:4">
      <c r="A12644" s="147">
        <v>96635820</v>
      </c>
      <c r="B12644" s="148" t="s">
        <v>9130</v>
      </c>
      <c r="C12644" s="149">
        <v>70</v>
      </c>
      <c r="D12644" s="150" t="s">
        <v>7147</v>
      </c>
    </row>
    <row r="12645" spans="1:4">
      <c r="A12645" s="147">
        <v>96636000</v>
      </c>
      <c r="B12645" s="148" t="s">
        <v>9131</v>
      </c>
      <c r="C12645" s="149">
        <v>50</v>
      </c>
      <c r="D12645" s="150" t="s">
        <v>7147</v>
      </c>
    </row>
    <row r="12646" spans="1:4">
      <c r="A12646" s="147">
        <v>96638000</v>
      </c>
      <c r="B12646" s="148" t="s">
        <v>9132</v>
      </c>
      <c r="C12646" s="149">
        <v>40</v>
      </c>
      <c r="D12646" s="150" t="s">
        <v>7147</v>
      </c>
    </row>
    <row r="12647" spans="1:4">
      <c r="A12647" s="147">
        <v>96645000</v>
      </c>
      <c r="B12647" s="148" t="s">
        <v>9133</v>
      </c>
      <c r="C12647" s="149">
        <v>70</v>
      </c>
      <c r="D12647" s="150" t="s">
        <v>7147</v>
      </c>
    </row>
    <row r="12648" spans="1:4">
      <c r="A12648" s="147">
        <v>96648000</v>
      </c>
      <c r="B12648" s="148" t="s">
        <v>9134</v>
      </c>
      <c r="C12648" s="149">
        <v>250</v>
      </c>
      <c r="D12648" s="150" t="s">
        <v>7147</v>
      </c>
    </row>
    <row r="12649" spans="1:4">
      <c r="A12649" s="147">
        <v>96649000</v>
      </c>
      <c r="B12649" s="148" t="s">
        <v>9135</v>
      </c>
      <c r="C12649" s="149">
        <v>60</v>
      </c>
      <c r="D12649" s="150" t="s">
        <v>7147</v>
      </c>
    </row>
    <row r="12650" spans="1:4">
      <c r="A12650" s="147">
        <v>96649820</v>
      </c>
      <c r="B12650" s="148" t="s">
        <v>9136</v>
      </c>
      <c r="C12650" s="149">
        <v>125</v>
      </c>
      <c r="D12650" s="150" t="s">
        <v>7147</v>
      </c>
    </row>
    <row r="12651" spans="1:4">
      <c r="A12651" s="147">
        <v>96653000</v>
      </c>
      <c r="B12651" s="148" t="s">
        <v>9137</v>
      </c>
      <c r="C12651" s="149">
        <v>40</v>
      </c>
      <c r="D12651" s="150" t="s">
        <v>7147</v>
      </c>
    </row>
    <row r="12652" spans="1:4">
      <c r="A12652" s="147">
        <v>96653750</v>
      </c>
      <c r="B12652" s="148" t="s">
        <v>9138</v>
      </c>
      <c r="C12652" s="149">
        <v>60</v>
      </c>
      <c r="D12652" s="150" t="s">
        <v>7147</v>
      </c>
    </row>
    <row r="12653" spans="1:4">
      <c r="A12653" s="147">
        <v>96655000</v>
      </c>
      <c r="B12653" s="148" t="s">
        <v>9139</v>
      </c>
      <c r="C12653" s="149">
        <v>15</v>
      </c>
      <c r="D12653" s="150" t="s">
        <v>7147</v>
      </c>
    </row>
    <row r="12654" spans="1:4">
      <c r="A12654" s="147">
        <v>96657000</v>
      </c>
      <c r="B12654" s="148" t="s">
        <v>9140</v>
      </c>
      <c r="C12654" s="149">
        <v>15</v>
      </c>
      <c r="D12654" s="150" t="s">
        <v>7147</v>
      </c>
    </row>
    <row r="12655" spans="1:4">
      <c r="A12655" s="147">
        <v>96657800</v>
      </c>
      <c r="B12655" s="148" t="s">
        <v>9141</v>
      </c>
      <c r="C12655" s="149">
        <v>20</v>
      </c>
      <c r="D12655" s="150" t="s">
        <v>7147</v>
      </c>
    </row>
    <row r="12656" spans="1:4">
      <c r="A12656" s="147">
        <v>96657820</v>
      </c>
      <c r="B12656" s="148" t="s">
        <v>9142</v>
      </c>
      <c r="C12656" s="149">
        <v>30</v>
      </c>
      <c r="D12656" s="150" t="s">
        <v>7147</v>
      </c>
    </row>
    <row r="12657" spans="1:4">
      <c r="A12657" s="147">
        <v>96657830</v>
      </c>
      <c r="B12657" s="148" t="s">
        <v>9143</v>
      </c>
      <c r="C12657" s="149">
        <v>30</v>
      </c>
      <c r="D12657" s="150" t="s">
        <v>7147</v>
      </c>
    </row>
    <row r="12658" spans="1:4">
      <c r="A12658" s="147">
        <v>96657920</v>
      </c>
      <c r="B12658" s="148" t="s">
        <v>9144</v>
      </c>
      <c r="C12658" s="149">
        <v>30</v>
      </c>
      <c r="D12658" s="150" t="s">
        <v>7147</v>
      </c>
    </row>
    <row r="12659" spans="1:4">
      <c r="A12659" s="147">
        <v>96670450</v>
      </c>
      <c r="B12659" s="148" t="s">
        <v>9145</v>
      </c>
      <c r="C12659" s="149">
        <v>60</v>
      </c>
      <c r="D12659" s="150" t="s">
        <v>7147</v>
      </c>
    </row>
    <row r="12660" spans="1:4">
      <c r="A12660" s="147">
        <v>96670980</v>
      </c>
      <c r="B12660" s="148" t="s">
        <v>9146</v>
      </c>
      <c r="C12660" s="149">
        <v>70</v>
      </c>
      <c r="D12660" s="150" t="s">
        <v>7147</v>
      </c>
    </row>
    <row r="12661" spans="1:4">
      <c r="A12661" s="147">
        <v>96671000</v>
      </c>
      <c r="B12661" s="148" t="s">
        <v>9147</v>
      </c>
      <c r="C12661" s="149">
        <v>40</v>
      </c>
      <c r="D12661" s="150" t="s">
        <v>7147</v>
      </c>
    </row>
    <row r="12662" spans="1:4">
      <c r="A12662" s="147">
        <v>96673000</v>
      </c>
      <c r="B12662" s="148" t="s">
        <v>9148</v>
      </c>
      <c r="C12662" s="149">
        <v>40</v>
      </c>
      <c r="D12662" s="150" t="s">
        <v>7147</v>
      </c>
    </row>
    <row r="12663" spans="1:4">
      <c r="A12663" s="147">
        <v>96673620</v>
      </c>
      <c r="B12663" s="148" t="s">
        <v>9149</v>
      </c>
      <c r="C12663" s="149">
        <v>40</v>
      </c>
      <c r="D12663" s="150" t="s">
        <v>7147</v>
      </c>
    </row>
    <row r="12664" spans="1:4">
      <c r="A12664" s="147">
        <v>96673820</v>
      </c>
      <c r="B12664" s="148" t="s">
        <v>9150</v>
      </c>
      <c r="C12664" s="149">
        <v>20</v>
      </c>
      <c r="D12664" s="150" t="s">
        <v>7147</v>
      </c>
    </row>
    <row r="12665" spans="1:4">
      <c r="A12665" s="147">
        <v>96673830</v>
      </c>
      <c r="B12665" s="148" t="s">
        <v>9151</v>
      </c>
      <c r="C12665" s="149">
        <v>20</v>
      </c>
      <c r="D12665" s="150" t="s">
        <v>7147</v>
      </c>
    </row>
    <row r="12666" spans="1:4">
      <c r="A12666" s="147">
        <v>96673930</v>
      </c>
      <c r="B12666" s="148" t="s">
        <v>9152</v>
      </c>
      <c r="C12666" s="149">
        <v>30</v>
      </c>
      <c r="D12666" s="150" t="s">
        <v>7147</v>
      </c>
    </row>
    <row r="12667" spans="1:4">
      <c r="A12667" s="147">
        <v>96674000</v>
      </c>
      <c r="B12667" s="148" t="s">
        <v>9153</v>
      </c>
      <c r="C12667" s="149">
        <v>400</v>
      </c>
      <c r="D12667" s="150" t="s">
        <v>7147</v>
      </c>
    </row>
    <row r="12668" spans="1:4">
      <c r="A12668" s="147">
        <v>96676000</v>
      </c>
      <c r="B12668" s="148" t="s">
        <v>9154</v>
      </c>
      <c r="C12668" s="149">
        <v>20</v>
      </c>
      <c r="D12668" s="150" t="s">
        <v>7147</v>
      </c>
    </row>
    <row r="12669" spans="1:4">
      <c r="A12669" s="147">
        <v>96678000</v>
      </c>
      <c r="B12669" s="148" t="s">
        <v>9155</v>
      </c>
      <c r="C12669" s="149">
        <v>40</v>
      </c>
      <c r="D12669" s="150" t="s">
        <v>7147</v>
      </c>
    </row>
    <row r="12670" spans="1:4">
      <c r="A12670" s="147">
        <v>96679000</v>
      </c>
      <c r="B12670" s="148" t="s">
        <v>9156</v>
      </c>
      <c r="C12670" s="149">
        <v>40</v>
      </c>
      <c r="D12670" s="150" t="s">
        <v>7147</v>
      </c>
    </row>
    <row r="12671" spans="1:4">
      <c r="A12671" s="147">
        <v>96680000</v>
      </c>
      <c r="B12671" s="148" t="s">
        <v>9157</v>
      </c>
      <c r="C12671" s="149">
        <v>200</v>
      </c>
      <c r="D12671" s="150" t="s">
        <v>7147</v>
      </c>
    </row>
    <row r="12672" spans="1:4">
      <c r="A12672" s="147">
        <v>96681000</v>
      </c>
      <c r="B12672" s="148" t="s">
        <v>9158</v>
      </c>
      <c r="C12672" s="149">
        <v>5</v>
      </c>
      <c r="D12672" s="150" t="s">
        <v>7147</v>
      </c>
    </row>
    <row r="12673" spans="1:4">
      <c r="A12673" s="147">
        <v>96683800</v>
      </c>
      <c r="B12673" s="148" t="s">
        <v>9159</v>
      </c>
      <c r="C12673" s="149">
        <v>30</v>
      </c>
      <c r="D12673" s="150" t="s">
        <v>7147</v>
      </c>
    </row>
    <row r="12674" spans="1:4">
      <c r="A12674" s="147">
        <v>96687450</v>
      </c>
      <c r="B12674" s="148" t="s">
        <v>9160</v>
      </c>
      <c r="C12674" s="149">
        <v>1600</v>
      </c>
      <c r="D12674" s="152" t="s">
        <v>7147</v>
      </c>
    </row>
    <row r="12675" spans="1:4">
      <c r="A12675" s="147">
        <v>96714000</v>
      </c>
      <c r="B12675" s="148" t="s">
        <v>9161</v>
      </c>
      <c r="C12675" s="149">
        <v>150</v>
      </c>
      <c r="D12675" s="150" t="s">
        <v>7147</v>
      </c>
    </row>
    <row r="12676" spans="1:4">
      <c r="A12676" s="147">
        <v>96737000</v>
      </c>
      <c r="B12676" s="148" t="s">
        <v>9162</v>
      </c>
      <c r="C12676" s="149">
        <v>30</v>
      </c>
      <c r="D12676" s="150" t="s">
        <v>7147</v>
      </c>
    </row>
    <row r="12677" spans="1:4">
      <c r="A12677" s="147">
        <v>96738000</v>
      </c>
      <c r="B12677" s="148" t="s">
        <v>9163</v>
      </c>
      <c r="C12677" s="149">
        <v>40</v>
      </c>
      <c r="D12677" s="150" t="s">
        <v>7147</v>
      </c>
    </row>
    <row r="12678" spans="1:4">
      <c r="A12678" s="147">
        <v>96739000</v>
      </c>
      <c r="B12678" s="148" t="s">
        <v>9164</v>
      </c>
      <c r="C12678" s="149">
        <v>70</v>
      </c>
      <c r="D12678" s="150" t="s">
        <v>7147</v>
      </c>
    </row>
    <row r="12679" spans="1:4">
      <c r="A12679" s="147">
        <v>96740000</v>
      </c>
      <c r="B12679" s="148" t="s">
        <v>9165</v>
      </c>
      <c r="C12679" s="149">
        <v>150</v>
      </c>
      <c r="D12679" s="150" t="s">
        <v>7147</v>
      </c>
    </row>
    <row r="12680" spans="1:4">
      <c r="A12680" s="147">
        <v>96741000</v>
      </c>
      <c r="B12680" s="148" t="s">
        <v>9166</v>
      </c>
      <c r="C12680" s="149">
        <v>30</v>
      </c>
      <c r="D12680" s="150" t="s">
        <v>7147</v>
      </c>
    </row>
    <row r="12681" spans="1:4">
      <c r="A12681" s="147">
        <v>96742000</v>
      </c>
      <c r="B12681" s="148" t="s">
        <v>9167</v>
      </c>
      <c r="C12681" s="149">
        <v>50</v>
      </c>
      <c r="D12681" s="150" t="s">
        <v>7147</v>
      </c>
    </row>
    <row r="12682" spans="1:4">
      <c r="A12682" s="147">
        <v>96742001</v>
      </c>
      <c r="B12682" s="148" t="s">
        <v>9168</v>
      </c>
      <c r="C12682" s="149">
        <v>40</v>
      </c>
      <c r="D12682" s="150" t="s">
        <v>7147</v>
      </c>
    </row>
    <row r="12683" spans="1:4">
      <c r="A12683" s="147">
        <v>96743000</v>
      </c>
      <c r="B12683" s="148" t="s">
        <v>9169</v>
      </c>
      <c r="C12683" s="149">
        <v>60</v>
      </c>
      <c r="D12683" s="150" t="s">
        <v>7147</v>
      </c>
    </row>
    <row r="12684" spans="1:4">
      <c r="A12684" s="147">
        <v>96745000</v>
      </c>
      <c r="B12684" s="148" t="s">
        <v>9170</v>
      </c>
      <c r="C12684" s="149">
        <v>90</v>
      </c>
      <c r="D12684" s="150" t="s">
        <v>7147</v>
      </c>
    </row>
    <row r="12685" spans="1:4">
      <c r="A12685" s="147">
        <v>96746000</v>
      </c>
      <c r="B12685" s="148" t="s">
        <v>9171</v>
      </c>
      <c r="C12685" s="149">
        <v>50</v>
      </c>
      <c r="D12685" s="150" t="s">
        <v>7147</v>
      </c>
    </row>
    <row r="12686" spans="1:4">
      <c r="A12686" s="147">
        <v>96746820</v>
      </c>
      <c r="B12686" s="148" t="s">
        <v>9172</v>
      </c>
      <c r="C12686" s="149">
        <v>70</v>
      </c>
      <c r="D12686" s="150" t="s">
        <v>7147</v>
      </c>
    </row>
    <row r="12687" spans="1:4">
      <c r="A12687" s="147">
        <v>96747000</v>
      </c>
      <c r="B12687" s="148" t="s">
        <v>9173</v>
      </c>
      <c r="C12687" s="149">
        <v>60</v>
      </c>
      <c r="D12687" s="150" t="s">
        <v>7147</v>
      </c>
    </row>
    <row r="12688" spans="1:4">
      <c r="A12688" s="147">
        <v>96747810</v>
      </c>
      <c r="B12688" s="148" t="s">
        <v>9174</v>
      </c>
      <c r="C12688" s="149">
        <v>60</v>
      </c>
      <c r="D12688" s="150" t="s">
        <v>7147</v>
      </c>
    </row>
    <row r="12689" spans="1:4">
      <c r="A12689" s="147">
        <v>96747820</v>
      </c>
      <c r="B12689" s="148" t="s">
        <v>9175</v>
      </c>
      <c r="C12689" s="149">
        <v>175</v>
      </c>
      <c r="D12689" s="150" t="s">
        <v>7147</v>
      </c>
    </row>
    <row r="12690" spans="1:4">
      <c r="A12690" s="147">
        <v>96748000</v>
      </c>
      <c r="B12690" s="148" t="s">
        <v>9176</v>
      </c>
      <c r="C12690" s="149">
        <v>15</v>
      </c>
      <c r="D12690" s="150" t="s">
        <v>7147</v>
      </c>
    </row>
    <row r="12691" spans="1:4">
      <c r="A12691" s="147">
        <v>96748820</v>
      </c>
      <c r="B12691" s="148" t="s">
        <v>9177</v>
      </c>
      <c r="C12691" s="149">
        <v>30</v>
      </c>
      <c r="D12691" s="150" t="s">
        <v>7147</v>
      </c>
    </row>
    <row r="12692" spans="1:4">
      <c r="A12692" s="147">
        <v>96749000</v>
      </c>
      <c r="B12692" s="148" t="s">
        <v>9178</v>
      </c>
      <c r="C12692" s="149">
        <v>70</v>
      </c>
      <c r="D12692" s="150" t="s">
        <v>7147</v>
      </c>
    </row>
    <row r="12693" spans="1:4">
      <c r="A12693" s="147">
        <v>96749820</v>
      </c>
      <c r="B12693" s="148" t="s">
        <v>9179</v>
      </c>
      <c r="C12693" s="149">
        <v>90</v>
      </c>
      <c r="D12693" s="150" t="s">
        <v>7147</v>
      </c>
    </row>
    <row r="12694" spans="1:4">
      <c r="A12694" s="147">
        <v>96750000</v>
      </c>
      <c r="B12694" s="148" t="s">
        <v>9180</v>
      </c>
      <c r="C12694" s="149">
        <v>60</v>
      </c>
      <c r="D12694" s="150" t="s">
        <v>7147</v>
      </c>
    </row>
    <row r="12695" spans="1:4">
      <c r="A12695" s="147">
        <v>96754000</v>
      </c>
      <c r="B12695" s="148" t="s">
        <v>9181</v>
      </c>
      <c r="C12695" s="149">
        <v>50</v>
      </c>
      <c r="D12695" s="150" t="s">
        <v>7147</v>
      </c>
    </row>
    <row r="12696" spans="1:4">
      <c r="A12696" s="147">
        <v>96755000</v>
      </c>
      <c r="B12696" s="148" t="s">
        <v>9182</v>
      </c>
      <c r="C12696" s="149">
        <v>50</v>
      </c>
      <c r="D12696" s="150" t="s">
        <v>7147</v>
      </c>
    </row>
    <row r="12697" spans="1:4">
      <c r="A12697" s="147">
        <v>96756000</v>
      </c>
      <c r="B12697" s="148" t="s">
        <v>9183</v>
      </c>
      <c r="C12697" s="149">
        <v>50</v>
      </c>
      <c r="D12697" s="150" t="s">
        <v>7147</v>
      </c>
    </row>
    <row r="12698" spans="1:4">
      <c r="A12698" s="147">
        <v>96757000</v>
      </c>
      <c r="B12698" s="148" t="s">
        <v>9157</v>
      </c>
      <c r="C12698" s="149">
        <v>250</v>
      </c>
      <c r="D12698" s="150" t="s">
        <v>7147</v>
      </c>
    </row>
    <row r="12699" spans="1:4">
      <c r="A12699" s="147">
        <v>96758000</v>
      </c>
      <c r="B12699" s="148" t="s">
        <v>9156</v>
      </c>
      <c r="C12699" s="149">
        <v>40</v>
      </c>
      <c r="D12699" s="150" t="s">
        <v>7147</v>
      </c>
    </row>
    <row r="12700" spans="1:4">
      <c r="A12700" s="147">
        <v>96759000</v>
      </c>
      <c r="B12700" s="148" t="s">
        <v>9184</v>
      </c>
      <c r="C12700" s="149">
        <v>30</v>
      </c>
      <c r="D12700" s="150" t="s">
        <v>7147</v>
      </c>
    </row>
    <row r="12701" spans="1:4">
      <c r="A12701" s="147">
        <v>96760000</v>
      </c>
      <c r="B12701" s="148" t="s">
        <v>9185</v>
      </c>
      <c r="C12701" s="149">
        <v>60</v>
      </c>
      <c r="D12701" s="150" t="s">
        <v>7147</v>
      </c>
    </row>
    <row r="12702" spans="1:4">
      <c r="A12702" s="147">
        <v>96763000</v>
      </c>
      <c r="B12702" s="148" t="s">
        <v>9186</v>
      </c>
      <c r="C12702" s="149">
        <v>10</v>
      </c>
      <c r="D12702" s="150" t="s">
        <v>7147</v>
      </c>
    </row>
    <row r="12703" spans="1:4">
      <c r="A12703" s="147">
        <v>96765000</v>
      </c>
      <c r="B12703" s="148" t="s">
        <v>9187</v>
      </c>
      <c r="C12703" s="149">
        <v>40</v>
      </c>
      <c r="D12703" s="150" t="s">
        <v>7147</v>
      </c>
    </row>
    <row r="12704" spans="1:4">
      <c r="A12704" s="147">
        <v>96766000</v>
      </c>
      <c r="B12704" s="148" t="s">
        <v>9188</v>
      </c>
      <c r="C12704" s="149">
        <v>40</v>
      </c>
      <c r="D12704" s="150" t="s">
        <v>7147</v>
      </c>
    </row>
    <row r="12705" spans="1:4">
      <c r="A12705" s="147">
        <v>96767000</v>
      </c>
      <c r="B12705" s="148" t="s">
        <v>9189</v>
      </c>
      <c r="C12705" s="149">
        <v>40</v>
      </c>
      <c r="D12705" s="150" t="s">
        <v>7147</v>
      </c>
    </row>
    <row r="12706" spans="1:4">
      <c r="A12706" s="147">
        <v>96767810</v>
      </c>
      <c r="B12706" s="148" t="s">
        <v>9190</v>
      </c>
      <c r="C12706" s="149">
        <v>30</v>
      </c>
      <c r="D12706" s="150" t="s">
        <v>7147</v>
      </c>
    </row>
    <row r="12707" spans="1:4">
      <c r="A12707" s="147">
        <v>96768000</v>
      </c>
      <c r="B12707" s="148" t="s">
        <v>9191</v>
      </c>
      <c r="C12707" s="149">
        <v>30</v>
      </c>
      <c r="D12707" s="150" t="s">
        <v>7147</v>
      </c>
    </row>
    <row r="12708" spans="1:4">
      <c r="A12708" s="147">
        <v>96769000</v>
      </c>
      <c r="B12708" s="148" t="s">
        <v>9192</v>
      </c>
      <c r="C12708" s="149">
        <v>300</v>
      </c>
      <c r="D12708" s="150" t="s">
        <v>7147</v>
      </c>
    </row>
    <row r="12709" spans="1:4">
      <c r="A12709" s="147">
        <v>96770000</v>
      </c>
      <c r="B12709" s="148" t="s">
        <v>9193</v>
      </c>
      <c r="C12709" s="149">
        <v>250</v>
      </c>
      <c r="D12709" s="150" t="s">
        <v>7147</v>
      </c>
    </row>
    <row r="12710" spans="1:4">
      <c r="A12710" s="147">
        <v>96770820</v>
      </c>
      <c r="B12710" s="148" t="s">
        <v>9194</v>
      </c>
      <c r="C12710" s="149">
        <v>175</v>
      </c>
      <c r="D12710" s="150" t="s">
        <v>7147</v>
      </c>
    </row>
    <row r="12711" spans="1:4">
      <c r="A12711" s="147">
        <v>96771000</v>
      </c>
      <c r="B12711" s="148" t="s">
        <v>9195</v>
      </c>
      <c r="C12711" s="149">
        <v>70</v>
      </c>
      <c r="D12711" s="150" t="s">
        <v>7147</v>
      </c>
    </row>
    <row r="12712" spans="1:4">
      <c r="A12712" s="147">
        <v>96772000</v>
      </c>
      <c r="B12712" s="148" t="s">
        <v>9196</v>
      </c>
      <c r="C12712" s="149">
        <v>60</v>
      </c>
      <c r="D12712" s="150" t="s">
        <v>7147</v>
      </c>
    </row>
    <row r="12713" spans="1:4">
      <c r="A12713" s="147">
        <v>96773000</v>
      </c>
      <c r="B12713" s="148" t="s">
        <v>9197</v>
      </c>
      <c r="C12713" s="149">
        <v>300</v>
      </c>
      <c r="D12713" s="150" t="s">
        <v>7147</v>
      </c>
    </row>
    <row r="12714" spans="1:4">
      <c r="A12714" s="147">
        <v>96774000</v>
      </c>
      <c r="B12714" s="148" t="s">
        <v>9198</v>
      </c>
      <c r="C12714" s="149">
        <v>30</v>
      </c>
      <c r="D12714" s="150" t="s">
        <v>7147</v>
      </c>
    </row>
    <row r="12715" spans="1:4">
      <c r="A12715" s="147">
        <v>96774140</v>
      </c>
      <c r="B12715" s="148" t="s">
        <v>9199</v>
      </c>
      <c r="C12715" s="149">
        <v>40</v>
      </c>
      <c r="D12715" s="150" t="s">
        <v>7147</v>
      </c>
    </row>
    <row r="12716" spans="1:4">
      <c r="A12716" s="147">
        <v>96774420</v>
      </c>
      <c r="B12716" s="148" t="s">
        <v>9200</v>
      </c>
      <c r="C12716" s="149">
        <v>20</v>
      </c>
      <c r="D12716" s="150" t="s">
        <v>7147</v>
      </c>
    </row>
    <row r="12717" spans="1:4">
      <c r="A12717" s="147">
        <v>96774820</v>
      </c>
      <c r="B12717" s="148" t="s">
        <v>9201</v>
      </c>
      <c r="C12717" s="149">
        <v>40</v>
      </c>
      <c r="D12717" s="150" t="s">
        <v>7147</v>
      </c>
    </row>
    <row r="12718" spans="1:4">
      <c r="A12718" s="147">
        <v>96775000</v>
      </c>
      <c r="B12718" s="148" t="s">
        <v>9202</v>
      </c>
      <c r="C12718" s="149">
        <v>60</v>
      </c>
      <c r="D12718" s="150" t="s">
        <v>7147</v>
      </c>
    </row>
    <row r="12719" spans="1:4">
      <c r="A12719" s="147">
        <v>96777000</v>
      </c>
      <c r="B12719" s="148" t="s">
        <v>9203</v>
      </c>
      <c r="C12719" s="149">
        <v>80</v>
      </c>
      <c r="D12719" s="150" t="s">
        <v>7147</v>
      </c>
    </row>
    <row r="12720" spans="1:4">
      <c r="A12720" s="147">
        <v>96778000</v>
      </c>
      <c r="B12720" s="148" t="s">
        <v>9204</v>
      </c>
      <c r="C12720" s="149">
        <v>30</v>
      </c>
      <c r="D12720" s="150" t="s">
        <v>7147</v>
      </c>
    </row>
    <row r="12721" spans="1:4">
      <c r="A12721" s="147">
        <v>96779000</v>
      </c>
      <c r="B12721" s="148" t="s">
        <v>9205</v>
      </c>
      <c r="C12721" s="149">
        <v>20</v>
      </c>
      <c r="D12721" s="150" t="s">
        <v>7147</v>
      </c>
    </row>
    <row r="12722" spans="1:4">
      <c r="A12722" s="147">
        <v>96780000</v>
      </c>
      <c r="B12722" s="148" t="s">
        <v>9206</v>
      </c>
      <c r="C12722" s="149">
        <v>40</v>
      </c>
      <c r="D12722" s="150" t="s">
        <v>7147</v>
      </c>
    </row>
    <row r="12723" spans="1:4">
      <c r="A12723" s="147">
        <v>96782000</v>
      </c>
      <c r="B12723" s="148" t="s">
        <v>9207</v>
      </c>
      <c r="C12723" s="149">
        <v>60</v>
      </c>
      <c r="D12723" s="150" t="s">
        <v>7147</v>
      </c>
    </row>
    <row r="12724" spans="1:4">
      <c r="A12724" s="147">
        <v>96782820</v>
      </c>
      <c r="B12724" s="148" t="s">
        <v>9208</v>
      </c>
      <c r="C12724" s="149">
        <v>50</v>
      </c>
      <c r="D12724" s="150" t="s">
        <v>7147</v>
      </c>
    </row>
    <row r="12725" spans="1:4">
      <c r="A12725" s="147">
        <v>96784000</v>
      </c>
      <c r="B12725" s="148" t="s">
        <v>9209</v>
      </c>
      <c r="C12725" s="149">
        <v>3950</v>
      </c>
      <c r="D12725" s="150" t="s">
        <v>7147</v>
      </c>
    </row>
    <row r="12726" spans="1:4">
      <c r="A12726" s="147">
        <v>96785000</v>
      </c>
      <c r="B12726" s="148" t="s">
        <v>9210</v>
      </c>
      <c r="C12726" s="149">
        <v>200</v>
      </c>
      <c r="D12726" s="150" t="s">
        <v>7147</v>
      </c>
    </row>
    <row r="12727" spans="1:4">
      <c r="A12727" s="147">
        <v>96787000</v>
      </c>
      <c r="B12727" s="148" t="s">
        <v>9211</v>
      </c>
      <c r="C12727" s="149">
        <v>250</v>
      </c>
      <c r="D12727" s="150" t="s">
        <v>7147</v>
      </c>
    </row>
    <row r="12728" spans="1:4">
      <c r="A12728" s="147">
        <v>96791001</v>
      </c>
      <c r="B12728" s="148" t="s">
        <v>9212</v>
      </c>
      <c r="C12728" s="149">
        <v>175</v>
      </c>
      <c r="D12728" s="150" t="s">
        <v>7147</v>
      </c>
    </row>
    <row r="12729" spans="1:4">
      <c r="A12729" s="147">
        <v>96791621</v>
      </c>
      <c r="B12729" s="148" t="s">
        <v>9213</v>
      </c>
      <c r="C12729" s="149">
        <v>250</v>
      </c>
      <c r="D12729" s="150" t="s">
        <v>7147</v>
      </c>
    </row>
    <row r="12730" spans="1:4">
      <c r="A12730" s="147">
        <v>96792821</v>
      </c>
      <c r="B12730" s="148" t="s">
        <v>9214</v>
      </c>
      <c r="C12730" s="149">
        <v>300</v>
      </c>
      <c r="D12730" s="150" t="s">
        <v>7147</v>
      </c>
    </row>
    <row r="12731" spans="1:4">
      <c r="A12731" s="147">
        <v>96794821</v>
      </c>
      <c r="B12731" s="148" t="s">
        <v>9215</v>
      </c>
      <c r="C12731" s="149">
        <v>150</v>
      </c>
      <c r="D12731" s="150" t="s">
        <v>7147</v>
      </c>
    </row>
    <row r="12732" spans="1:4">
      <c r="A12732" s="147">
        <v>96815000</v>
      </c>
      <c r="B12732" s="148" t="s">
        <v>9216</v>
      </c>
      <c r="C12732" s="149">
        <v>60</v>
      </c>
      <c r="D12732" s="150" t="s">
        <v>7147</v>
      </c>
    </row>
    <row r="12733" spans="1:4">
      <c r="A12733" s="147">
        <v>96815930</v>
      </c>
      <c r="B12733" s="148" t="s">
        <v>9217</v>
      </c>
      <c r="C12733" s="149">
        <v>70</v>
      </c>
      <c r="D12733" s="150" t="s">
        <v>7147</v>
      </c>
    </row>
    <row r="12734" spans="1:4">
      <c r="A12734" s="147">
        <v>96817980</v>
      </c>
      <c r="B12734" s="148" t="s">
        <v>9218</v>
      </c>
      <c r="C12734" s="149">
        <v>1150</v>
      </c>
      <c r="D12734" s="150" t="s">
        <v>7147</v>
      </c>
    </row>
    <row r="12735" spans="1:4">
      <c r="A12735" s="147">
        <v>96898980</v>
      </c>
      <c r="B12735" s="148" t="s">
        <v>9219</v>
      </c>
      <c r="C12735" s="149">
        <v>300</v>
      </c>
      <c r="D12735" s="150" t="s">
        <v>7147</v>
      </c>
    </row>
    <row r="12736" spans="1:4">
      <c r="A12736" s="147">
        <v>96900000</v>
      </c>
      <c r="B12736" s="148" t="s">
        <v>9220</v>
      </c>
      <c r="C12736" s="149">
        <v>10</v>
      </c>
      <c r="D12736" s="150" t="s">
        <v>7147</v>
      </c>
    </row>
    <row r="12737" spans="1:4">
      <c r="A12737" s="147">
        <v>96902001</v>
      </c>
      <c r="B12737" s="148" t="s">
        <v>9221</v>
      </c>
      <c r="C12737" s="149">
        <v>40</v>
      </c>
      <c r="D12737" s="150" t="s">
        <v>7147</v>
      </c>
    </row>
    <row r="12738" spans="1:4">
      <c r="A12738" s="147">
        <v>96904000</v>
      </c>
      <c r="B12738" s="148" t="s">
        <v>9222</v>
      </c>
      <c r="C12738" s="149">
        <v>250</v>
      </c>
      <c r="D12738" s="150" t="s">
        <v>7147</v>
      </c>
    </row>
    <row r="12739" spans="1:4">
      <c r="A12739" s="147">
        <v>96905000</v>
      </c>
      <c r="B12739" s="148" t="s">
        <v>9223</v>
      </c>
      <c r="C12739" s="149">
        <v>300</v>
      </c>
      <c r="D12739" s="150" t="s">
        <v>7147</v>
      </c>
    </row>
    <row r="12740" spans="1:4">
      <c r="A12740" s="147">
        <v>96908000</v>
      </c>
      <c r="B12740" s="148" t="s">
        <v>9224</v>
      </c>
      <c r="C12740" s="149">
        <v>40</v>
      </c>
      <c r="D12740" s="150" t="s">
        <v>7147</v>
      </c>
    </row>
    <row r="12741" spans="1:4">
      <c r="A12741" s="147">
        <v>96908800</v>
      </c>
      <c r="B12741" s="148" t="s">
        <v>9225</v>
      </c>
      <c r="C12741" s="149">
        <v>50</v>
      </c>
      <c r="D12741" s="150" t="s">
        <v>7147</v>
      </c>
    </row>
    <row r="12742" spans="1:4">
      <c r="A12742" s="147">
        <v>96908820</v>
      </c>
      <c r="B12742" s="148" t="s">
        <v>9226</v>
      </c>
      <c r="C12742" s="149">
        <v>60</v>
      </c>
      <c r="D12742" s="150" t="s">
        <v>7147</v>
      </c>
    </row>
    <row r="12743" spans="1:4">
      <c r="A12743" s="147">
        <v>96909000</v>
      </c>
      <c r="B12743" s="148" t="s">
        <v>9227</v>
      </c>
      <c r="C12743" s="149">
        <v>70</v>
      </c>
      <c r="D12743" s="150" t="s">
        <v>7147</v>
      </c>
    </row>
    <row r="12744" spans="1:4">
      <c r="A12744" s="147">
        <v>96909800</v>
      </c>
      <c r="B12744" s="148" t="s">
        <v>9228</v>
      </c>
      <c r="C12744" s="149">
        <v>60</v>
      </c>
      <c r="D12744" s="150" t="s">
        <v>7147</v>
      </c>
    </row>
    <row r="12745" spans="1:4">
      <c r="A12745" s="147">
        <v>96909820</v>
      </c>
      <c r="B12745" s="148" t="s">
        <v>9229</v>
      </c>
      <c r="C12745" s="149">
        <v>125</v>
      </c>
      <c r="D12745" s="150" t="s">
        <v>7147</v>
      </c>
    </row>
    <row r="12746" spans="1:4">
      <c r="A12746" s="147">
        <v>96910000</v>
      </c>
      <c r="B12746" s="148" t="s">
        <v>9230</v>
      </c>
      <c r="C12746" s="149">
        <v>70</v>
      </c>
      <c r="D12746" s="150" t="s">
        <v>7147</v>
      </c>
    </row>
    <row r="12747" spans="1:4">
      <c r="A12747" s="147">
        <v>96910800</v>
      </c>
      <c r="B12747" s="148" t="s">
        <v>9231</v>
      </c>
      <c r="C12747" s="149">
        <v>90</v>
      </c>
      <c r="D12747" s="150" t="s">
        <v>7147</v>
      </c>
    </row>
    <row r="12748" spans="1:4">
      <c r="A12748" s="147">
        <v>96910820</v>
      </c>
      <c r="B12748" s="148" t="s">
        <v>9232</v>
      </c>
      <c r="C12748" s="149">
        <v>125</v>
      </c>
      <c r="D12748" s="150" t="s">
        <v>7147</v>
      </c>
    </row>
    <row r="12749" spans="1:4">
      <c r="A12749" s="147">
        <v>96911000</v>
      </c>
      <c r="B12749" s="148" t="s">
        <v>9233</v>
      </c>
      <c r="C12749" s="149">
        <v>40</v>
      </c>
      <c r="D12749" s="150" t="s">
        <v>7147</v>
      </c>
    </row>
    <row r="12750" spans="1:4">
      <c r="A12750" s="147">
        <v>96911820</v>
      </c>
      <c r="B12750" s="148" t="s">
        <v>9234</v>
      </c>
      <c r="C12750" s="149">
        <v>50</v>
      </c>
      <c r="D12750" s="150" t="s">
        <v>7147</v>
      </c>
    </row>
    <row r="12751" spans="1:4">
      <c r="A12751" s="147">
        <v>96912000</v>
      </c>
      <c r="B12751" s="148" t="s">
        <v>9235</v>
      </c>
      <c r="C12751" s="149">
        <v>40</v>
      </c>
      <c r="D12751" s="150" t="s">
        <v>7147</v>
      </c>
    </row>
    <row r="12752" spans="1:4">
      <c r="A12752" s="147">
        <v>96912800</v>
      </c>
      <c r="B12752" s="148" t="s">
        <v>9236</v>
      </c>
      <c r="C12752" s="149">
        <v>50</v>
      </c>
      <c r="D12752" s="150" t="s">
        <v>7147</v>
      </c>
    </row>
    <row r="12753" spans="1:4">
      <c r="A12753" s="147">
        <v>96912820</v>
      </c>
      <c r="B12753" s="148" t="s">
        <v>9237</v>
      </c>
      <c r="C12753" s="149">
        <v>50</v>
      </c>
      <c r="D12753" s="150" t="s">
        <v>7147</v>
      </c>
    </row>
    <row r="12754" spans="1:4">
      <c r="A12754" s="147">
        <v>96913000</v>
      </c>
      <c r="B12754" s="148" t="s">
        <v>9238</v>
      </c>
      <c r="C12754" s="149">
        <v>50</v>
      </c>
      <c r="D12754" s="150" t="s">
        <v>7147</v>
      </c>
    </row>
    <row r="12755" spans="1:4">
      <c r="A12755" s="147">
        <v>96914000</v>
      </c>
      <c r="B12755" s="148" t="s">
        <v>9239</v>
      </c>
      <c r="C12755" s="149">
        <v>175</v>
      </c>
      <c r="D12755" s="150" t="s">
        <v>7147</v>
      </c>
    </row>
    <row r="12756" spans="1:4">
      <c r="A12756" s="147">
        <v>96918000</v>
      </c>
      <c r="B12756" s="148" t="s">
        <v>9240</v>
      </c>
      <c r="C12756" s="149">
        <v>70</v>
      </c>
      <c r="D12756" s="150" t="s">
        <v>7147</v>
      </c>
    </row>
    <row r="12757" spans="1:4">
      <c r="A12757" s="147">
        <v>96918800</v>
      </c>
      <c r="B12757" s="148" t="s">
        <v>9240</v>
      </c>
      <c r="C12757" s="149">
        <v>100</v>
      </c>
      <c r="D12757" s="150" t="s">
        <v>7147</v>
      </c>
    </row>
    <row r="12758" spans="1:4">
      <c r="A12758" s="147">
        <v>96920820</v>
      </c>
      <c r="B12758" s="148" t="s">
        <v>9241</v>
      </c>
      <c r="C12758" s="149">
        <v>50</v>
      </c>
      <c r="D12758" s="150" t="s">
        <v>7147</v>
      </c>
    </row>
    <row r="12759" spans="1:4">
      <c r="A12759" s="147">
        <v>96921000</v>
      </c>
      <c r="B12759" s="148" t="s">
        <v>9242</v>
      </c>
      <c r="C12759" s="149">
        <v>70</v>
      </c>
      <c r="D12759" s="150" t="s">
        <v>7147</v>
      </c>
    </row>
    <row r="12760" spans="1:4">
      <c r="A12760" s="147">
        <v>96922000</v>
      </c>
      <c r="B12760" s="148" t="s">
        <v>9243</v>
      </c>
      <c r="C12760" s="149">
        <v>10</v>
      </c>
      <c r="D12760" s="150" t="s">
        <v>7147</v>
      </c>
    </row>
    <row r="12761" spans="1:4">
      <c r="A12761" s="147">
        <v>96923000</v>
      </c>
      <c r="B12761" s="148" t="s">
        <v>9244</v>
      </c>
      <c r="C12761" s="149">
        <v>30</v>
      </c>
      <c r="D12761" s="152" t="s">
        <v>7147</v>
      </c>
    </row>
    <row r="12762" spans="1:4">
      <c r="A12762" s="147">
        <v>96923820</v>
      </c>
      <c r="B12762" s="148" t="s">
        <v>9245</v>
      </c>
      <c r="C12762" s="149">
        <v>50</v>
      </c>
      <c r="D12762" s="150" t="s">
        <v>7147</v>
      </c>
    </row>
    <row r="12763" spans="1:4">
      <c r="A12763" s="147">
        <v>96924000</v>
      </c>
      <c r="B12763" s="148" t="s">
        <v>9246</v>
      </c>
      <c r="C12763" s="149">
        <v>125</v>
      </c>
      <c r="D12763" s="150" t="s">
        <v>7147</v>
      </c>
    </row>
    <row r="12764" spans="1:4">
      <c r="A12764" s="147">
        <v>96924810</v>
      </c>
      <c r="B12764" s="148" t="s">
        <v>9247</v>
      </c>
      <c r="C12764" s="149">
        <v>150</v>
      </c>
      <c r="D12764" s="150" t="s">
        <v>7147</v>
      </c>
    </row>
    <row r="12765" spans="1:4">
      <c r="A12765" s="147">
        <v>96926000</v>
      </c>
      <c r="B12765" s="148" t="s">
        <v>9248</v>
      </c>
      <c r="C12765" s="149">
        <v>70</v>
      </c>
      <c r="D12765" s="150" t="s">
        <v>7147</v>
      </c>
    </row>
    <row r="12766" spans="1:4">
      <c r="A12766" s="147">
        <v>96927800</v>
      </c>
      <c r="B12766" s="148" t="s">
        <v>9249</v>
      </c>
      <c r="C12766" s="149">
        <v>175</v>
      </c>
      <c r="D12766" s="150" t="s">
        <v>7147</v>
      </c>
    </row>
    <row r="12767" spans="1:4">
      <c r="A12767" s="147">
        <v>96938000</v>
      </c>
      <c r="B12767" s="148" t="s">
        <v>9250</v>
      </c>
      <c r="C12767" s="149">
        <v>20</v>
      </c>
      <c r="D12767" s="150" t="s">
        <v>7147</v>
      </c>
    </row>
    <row r="12768" spans="1:4">
      <c r="A12768" s="147">
        <v>96942000</v>
      </c>
      <c r="B12768" s="148" t="s">
        <v>9251</v>
      </c>
      <c r="C12768" s="149">
        <v>15</v>
      </c>
      <c r="D12768" s="150" t="s">
        <v>7147</v>
      </c>
    </row>
    <row r="12769" spans="1:4">
      <c r="A12769" s="147">
        <v>96945000</v>
      </c>
      <c r="B12769" s="148" t="s">
        <v>9252</v>
      </c>
      <c r="C12769" s="149">
        <v>40</v>
      </c>
      <c r="D12769" s="150" t="s">
        <v>7147</v>
      </c>
    </row>
    <row r="12770" spans="1:4">
      <c r="A12770" s="147">
        <v>96947000</v>
      </c>
      <c r="B12770" s="148" t="s">
        <v>9253</v>
      </c>
      <c r="C12770" s="149">
        <v>30</v>
      </c>
      <c r="D12770" s="150" t="s">
        <v>7147</v>
      </c>
    </row>
    <row r="12771" spans="1:4">
      <c r="A12771" s="147">
        <v>96960000</v>
      </c>
      <c r="B12771" s="148" t="s">
        <v>9254</v>
      </c>
      <c r="C12771" s="149">
        <v>80</v>
      </c>
      <c r="D12771" s="150" t="s">
        <v>7147</v>
      </c>
    </row>
    <row r="12772" spans="1:4">
      <c r="A12772" s="147">
        <v>97024000</v>
      </c>
      <c r="B12772" s="148" t="s">
        <v>9255</v>
      </c>
      <c r="C12772" s="149">
        <v>125</v>
      </c>
      <c r="D12772" s="150" t="s">
        <v>7147</v>
      </c>
    </row>
    <row r="12773" spans="1:4">
      <c r="A12773" s="147">
        <v>97024880</v>
      </c>
      <c r="B12773" s="148" t="s">
        <v>9256</v>
      </c>
      <c r="C12773" s="149">
        <v>125</v>
      </c>
      <c r="D12773" s="150" t="s">
        <v>7147</v>
      </c>
    </row>
    <row r="12774" spans="1:4">
      <c r="A12774" s="147">
        <v>97031980</v>
      </c>
      <c r="B12774" s="148" t="s">
        <v>9257</v>
      </c>
      <c r="C12774" s="149">
        <v>1150</v>
      </c>
      <c r="D12774" s="150" t="s">
        <v>7147</v>
      </c>
    </row>
    <row r="12775" spans="1:4">
      <c r="A12775" s="147">
        <v>97108000</v>
      </c>
      <c r="B12775" s="148" t="s">
        <v>9258</v>
      </c>
      <c r="C12775" s="149">
        <v>20</v>
      </c>
      <c r="D12775" s="150" t="s">
        <v>7147</v>
      </c>
    </row>
    <row r="12776" spans="1:4">
      <c r="A12776" s="147">
        <v>97116000</v>
      </c>
      <c r="B12776" s="148" t="s">
        <v>9259</v>
      </c>
      <c r="C12776" s="149">
        <v>60</v>
      </c>
      <c r="D12776" s="150" t="s">
        <v>7147</v>
      </c>
    </row>
    <row r="12777" spans="1:4">
      <c r="A12777" s="147">
        <v>97116820</v>
      </c>
      <c r="B12777" s="148" t="s">
        <v>9260</v>
      </c>
      <c r="C12777" s="149">
        <v>80</v>
      </c>
      <c r="D12777" s="150" t="s">
        <v>7147</v>
      </c>
    </row>
    <row r="12778" spans="1:4">
      <c r="A12778" s="147">
        <v>97125001</v>
      </c>
      <c r="B12778" s="148" t="s">
        <v>9261</v>
      </c>
      <c r="C12778" s="149">
        <v>275</v>
      </c>
      <c r="D12778" s="150" t="s">
        <v>7147</v>
      </c>
    </row>
    <row r="12779" spans="1:4">
      <c r="A12779" s="147">
        <v>97127000</v>
      </c>
      <c r="B12779" s="148" t="s">
        <v>9262</v>
      </c>
      <c r="C12779" s="149">
        <v>15</v>
      </c>
      <c r="D12779" s="150" t="s">
        <v>7147</v>
      </c>
    </row>
    <row r="12780" spans="1:4">
      <c r="A12780" s="147">
        <v>97128800</v>
      </c>
      <c r="B12780" s="148" t="s">
        <v>9263</v>
      </c>
      <c r="C12780" s="149">
        <v>20</v>
      </c>
      <c r="D12780" s="150" t="s">
        <v>7147</v>
      </c>
    </row>
    <row r="12781" spans="1:4">
      <c r="A12781" s="147">
        <v>97130000</v>
      </c>
      <c r="B12781" s="148" t="s">
        <v>9264</v>
      </c>
      <c r="C12781" s="149">
        <v>90</v>
      </c>
      <c r="D12781" s="150" t="s">
        <v>7147</v>
      </c>
    </row>
    <row r="12782" spans="1:4">
      <c r="A12782" s="147">
        <v>97143800</v>
      </c>
      <c r="B12782" s="148" t="s">
        <v>9265</v>
      </c>
      <c r="C12782" s="149">
        <v>200</v>
      </c>
      <c r="D12782" s="150" t="s">
        <v>7147</v>
      </c>
    </row>
    <row r="12783" spans="1:4">
      <c r="A12783" s="147">
        <v>97144800</v>
      </c>
      <c r="B12783" s="148" t="s">
        <v>9266</v>
      </c>
      <c r="C12783" s="149">
        <v>15</v>
      </c>
      <c r="D12783" s="150" t="s">
        <v>7147</v>
      </c>
    </row>
    <row r="12784" spans="1:4">
      <c r="A12784" s="147">
        <v>97147000</v>
      </c>
      <c r="B12784" s="148" t="s">
        <v>9267</v>
      </c>
      <c r="C12784" s="149">
        <v>15</v>
      </c>
      <c r="D12784" s="150" t="s">
        <v>7147</v>
      </c>
    </row>
    <row r="12785" spans="1:4">
      <c r="A12785" s="147">
        <v>97148800</v>
      </c>
      <c r="B12785" s="148" t="s">
        <v>9268</v>
      </c>
      <c r="C12785" s="149">
        <v>30</v>
      </c>
      <c r="D12785" s="150" t="s">
        <v>7147</v>
      </c>
    </row>
    <row r="12786" spans="1:4">
      <c r="A12786" s="147">
        <v>97155000</v>
      </c>
      <c r="B12786" s="148" t="s">
        <v>9269</v>
      </c>
      <c r="C12786" s="149">
        <v>40</v>
      </c>
      <c r="D12786" s="150" t="s">
        <v>7147</v>
      </c>
    </row>
    <row r="12787" spans="1:4">
      <c r="A12787" s="147">
        <v>97155820</v>
      </c>
      <c r="B12787" s="148" t="s">
        <v>9270</v>
      </c>
      <c r="C12787" s="149">
        <v>50</v>
      </c>
      <c r="D12787" s="150" t="s">
        <v>7147</v>
      </c>
    </row>
    <row r="12788" spans="1:4">
      <c r="A12788" s="147">
        <v>97157000</v>
      </c>
      <c r="B12788" s="148" t="s">
        <v>9271</v>
      </c>
      <c r="C12788" s="149">
        <v>20</v>
      </c>
      <c r="D12788" s="150" t="s">
        <v>7147</v>
      </c>
    </row>
    <row r="12789" spans="1:4">
      <c r="A12789" s="147">
        <v>97158000</v>
      </c>
      <c r="B12789" s="148" t="s">
        <v>9272</v>
      </c>
      <c r="C12789" s="149">
        <v>20</v>
      </c>
      <c r="D12789" s="150" t="s">
        <v>7147</v>
      </c>
    </row>
    <row r="12790" spans="1:4">
      <c r="A12790" s="147">
        <v>97158820</v>
      </c>
      <c r="B12790" s="148" t="s">
        <v>9273</v>
      </c>
      <c r="C12790" s="149">
        <v>30</v>
      </c>
      <c r="D12790" s="150" t="s">
        <v>7147</v>
      </c>
    </row>
    <row r="12791" spans="1:4">
      <c r="A12791" s="147">
        <v>97159000</v>
      </c>
      <c r="B12791" s="148" t="s">
        <v>9274</v>
      </c>
      <c r="C12791" s="149">
        <v>20</v>
      </c>
      <c r="D12791" s="150" t="s">
        <v>7147</v>
      </c>
    </row>
    <row r="12792" spans="1:4">
      <c r="A12792" s="147">
        <v>97159820</v>
      </c>
      <c r="B12792" s="148" t="s">
        <v>9275</v>
      </c>
      <c r="C12792" s="149">
        <v>80</v>
      </c>
      <c r="D12792" s="150" t="s">
        <v>7147</v>
      </c>
    </row>
    <row r="12793" spans="1:4">
      <c r="A12793" s="147">
        <v>97159920</v>
      </c>
      <c r="B12793" s="148" t="s">
        <v>9276</v>
      </c>
      <c r="C12793" s="149">
        <v>40</v>
      </c>
      <c r="D12793" s="150" t="s">
        <v>7147</v>
      </c>
    </row>
    <row r="12794" spans="1:4">
      <c r="A12794" s="147">
        <v>97159930</v>
      </c>
      <c r="B12794" s="148" t="s">
        <v>9277</v>
      </c>
      <c r="C12794" s="149">
        <v>30</v>
      </c>
      <c r="D12794" s="150" t="s">
        <v>7147</v>
      </c>
    </row>
    <row r="12795" spans="1:4">
      <c r="A12795" s="147">
        <v>97161000</v>
      </c>
      <c r="B12795" s="148" t="s">
        <v>9278</v>
      </c>
      <c r="C12795" s="149">
        <v>70</v>
      </c>
      <c r="D12795" s="150" t="s">
        <v>7147</v>
      </c>
    </row>
    <row r="12796" spans="1:4">
      <c r="A12796" s="147">
        <v>97193001</v>
      </c>
      <c r="B12796" s="148" t="s">
        <v>9279</v>
      </c>
      <c r="C12796" s="149">
        <v>30</v>
      </c>
      <c r="D12796" s="150" t="s">
        <v>7147</v>
      </c>
    </row>
    <row r="12797" spans="1:4">
      <c r="A12797" s="147">
        <v>97193821</v>
      </c>
      <c r="B12797" s="148" t="s">
        <v>9280</v>
      </c>
      <c r="C12797" s="149">
        <v>40</v>
      </c>
      <c r="D12797" s="150" t="s">
        <v>7147</v>
      </c>
    </row>
    <row r="12798" spans="1:4">
      <c r="A12798" s="147">
        <v>97195000</v>
      </c>
      <c r="B12798" s="148" t="s">
        <v>9281</v>
      </c>
      <c r="C12798" s="149">
        <v>1150</v>
      </c>
      <c r="D12798" s="150" t="s">
        <v>7147</v>
      </c>
    </row>
    <row r="12799" spans="1:4">
      <c r="A12799" s="147">
        <v>97196000</v>
      </c>
      <c r="B12799" s="148" t="s">
        <v>9282</v>
      </c>
      <c r="C12799" s="149">
        <v>70</v>
      </c>
      <c r="D12799" s="150" t="s">
        <v>7147</v>
      </c>
    </row>
    <row r="12800" spans="1:4">
      <c r="A12800" s="147">
        <v>97197000</v>
      </c>
      <c r="B12800" s="148" t="s">
        <v>9283</v>
      </c>
      <c r="C12800" s="149">
        <v>30</v>
      </c>
      <c r="D12800" s="150" t="s">
        <v>7147</v>
      </c>
    </row>
    <row r="12801" spans="1:4">
      <c r="A12801" s="147">
        <v>97198880</v>
      </c>
      <c r="B12801" s="148" t="s">
        <v>9284</v>
      </c>
      <c r="C12801" s="149">
        <v>5</v>
      </c>
      <c r="D12801" s="150" t="s">
        <v>7147</v>
      </c>
    </row>
    <row r="12802" spans="1:4">
      <c r="A12802" s="147">
        <v>97199000</v>
      </c>
      <c r="B12802" s="148" t="s">
        <v>9285</v>
      </c>
      <c r="C12802" s="149">
        <v>50</v>
      </c>
      <c r="D12802" s="150" t="s">
        <v>7147</v>
      </c>
    </row>
    <row r="12803" spans="1:4">
      <c r="A12803" s="147">
        <v>97200000</v>
      </c>
      <c r="B12803" s="148" t="s">
        <v>9286</v>
      </c>
      <c r="C12803" s="149">
        <v>90</v>
      </c>
      <c r="D12803" s="150" t="s">
        <v>7147</v>
      </c>
    </row>
    <row r="12804" spans="1:4">
      <c r="A12804" s="147">
        <v>97201000</v>
      </c>
      <c r="B12804" s="148" t="s">
        <v>9287</v>
      </c>
      <c r="C12804" s="149">
        <v>60</v>
      </c>
      <c r="D12804" s="150" t="s">
        <v>7147</v>
      </c>
    </row>
    <row r="12805" spans="1:4">
      <c r="A12805" s="147">
        <v>97202000</v>
      </c>
      <c r="B12805" s="148" t="s">
        <v>9288</v>
      </c>
      <c r="C12805" s="149">
        <v>125</v>
      </c>
      <c r="D12805" s="150" t="s">
        <v>7147</v>
      </c>
    </row>
    <row r="12806" spans="1:4">
      <c r="A12806" s="147">
        <v>97203000</v>
      </c>
      <c r="B12806" s="148" t="s">
        <v>9289</v>
      </c>
      <c r="C12806" s="149">
        <v>125</v>
      </c>
      <c r="D12806" s="150" t="s">
        <v>7147</v>
      </c>
    </row>
    <row r="12807" spans="1:4">
      <c r="A12807" s="147">
        <v>97203001</v>
      </c>
      <c r="B12807" s="148" t="s">
        <v>9290</v>
      </c>
      <c r="C12807" s="149">
        <v>125</v>
      </c>
      <c r="D12807" s="150" t="s">
        <v>7147</v>
      </c>
    </row>
    <row r="12808" spans="1:4">
      <c r="A12808" s="147">
        <v>97206000</v>
      </c>
      <c r="B12808" s="148" t="s">
        <v>9291</v>
      </c>
      <c r="C12808" s="149">
        <v>30</v>
      </c>
      <c r="D12808" s="150" t="s">
        <v>7147</v>
      </c>
    </row>
    <row r="12809" spans="1:4">
      <c r="A12809" s="147">
        <v>97209000</v>
      </c>
      <c r="B12809" s="148" t="s">
        <v>9292</v>
      </c>
      <c r="C12809" s="149">
        <v>15</v>
      </c>
      <c r="D12809" s="150" t="s">
        <v>7147</v>
      </c>
    </row>
    <row r="12810" spans="1:4">
      <c r="A12810" s="147">
        <v>97212000</v>
      </c>
      <c r="B12810" s="148" t="s">
        <v>9293</v>
      </c>
      <c r="C12810" s="149">
        <v>20</v>
      </c>
      <c r="D12810" s="150" t="s">
        <v>7147</v>
      </c>
    </row>
    <row r="12811" spans="1:4">
      <c r="A12811" s="147">
        <v>97218610</v>
      </c>
      <c r="B12811" s="148" t="s">
        <v>9294</v>
      </c>
      <c r="C12811" s="149">
        <v>20</v>
      </c>
      <c r="D12811" s="150" t="s">
        <v>7147</v>
      </c>
    </row>
    <row r="12812" spans="1:4">
      <c r="A12812" s="147">
        <v>97220000</v>
      </c>
      <c r="B12812" s="148" t="s">
        <v>9295</v>
      </c>
      <c r="C12812" s="149">
        <v>15</v>
      </c>
      <c r="D12812" s="150" t="s">
        <v>7147</v>
      </c>
    </row>
    <row r="12813" spans="1:4">
      <c r="A12813" s="147">
        <v>97224000</v>
      </c>
      <c r="B12813" s="148" t="s">
        <v>9296</v>
      </c>
      <c r="C12813" s="149">
        <v>50</v>
      </c>
      <c r="D12813" s="150" t="s">
        <v>7147</v>
      </c>
    </row>
    <row r="12814" spans="1:4">
      <c r="A12814" s="147">
        <v>97226000</v>
      </c>
      <c r="B12814" s="148" t="s">
        <v>9297</v>
      </c>
      <c r="C12814" s="149">
        <v>70</v>
      </c>
      <c r="D12814" s="150" t="s">
        <v>7147</v>
      </c>
    </row>
    <row r="12815" spans="1:4">
      <c r="A12815" s="147">
        <v>97228000</v>
      </c>
      <c r="B12815" s="148" t="s">
        <v>9298</v>
      </c>
      <c r="C12815" s="149">
        <v>40</v>
      </c>
      <c r="D12815" s="150" t="s">
        <v>7147</v>
      </c>
    </row>
    <row r="12816" spans="1:4">
      <c r="A12816" s="147">
        <v>97229000</v>
      </c>
      <c r="B12816" s="148" t="s">
        <v>9299</v>
      </c>
      <c r="C12816" s="149">
        <v>50</v>
      </c>
      <c r="D12816" s="150" t="s">
        <v>7147</v>
      </c>
    </row>
    <row r="12817" spans="1:4">
      <c r="A12817" s="147">
        <v>97230000</v>
      </c>
      <c r="B12817" s="148" t="s">
        <v>9300</v>
      </c>
      <c r="C12817" s="149">
        <v>40</v>
      </c>
      <c r="D12817" s="150" t="s">
        <v>7147</v>
      </c>
    </row>
    <row r="12818" spans="1:4">
      <c r="A12818" s="147">
        <v>97236000</v>
      </c>
      <c r="B12818" s="148" t="s">
        <v>9301</v>
      </c>
      <c r="C12818" s="149">
        <v>10</v>
      </c>
      <c r="D12818" s="150" t="s">
        <v>7147</v>
      </c>
    </row>
    <row r="12819" spans="1:4">
      <c r="A12819" s="147">
        <v>97239000</v>
      </c>
      <c r="B12819" s="148" t="s">
        <v>9302</v>
      </c>
      <c r="C12819" s="149">
        <v>1150</v>
      </c>
      <c r="D12819" s="150" t="s">
        <v>7147</v>
      </c>
    </row>
    <row r="12820" spans="1:4">
      <c r="A12820" s="147">
        <v>97239820</v>
      </c>
      <c r="B12820" s="148" t="s">
        <v>9303</v>
      </c>
      <c r="C12820" s="149">
        <v>1150</v>
      </c>
      <c r="D12820" s="150" t="s">
        <v>7147</v>
      </c>
    </row>
    <row r="12821" spans="1:4">
      <c r="A12821" s="147">
        <v>97242800</v>
      </c>
      <c r="B12821" s="148" t="s">
        <v>9304</v>
      </c>
      <c r="C12821" s="149">
        <v>100</v>
      </c>
      <c r="D12821" s="150" t="s">
        <v>7147</v>
      </c>
    </row>
    <row r="12822" spans="1:4">
      <c r="A12822" s="147">
        <v>97254000</v>
      </c>
      <c r="B12822" s="148" t="s">
        <v>9305</v>
      </c>
      <c r="C12822" s="149">
        <v>30</v>
      </c>
      <c r="D12822" s="150" t="s">
        <v>7147</v>
      </c>
    </row>
    <row r="12823" spans="1:4">
      <c r="A12823" s="147">
        <v>97262000</v>
      </c>
      <c r="B12823" s="148" t="s">
        <v>9306</v>
      </c>
      <c r="C12823" s="149">
        <v>40</v>
      </c>
      <c r="D12823" s="150" t="s">
        <v>7147</v>
      </c>
    </row>
    <row r="12824" spans="1:4">
      <c r="A12824" s="147">
        <v>97263000</v>
      </c>
      <c r="B12824" s="148" t="s">
        <v>9307</v>
      </c>
      <c r="C12824" s="149">
        <v>40</v>
      </c>
      <c r="D12824" s="150" t="s">
        <v>7147</v>
      </c>
    </row>
    <row r="12825" spans="1:4">
      <c r="A12825" s="147">
        <v>97265000</v>
      </c>
      <c r="B12825" s="148" t="s">
        <v>9308</v>
      </c>
      <c r="C12825" s="149">
        <v>80</v>
      </c>
      <c r="D12825" s="150" t="s">
        <v>7147</v>
      </c>
    </row>
    <row r="12826" spans="1:4">
      <c r="A12826" s="147">
        <v>97276000</v>
      </c>
      <c r="B12826" s="148" t="s">
        <v>9309</v>
      </c>
      <c r="C12826" s="149">
        <v>30</v>
      </c>
      <c r="D12826" s="150" t="s">
        <v>7147</v>
      </c>
    </row>
    <row r="12827" spans="1:4">
      <c r="A12827" s="147">
        <v>97280000</v>
      </c>
      <c r="B12827" s="148" t="s">
        <v>9310</v>
      </c>
      <c r="C12827" s="149">
        <v>5</v>
      </c>
      <c r="D12827" s="150" t="s">
        <v>7147</v>
      </c>
    </row>
    <row r="12828" spans="1:4">
      <c r="A12828" s="147">
        <v>97282800</v>
      </c>
      <c r="B12828" s="148" t="s">
        <v>9311</v>
      </c>
      <c r="C12828" s="149">
        <v>300</v>
      </c>
      <c r="D12828" s="150" t="s">
        <v>7147</v>
      </c>
    </row>
    <row r="12829" spans="1:4">
      <c r="A12829" s="147">
        <v>97284880</v>
      </c>
      <c r="B12829" s="148" t="s">
        <v>9312</v>
      </c>
      <c r="C12829" s="149">
        <v>80</v>
      </c>
      <c r="D12829" s="150" t="s">
        <v>7147</v>
      </c>
    </row>
    <row r="12830" spans="1:4">
      <c r="A12830" s="147">
        <v>97285000</v>
      </c>
      <c r="B12830" s="148" t="s">
        <v>9313</v>
      </c>
      <c r="C12830" s="149">
        <v>40</v>
      </c>
      <c r="D12830" s="150" t="s">
        <v>7147</v>
      </c>
    </row>
    <row r="12831" spans="1:4">
      <c r="A12831" s="147">
        <v>97291320</v>
      </c>
      <c r="B12831" s="148" t="s">
        <v>9314</v>
      </c>
      <c r="C12831" s="149">
        <v>3950</v>
      </c>
      <c r="D12831" s="150" t="s">
        <v>7147</v>
      </c>
    </row>
    <row r="12832" spans="1:4">
      <c r="A12832" s="147">
        <v>97324000</v>
      </c>
      <c r="B12832" s="148" t="s">
        <v>9315</v>
      </c>
      <c r="C12832" s="149">
        <v>50</v>
      </c>
      <c r="D12832" s="150" t="s">
        <v>7147</v>
      </c>
    </row>
    <row r="12833" spans="1:4">
      <c r="A12833" s="147">
        <v>97331000</v>
      </c>
      <c r="B12833" s="148" t="s">
        <v>9316</v>
      </c>
      <c r="C12833" s="149">
        <v>15</v>
      </c>
      <c r="D12833" s="150" t="s">
        <v>7147</v>
      </c>
    </row>
    <row r="12834" spans="1:4">
      <c r="A12834" s="147">
        <v>97334000</v>
      </c>
      <c r="B12834" s="148" t="s">
        <v>9317</v>
      </c>
      <c r="C12834" s="149">
        <v>15</v>
      </c>
      <c r="D12834" s="150" t="s">
        <v>7147</v>
      </c>
    </row>
    <row r="12835" spans="1:4">
      <c r="A12835" s="147">
        <v>97336000</v>
      </c>
      <c r="B12835" s="148" t="s">
        <v>9318</v>
      </c>
      <c r="C12835" s="149">
        <v>70</v>
      </c>
      <c r="D12835" s="150" t="s">
        <v>7147</v>
      </c>
    </row>
    <row r="12836" spans="1:4">
      <c r="A12836" s="147">
        <v>97337000</v>
      </c>
      <c r="B12836" s="148" t="s">
        <v>9319</v>
      </c>
      <c r="C12836" s="149">
        <v>15</v>
      </c>
      <c r="D12836" s="150" t="s">
        <v>7147</v>
      </c>
    </row>
    <row r="12837" spans="1:4">
      <c r="A12837" s="147">
        <v>97342000</v>
      </c>
      <c r="B12837" s="148" t="s">
        <v>9320</v>
      </c>
      <c r="C12837" s="149">
        <v>40</v>
      </c>
      <c r="D12837" s="150" t="s">
        <v>7147</v>
      </c>
    </row>
    <row r="12838" spans="1:4">
      <c r="A12838" s="147">
        <v>97349000</v>
      </c>
      <c r="B12838" s="148" t="s">
        <v>9321</v>
      </c>
      <c r="C12838" s="149">
        <v>100</v>
      </c>
      <c r="D12838" s="150" t="s">
        <v>7147</v>
      </c>
    </row>
    <row r="12839" spans="1:4">
      <c r="A12839" s="147">
        <v>97349810</v>
      </c>
      <c r="B12839" s="148" t="s">
        <v>9322</v>
      </c>
      <c r="C12839" s="149">
        <v>125</v>
      </c>
      <c r="D12839" s="150" t="s">
        <v>7147</v>
      </c>
    </row>
    <row r="12840" spans="1:4">
      <c r="A12840" s="147">
        <v>97350000</v>
      </c>
      <c r="B12840" s="148" t="s">
        <v>9323</v>
      </c>
      <c r="C12840" s="149">
        <v>20</v>
      </c>
      <c r="D12840" s="150" t="s">
        <v>7147</v>
      </c>
    </row>
    <row r="12841" spans="1:4">
      <c r="A12841" s="147">
        <v>97357001</v>
      </c>
      <c r="B12841" s="148" t="s">
        <v>9324</v>
      </c>
      <c r="C12841" s="149">
        <v>125</v>
      </c>
      <c r="D12841" s="150" t="s">
        <v>7147</v>
      </c>
    </row>
    <row r="12842" spans="1:4">
      <c r="A12842" s="147">
        <v>97359000</v>
      </c>
      <c r="B12842" s="148" t="s">
        <v>9325</v>
      </c>
      <c r="C12842" s="149">
        <v>30</v>
      </c>
      <c r="D12842" s="150" t="s">
        <v>7147</v>
      </c>
    </row>
    <row r="12843" spans="1:4">
      <c r="A12843" s="147">
        <v>97360000</v>
      </c>
      <c r="B12843" s="148" t="s">
        <v>9326</v>
      </c>
      <c r="C12843" s="149">
        <v>40</v>
      </c>
      <c r="D12843" s="150" t="s">
        <v>7147</v>
      </c>
    </row>
    <row r="12844" spans="1:4">
      <c r="A12844" s="147">
        <v>97362000</v>
      </c>
      <c r="B12844" s="148" t="s">
        <v>9327</v>
      </c>
      <c r="C12844" s="149">
        <v>40</v>
      </c>
      <c r="D12844" s="150" t="s">
        <v>7147</v>
      </c>
    </row>
    <row r="12845" spans="1:4">
      <c r="A12845" s="147">
        <v>97362820</v>
      </c>
      <c r="B12845" s="148" t="s">
        <v>9328</v>
      </c>
      <c r="C12845" s="149">
        <v>30</v>
      </c>
      <c r="D12845" s="150" t="s">
        <v>7147</v>
      </c>
    </row>
    <row r="12846" spans="1:4">
      <c r="A12846" s="147">
        <v>97363000</v>
      </c>
      <c r="B12846" s="148" t="s">
        <v>9329</v>
      </c>
      <c r="C12846" s="149">
        <v>200</v>
      </c>
      <c r="D12846" s="150" t="s">
        <v>7147</v>
      </c>
    </row>
    <row r="12847" spans="1:4">
      <c r="A12847" s="147">
        <v>97364000</v>
      </c>
      <c r="B12847" s="148" t="s">
        <v>9330</v>
      </c>
      <c r="C12847" s="149">
        <v>200</v>
      </c>
      <c r="D12847" s="150" t="s">
        <v>7147</v>
      </c>
    </row>
    <row r="12848" spans="1:4">
      <c r="A12848" s="147">
        <v>97368000</v>
      </c>
      <c r="B12848" s="148" t="s">
        <v>9331</v>
      </c>
      <c r="C12848" s="149">
        <v>175</v>
      </c>
      <c r="D12848" s="150" t="s">
        <v>7147</v>
      </c>
    </row>
    <row r="12849" spans="1:4">
      <c r="A12849" s="147">
        <v>97369810</v>
      </c>
      <c r="B12849" s="148" t="s">
        <v>9332</v>
      </c>
      <c r="C12849" s="149">
        <v>70</v>
      </c>
      <c r="D12849" s="150" t="s">
        <v>7147</v>
      </c>
    </row>
    <row r="12850" spans="1:4">
      <c r="A12850" s="147">
        <v>97370000</v>
      </c>
      <c r="B12850" s="148" t="s">
        <v>9333</v>
      </c>
      <c r="C12850" s="149">
        <v>40</v>
      </c>
      <c r="D12850" s="150" t="s">
        <v>7147</v>
      </c>
    </row>
    <row r="12851" spans="1:4">
      <c r="A12851" s="147">
        <v>97373000</v>
      </c>
      <c r="B12851" s="148" t="s">
        <v>9334</v>
      </c>
      <c r="C12851" s="149">
        <v>40</v>
      </c>
      <c r="D12851" s="150" t="s">
        <v>7147</v>
      </c>
    </row>
    <row r="12852" spans="1:4">
      <c r="A12852" s="147">
        <v>97375000</v>
      </c>
      <c r="B12852" s="148" t="s">
        <v>9335</v>
      </c>
      <c r="C12852" s="149">
        <v>40</v>
      </c>
      <c r="D12852" s="150" t="s">
        <v>7147</v>
      </c>
    </row>
    <row r="12853" spans="1:4">
      <c r="A12853" s="147">
        <v>97395000</v>
      </c>
      <c r="B12853" s="148" t="s">
        <v>9336</v>
      </c>
      <c r="C12853" s="149">
        <v>50</v>
      </c>
      <c r="D12853" s="150" t="s">
        <v>7147</v>
      </c>
    </row>
    <row r="12854" spans="1:4">
      <c r="A12854" s="147">
        <v>97402000</v>
      </c>
      <c r="B12854" s="148" t="s">
        <v>9337</v>
      </c>
      <c r="C12854" s="149">
        <v>40</v>
      </c>
      <c r="D12854" s="150" t="s">
        <v>7147</v>
      </c>
    </row>
    <row r="12855" spans="1:4">
      <c r="A12855" s="147">
        <v>97403000</v>
      </c>
      <c r="B12855" s="148" t="s">
        <v>9338</v>
      </c>
      <c r="C12855" s="149">
        <v>20</v>
      </c>
      <c r="D12855" s="150" t="s">
        <v>7147</v>
      </c>
    </row>
    <row r="12856" spans="1:4">
      <c r="A12856" s="147">
        <v>97404000</v>
      </c>
      <c r="B12856" s="148" t="s">
        <v>9339</v>
      </c>
      <c r="C12856" s="149">
        <v>10</v>
      </c>
      <c r="D12856" s="150" t="s">
        <v>7147</v>
      </c>
    </row>
    <row r="12857" spans="1:4">
      <c r="A12857" s="147">
        <v>97408000</v>
      </c>
      <c r="B12857" s="148" t="s">
        <v>9340</v>
      </c>
      <c r="C12857" s="149">
        <v>20</v>
      </c>
      <c r="D12857" s="150" t="s">
        <v>7147</v>
      </c>
    </row>
    <row r="12858" spans="1:4">
      <c r="A12858" s="147">
        <v>97411000</v>
      </c>
      <c r="B12858" s="148" t="s">
        <v>9341</v>
      </c>
      <c r="C12858" s="149">
        <v>15</v>
      </c>
      <c r="D12858" s="150" t="s">
        <v>7147</v>
      </c>
    </row>
    <row r="12859" spans="1:4">
      <c r="A12859" s="147">
        <v>97414000</v>
      </c>
      <c r="B12859" s="148" t="s">
        <v>9342</v>
      </c>
      <c r="C12859" s="149">
        <v>15</v>
      </c>
      <c r="D12859" s="150" t="s">
        <v>7147</v>
      </c>
    </row>
    <row r="12860" spans="1:4">
      <c r="A12860" s="147">
        <v>97439000</v>
      </c>
      <c r="B12860" s="148" t="s">
        <v>9343</v>
      </c>
      <c r="C12860" s="149">
        <v>40</v>
      </c>
      <c r="D12860" s="150" t="s">
        <v>7147</v>
      </c>
    </row>
    <row r="12861" spans="1:4">
      <c r="A12861" s="147">
        <v>97439820</v>
      </c>
      <c r="B12861" s="148" t="s">
        <v>9344</v>
      </c>
      <c r="C12861" s="149">
        <v>50</v>
      </c>
      <c r="D12861" s="150" t="s">
        <v>7147</v>
      </c>
    </row>
    <row r="12862" spans="1:4">
      <c r="A12862" s="147">
        <v>97441000</v>
      </c>
      <c r="B12862" s="148" t="s">
        <v>9345</v>
      </c>
      <c r="C12862" s="149">
        <v>60</v>
      </c>
      <c r="D12862" s="150" t="s">
        <v>7147</v>
      </c>
    </row>
    <row r="12863" spans="1:4">
      <c r="A12863" s="147">
        <v>97444000</v>
      </c>
      <c r="B12863" s="148" t="s">
        <v>9346</v>
      </c>
      <c r="C12863" s="149">
        <v>60</v>
      </c>
      <c r="D12863" s="150" t="s">
        <v>7147</v>
      </c>
    </row>
    <row r="12864" spans="1:4">
      <c r="A12864" s="147">
        <v>97445000</v>
      </c>
      <c r="B12864" s="148" t="s">
        <v>9347</v>
      </c>
      <c r="C12864" s="149">
        <v>70</v>
      </c>
      <c r="D12864" s="150" t="s">
        <v>7147</v>
      </c>
    </row>
    <row r="12865" spans="1:4">
      <c r="A12865" s="147">
        <v>97447000</v>
      </c>
      <c r="B12865" s="148" t="s">
        <v>9348</v>
      </c>
      <c r="C12865" s="149">
        <v>60</v>
      </c>
      <c r="D12865" s="150" t="s">
        <v>7147</v>
      </c>
    </row>
    <row r="12866" spans="1:4">
      <c r="A12866" s="147">
        <v>97448000</v>
      </c>
      <c r="B12866" s="148" t="s">
        <v>9349</v>
      </c>
      <c r="C12866" s="149">
        <v>80</v>
      </c>
      <c r="D12866" s="150" t="s">
        <v>7147</v>
      </c>
    </row>
    <row r="12867" spans="1:4">
      <c r="A12867" s="147">
        <v>97449000</v>
      </c>
      <c r="B12867" s="148" t="s">
        <v>9350</v>
      </c>
      <c r="C12867" s="149">
        <v>60</v>
      </c>
      <c r="D12867" s="150" t="s">
        <v>7147</v>
      </c>
    </row>
    <row r="12868" spans="1:4">
      <c r="A12868" s="147">
        <v>97450000</v>
      </c>
      <c r="B12868" s="148" t="s">
        <v>9351</v>
      </c>
      <c r="C12868" s="149">
        <v>15</v>
      </c>
      <c r="D12868" s="150" t="s">
        <v>7147</v>
      </c>
    </row>
    <row r="12869" spans="1:4">
      <c r="A12869" s="147">
        <v>97454000</v>
      </c>
      <c r="B12869" s="148" t="s">
        <v>9352</v>
      </c>
      <c r="C12869" s="149">
        <v>15</v>
      </c>
      <c r="D12869" s="150" t="s">
        <v>7147</v>
      </c>
    </row>
    <row r="12870" spans="1:4">
      <c r="A12870" s="147">
        <v>97454800</v>
      </c>
      <c r="B12870" s="148" t="s">
        <v>9353</v>
      </c>
      <c r="C12870" s="149">
        <v>5</v>
      </c>
      <c r="D12870" s="150" t="s">
        <v>7147</v>
      </c>
    </row>
    <row r="12871" spans="1:4">
      <c r="A12871" s="147">
        <v>97454820</v>
      </c>
      <c r="B12871" s="148" t="s">
        <v>9354</v>
      </c>
      <c r="C12871" s="149">
        <v>30</v>
      </c>
      <c r="D12871" s="150" t="s">
        <v>7147</v>
      </c>
    </row>
    <row r="12872" spans="1:4">
      <c r="A12872" s="147">
        <v>97454830</v>
      </c>
      <c r="B12872" s="148" t="s">
        <v>9355</v>
      </c>
      <c r="C12872" s="149">
        <v>30</v>
      </c>
      <c r="D12872" s="150" t="s">
        <v>7147</v>
      </c>
    </row>
    <row r="12873" spans="1:4">
      <c r="A12873" s="147">
        <v>97454880</v>
      </c>
      <c r="B12873" s="148" t="s">
        <v>9356</v>
      </c>
      <c r="C12873" s="149">
        <v>5</v>
      </c>
      <c r="D12873" s="150" t="s">
        <v>7147</v>
      </c>
    </row>
    <row r="12874" spans="1:4">
      <c r="A12874" s="147">
        <v>97454930</v>
      </c>
      <c r="B12874" s="148" t="s">
        <v>9357</v>
      </c>
      <c r="C12874" s="149">
        <v>30</v>
      </c>
      <c r="D12874" s="150" t="s">
        <v>7147</v>
      </c>
    </row>
    <row r="12875" spans="1:4">
      <c r="A12875" s="147">
        <v>97457000</v>
      </c>
      <c r="B12875" s="148" t="s">
        <v>9358</v>
      </c>
      <c r="C12875" s="149">
        <v>400</v>
      </c>
      <c r="D12875" s="150" t="s">
        <v>7147</v>
      </c>
    </row>
    <row r="12876" spans="1:4">
      <c r="A12876" s="147">
        <v>97461000</v>
      </c>
      <c r="B12876" s="148" t="s">
        <v>9359</v>
      </c>
      <c r="C12876" s="149">
        <v>250</v>
      </c>
      <c r="D12876" s="150" t="s">
        <v>7147</v>
      </c>
    </row>
    <row r="12877" spans="1:4">
      <c r="A12877" s="147">
        <v>97462000</v>
      </c>
      <c r="B12877" s="148" t="s">
        <v>9360</v>
      </c>
      <c r="C12877" s="149">
        <v>40</v>
      </c>
      <c r="D12877" s="150" t="s">
        <v>7147</v>
      </c>
    </row>
    <row r="12878" spans="1:4">
      <c r="A12878" s="147">
        <v>97463000</v>
      </c>
      <c r="B12878" s="148" t="s">
        <v>9361</v>
      </c>
      <c r="C12878" s="149">
        <v>40</v>
      </c>
      <c r="D12878" s="150" t="s">
        <v>7147</v>
      </c>
    </row>
    <row r="12879" spans="1:4">
      <c r="A12879" s="147">
        <v>97464000</v>
      </c>
      <c r="B12879" s="148" t="s">
        <v>9362</v>
      </c>
      <c r="C12879" s="149">
        <v>40</v>
      </c>
      <c r="D12879" s="150" t="s">
        <v>7147</v>
      </c>
    </row>
    <row r="12880" spans="1:4">
      <c r="A12880" s="147">
        <v>97466000</v>
      </c>
      <c r="B12880" s="148" t="s">
        <v>9363</v>
      </c>
      <c r="C12880" s="149">
        <v>40</v>
      </c>
      <c r="D12880" s="150" t="s">
        <v>7147</v>
      </c>
    </row>
    <row r="12881" spans="1:4">
      <c r="A12881" s="147">
        <v>97473000</v>
      </c>
      <c r="B12881" s="148" t="s">
        <v>9364</v>
      </c>
      <c r="C12881" s="149">
        <v>50</v>
      </c>
      <c r="D12881" s="150" t="s">
        <v>7147</v>
      </c>
    </row>
    <row r="12882" spans="1:4">
      <c r="A12882" s="147">
        <v>97473820</v>
      </c>
      <c r="B12882" s="148" t="s">
        <v>9365</v>
      </c>
      <c r="C12882" s="149">
        <v>40</v>
      </c>
      <c r="D12882" s="150" t="s">
        <v>7147</v>
      </c>
    </row>
    <row r="12883" spans="1:4">
      <c r="A12883" s="147">
        <v>97475000</v>
      </c>
      <c r="B12883" s="148" t="s">
        <v>9366</v>
      </c>
      <c r="C12883" s="149">
        <v>60</v>
      </c>
      <c r="D12883" s="150" t="s">
        <v>7147</v>
      </c>
    </row>
    <row r="12884" spans="1:4">
      <c r="A12884" s="147">
        <v>97482000</v>
      </c>
      <c r="B12884" s="148" t="s">
        <v>9367</v>
      </c>
      <c r="C12884" s="149">
        <v>10</v>
      </c>
      <c r="D12884" s="150" t="s">
        <v>7147</v>
      </c>
    </row>
    <row r="12885" spans="1:4">
      <c r="A12885" s="147">
        <v>97488000</v>
      </c>
      <c r="B12885" s="148" t="s">
        <v>9368</v>
      </c>
      <c r="C12885" s="149">
        <v>50</v>
      </c>
      <c r="D12885" s="150" t="s">
        <v>7147</v>
      </c>
    </row>
    <row r="12886" spans="1:4">
      <c r="A12886" s="147">
        <v>97491000</v>
      </c>
      <c r="B12886" s="148" t="s">
        <v>9369</v>
      </c>
      <c r="C12886" s="149">
        <v>30</v>
      </c>
      <c r="D12886" s="150" t="s">
        <v>7147</v>
      </c>
    </row>
    <row r="12887" spans="1:4">
      <c r="A12887" s="147">
        <v>97497000</v>
      </c>
      <c r="B12887" s="148" t="s">
        <v>9370</v>
      </c>
      <c r="C12887" s="149">
        <v>50</v>
      </c>
      <c r="D12887" s="150" t="s">
        <v>7147</v>
      </c>
    </row>
    <row r="12888" spans="1:4">
      <c r="A12888" s="147">
        <v>97498000</v>
      </c>
      <c r="B12888" s="148" t="s">
        <v>9371</v>
      </c>
      <c r="C12888" s="149">
        <v>70</v>
      </c>
      <c r="D12888" s="150" t="s">
        <v>7147</v>
      </c>
    </row>
    <row r="12889" spans="1:4">
      <c r="A12889" s="147">
        <v>97499000</v>
      </c>
      <c r="B12889" s="148" t="s">
        <v>9372</v>
      </c>
      <c r="C12889" s="149">
        <v>150</v>
      </c>
      <c r="D12889" s="150" t="s">
        <v>7147</v>
      </c>
    </row>
    <row r="12890" spans="1:4">
      <c r="A12890" s="147">
        <v>97500000</v>
      </c>
      <c r="B12890" s="148" t="s">
        <v>9373</v>
      </c>
      <c r="C12890" s="149">
        <v>250</v>
      </c>
      <c r="D12890" s="150" t="s">
        <v>7147</v>
      </c>
    </row>
    <row r="12891" spans="1:4">
      <c r="A12891" s="147">
        <v>97501000</v>
      </c>
      <c r="B12891" s="148" t="s">
        <v>9374</v>
      </c>
      <c r="C12891" s="149">
        <v>275</v>
      </c>
      <c r="D12891" s="150" t="s">
        <v>7147</v>
      </c>
    </row>
    <row r="12892" spans="1:4">
      <c r="A12892" s="147">
        <v>97502000</v>
      </c>
      <c r="B12892" s="148" t="s">
        <v>9375</v>
      </c>
      <c r="C12892" s="149">
        <v>20</v>
      </c>
      <c r="D12892" s="150" t="s">
        <v>7147</v>
      </c>
    </row>
    <row r="12893" spans="1:4">
      <c r="A12893" s="147">
        <v>97503000</v>
      </c>
      <c r="B12893" s="148" t="s">
        <v>9376</v>
      </c>
      <c r="C12893" s="149">
        <v>20</v>
      </c>
      <c r="D12893" s="150" t="s">
        <v>7147</v>
      </c>
    </row>
    <row r="12894" spans="1:4">
      <c r="A12894" s="147">
        <v>97504000</v>
      </c>
      <c r="B12894" s="148" t="s">
        <v>9377</v>
      </c>
      <c r="C12894" s="149">
        <v>300</v>
      </c>
      <c r="D12894" s="150" t="s">
        <v>7147</v>
      </c>
    </row>
    <row r="12895" spans="1:4">
      <c r="A12895" s="147">
        <v>97505000</v>
      </c>
      <c r="B12895" s="148" t="s">
        <v>9378</v>
      </c>
      <c r="C12895" s="149">
        <v>60</v>
      </c>
      <c r="D12895" s="150" t="s">
        <v>7147</v>
      </c>
    </row>
    <row r="12896" spans="1:4">
      <c r="A12896" s="147">
        <v>97512001</v>
      </c>
      <c r="B12896" s="148" t="s">
        <v>9379</v>
      </c>
      <c r="C12896" s="149">
        <v>60</v>
      </c>
      <c r="D12896" s="150" t="s">
        <v>7147</v>
      </c>
    </row>
    <row r="12897" spans="1:4">
      <c r="A12897" s="147">
        <v>97519000</v>
      </c>
      <c r="B12897" s="148" t="s">
        <v>9380</v>
      </c>
      <c r="C12897" s="149">
        <v>40</v>
      </c>
      <c r="D12897" s="150" t="s">
        <v>7147</v>
      </c>
    </row>
    <row r="12898" spans="1:4">
      <c r="A12898" s="147">
        <v>97521000</v>
      </c>
      <c r="B12898" s="148" t="s">
        <v>9381</v>
      </c>
      <c r="C12898" s="149">
        <v>20</v>
      </c>
      <c r="D12898" s="150" t="s">
        <v>7147</v>
      </c>
    </row>
    <row r="12899" spans="1:4">
      <c r="A12899" s="147">
        <v>97523000</v>
      </c>
      <c r="B12899" s="148" t="s">
        <v>9382</v>
      </c>
      <c r="C12899" s="149">
        <v>5</v>
      </c>
      <c r="D12899" s="150" t="s">
        <v>7147</v>
      </c>
    </row>
    <row r="12900" spans="1:4">
      <c r="A12900" s="147">
        <v>97527000</v>
      </c>
      <c r="B12900" s="148" t="s">
        <v>9383</v>
      </c>
      <c r="C12900" s="149">
        <v>30</v>
      </c>
      <c r="D12900" s="150" t="s">
        <v>7147</v>
      </c>
    </row>
    <row r="12901" spans="1:4">
      <c r="A12901" s="147">
        <v>97527820</v>
      </c>
      <c r="B12901" s="148" t="s">
        <v>9384</v>
      </c>
      <c r="C12901" s="149">
        <v>30</v>
      </c>
      <c r="D12901" s="150" t="s">
        <v>7147</v>
      </c>
    </row>
    <row r="12902" spans="1:4">
      <c r="A12902" s="147">
        <v>97529000</v>
      </c>
      <c r="B12902" s="148" t="s">
        <v>9385</v>
      </c>
      <c r="C12902" s="149">
        <v>40</v>
      </c>
      <c r="D12902" s="150" t="s">
        <v>7147</v>
      </c>
    </row>
    <row r="12903" spans="1:4">
      <c r="A12903" s="147">
        <v>97530000</v>
      </c>
      <c r="B12903" s="148" t="s">
        <v>9386</v>
      </c>
      <c r="C12903" s="149">
        <v>5</v>
      </c>
      <c r="D12903" s="150" t="s">
        <v>7147</v>
      </c>
    </row>
    <row r="12904" spans="1:4">
      <c r="A12904" s="147">
        <v>97533000</v>
      </c>
      <c r="B12904" s="148" t="s">
        <v>9387</v>
      </c>
      <c r="C12904" s="149">
        <v>5</v>
      </c>
      <c r="D12904" s="150" t="s">
        <v>7147</v>
      </c>
    </row>
    <row r="12905" spans="1:4">
      <c r="A12905" s="147">
        <v>97535000</v>
      </c>
      <c r="B12905" s="148" t="s">
        <v>9388</v>
      </c>
      <c r="C12905" s="149">
        <v>5</v>
      </c>
      <c r="D12905" s="150" t="s">
        <v>7147</v>
      </c>
    </row>
    <row r="12906" spans="1:4">
      <c r="A12906" s="147">
        <v>97537000</v>
      </c>
      <c r="B12906" s="148" t="s">
        <v>9389</v>
      </c>
      <c r="C12906" s="149">
        <v>5</v>
      </c>
      <c r="D12906" s="150" t="s">
        <v>7147</v>
      </c>
    </row>
    <row r="12907" spans="1:4">
      <c r="A12907" s="147">
        <v>97538000</v>
      </c>
      <c r="B12907" s="148" t="s">
        <v>9390</v>
      </c>
      <c r="C12907" s="149">
        <v>30</v>
      </c>
      <c r="D12907" s="150" t="s">
        <v>7147</v>
      </c>
    </row>
    <row r="12908" spans="1:4">
      <c r="A12908" s="147">
        <v>97546000</v>
      </c>
      <c r="B12908" s="148" t="s">
        <v>9391</v>
      </c>
      <c r="C12908" s="149">
        <v>5</v>
      </c>
      <c r="D12908" s="150" t="s">
        <v>7147</v>
      </c>
    </row>
    <row r="12909" spans="1:4">
      <c r="A12909" s="147">
        <v>97548000</v>
      </c>
      <c r="B12909" s="148" t="s">
        <v>9392</v>
      </c>
      <c r="C12909" s="149">
        <v>5</v>
      </c>
      <c r="D12909" s="150" t="s">
        <v>7147</v>
      </c>
    </row>
    <row r="12910" spans="1:4">
      <c r="A12910" s="147">
        <v>97550000</v>
      </c>
      <c r="B12910" s="148" t="s">
        <v>9393</v>
      </c>
      <c r="C12910" s="149">
        <v>15</v>
      </c>
      <c r="D12910" s="150" t="s">
        <v>7147</v>
      </c>
    </row>
    <row r="12911" spans="1:4">
      <c r="A12911" s="147">
        <v>97558000</v>
      </c>
      <c r="B12911" s="148" t="s">
        <v>9394</v>
      </c>
      <c r="C12911" s="149">
        <v>5</v>
      </c>
      <c r="D12911" s="150" t="s">
        <v>7147</v>
      </c>
    </row>
    <row r="12912" spans="1:4">
      <c r="A12912" s="147">
        <v>97559000</v>
      </c>
      <c r="B12912" s="148" t="s">
        <v>9395</v>
      </c>
      <c r="C12912" s="149">
        <v>15</v>
      </c>
      <c r="D12912" s="150" t="s">
        <v>7147</v>
      </c>
    </row>
    <row r="12913" spans="1:4">
      <c r="A12913" s="147">
        <v>97563000</v>
      </c>
      <c r="B12913" s="148" t="s">
        <v>8668</v>
      </c>
      <c r="C12913" s="149">
        <v>10</v>
      </c>
      <c r="D12913" s="150" t="s">
        <v>7147</v>
      </c>
    </row>
    <row r="12914" spans="1:4">
      <c r="A12914" s="147">
        <v>97564000</v>
      </c>
      <c r="B12914" s="148" t="s">
        <v>9396</v>
      </c>
      <c r="C12914" s="149">
        <v>5</v>
      </c>
      <c r="D12914" s="150" t="s">
        <v>7147</v>
      </c>
    </row>
    <row r="12915" spans="1:4">
      <c r="A12915" s="147">
        <v>97565000</v>
      </c>
      <c r="B12915" s="148" t="s">
        <v>9397</v>
      </c>
      <c r="C12915" s="149">
        <v>10</v>
      </c>
      <c r="D12915" s="150" t="s">
        <v>7147</v>
      </c>
    </row>
    <row r="12916" spans="1:4">
      <c r="A12916" s="147">
        <v>97581000</v>
      </c>
      <c r="B12916" s="148" t="s">
        <v>9398</v>
      </c>
      <c r="C12916" s="149">
        <v>20</v>
      </c>
      <c r="D12916" s="150" t="s">
        <v>7147</v>
      </c>
    </row>
    <row r="12917" spans="1:4">
      <c r="A12917" s="147">
        <v>97582000</v>
      </c>
      <c r="B12917" s="148" t="s">
        <v>9399</v>
      </c>
      <c r="C12917" s="149">
        <v>50</v>
      </c>
      <c r="D12917" s="150" t="s">
        <v>7147</v>
      </c>
    </row>
    <row r="12918" spans="1:4">
      <c r="A12918" s="147">
        <v>97583000</v>
      </c>
      <c r="B12918" s="148" t="s">
        <v>9400</v>
      </c>
      <c r="C12918" s="149">
        <v>5</v>
      </c>
      <c r="D12918" s="150" t="s">
        <v>7147</v>
      </c>
    </row>
    <row r="12919" spans="1:4">
      <c r="A12919" s="147">
        <v>97586000</v>
      </c>
      <c r="B12919" s="148" t="s">
        <v>9401</v>
      </c>
      <c r="C12919" s="149">
        <v>5</v>
      </c>
      <c r="D12919" s="150" t="s">
        <v>7147</v>
      </c>
    </row>
    <row r="12920" spans="1:4">
      <c r="A12920" s="147">
        <v>97587000</v>
      </c>
      <c r="B12920" s="148" t="s">
        <v>9402</v>
      </c>
      <c r="C12920" s="149">
        <v>125</v>
      </c>
      <c r="D12920" s="150" t="s">
        <v>7147</v>
      </c>
    </row>
    <row r="12921" spans="1:4">
      <c r="A12921" s="147">
        <v>97588000</v>
      </c>
      <c r="B12921" s="148" t="s">
        <v>9403</v>
      </c>
      <c r="C12921" s="149">
        <v>15</v>
      </c>
      <c r="D12921" s="150" t="s">
        <v>7147</v>
      </c>
    </row>
    <row r="12922" spans="1:4">
      <c r="A12922" s="147">
        <v>97589000</v>
      </c>
      <c r="B12922" s="148" t="s">
        <v>9404</v>
      </c>
      <c r="C12922" s="149">
        <v>10</v>
      </c>
      <c r="D12922" s="150" t="s">
        <v>7147</v>
      </c>
    </row>
    <row r="12923" spans="1:4">
      <c r="A12923" s="147">
        <v>97591000</v>
      </c>
      <c r="B12923" s="148" t="s">
        <v>9405</v>
      </c>
      <c r="C12923" s="149">
        <v>5</v>
      </c>
      <c r="D12923" s="150" t="s">
        <v>7147</v>
      </c>
    </row>
    <row r="12924" spans="1:4">
      <c r="A12924" s="147">
        <v>97592000</v>
      </c>
      <c r="B12924" s="148" t="s">
        <v>9406</v>
      </c>
      <c r="C12924" s="149">
        <v>20</v>
      </c>
      <c r="D12924" s="150" t="s">
        <v>7147</v>
      </c>
    </row>
    <row r="12925" spans="1:4">
      <c r="A12925" s="147">
        <v>97593000</v>
      </c>
      <c r="B12925" s="148" t="s">
        <v>9407</v>
      </c>
      <c r="C12925" s="149">
        <v>10</v>
      </c>
      <c r="D12925" s="150" t="s">
        <v>7147</v>
      </c>
    </row>
    <row r="12926" spans="1:4">
      <c r="A12926" s="147">
        <v>97595000</v>
      </c>
      <c r="B12926" s="148" t="s">
        <v>9408</v>
      </c>
      <c r="C12926" s="149">
        <v>40</v>
      </c>
      <c r="D12926" s="150" t="s">
        <v>7147</v>
      </c>
    </row>
    <row r="12927" spans="1:4">
      <c r="A12927" s="147">
        <v>97596000</v>
      </c>
      <c r="B12927" s="148" t="s">
        <v>9409</v>
      </c>
      <c r="C12927" s="149">
        <v>10</v>
      </c>
      <c r="D12927" s="150" t="s">
        <v>7147</v>
      </c>
    </row>
    <row r="12928" spans="1:4">
      <c r="A12928" s="147">
        <v>97597000</v>
      </c>
      <c r="B12928" s="148" t="s">
        <v>9410</v>
      </c>
      <c r="C12928" s="149">
        <v>10</v>
      </c>
      <c r="D12928" s="150" t="s">
        <v>7147</v>
      </c>
    </row>
    <row r="12929" spans="1:4">
      <c r="A12929" s="147">
        <v>97598000</v>
      </c>
      <c r="B12929" s="148" t="s">
        <v>9411</v>
      </c>
      <c r="C12929" s="149">
        <v>20</v>
      </c>
      <c r="D12929" s="150" t="s">
        <v>7147</v>
      </c>
    </row>
    <row r="12930" spans="1:4">
      <c r="A12930" s="147">
        <v>97599000</v>
      </c>
      <c r="B12930" s="148" t="s">
        <v>9412</v>
      </c>
      <c r="C12930" s="149">
        <v>5</v>
      </c>
      <c r="D12930" s="150" t="s">
        <v>7147</v>
      </c>
    </row>
    <row r="12931" spans="1:4">
      <c r="A12931" s="147">
        <v>97600000</v>
      </c>
      <c r="B12931" s="148" t="s">
        <v>9413</v>
      </c>
      <c r="C12931" s="149">
        <v>15</v>
      </c>
      <c r="D12931" s="150" t="s">
        <v>7147</v>
      </c>
    </row>
    <row r="12932" spans="1:4">
      <c r="A12932" s="147">
        <v>97601000</v>
      </c>
      <c r="B12932" s="148" t="s">
        <v>9414</v>
      </c>
      <c r="C12932" s="149">
        <v>20</v>
      </c>
      <c r="D12932" s="150" t="s">
        <v>7147</v>
      </c>
    </row>
    <row r="12933" spans="1:4">
      <c r="A12933" s="147">
        <v>97602000</v>
      </c>
      <c r="B12933" s="148" t="s">
        <v>9415</v>
      </c>
      <c r="C12933" s="149">
        <v>10</v>
      </c>
      <c r="D12933" s="150" t="s">
        <v>7147</v>
      </c>
    </row>
    <row r="12934" spans="1:4">
      <c r="A12934" s="147">
        <v>97604000</v>
      </c>
      <c r="B12934" s="148" t="s">
        <v>9416</v>
      </c>
      <c r="C12934" s="149">
        <v>10</v>
      </c>
      <c r="D12934" s="150" t="s">
        <v>7147</v>
      </c>
    </row>
    <row r="12935" spans="1:4">
      <c r="A12935" s="147">
        <v>97606000</v>
      </c>
      <c r="B12935" s="148" t="s">
        <v>9417</v>
      </c>
      <c r="C12935" s="149">
        <v>10</v>
      </c>
      <c r="D12935" s="150" t="s">
        <v>7147</v>
      </c>
    </row>
    <row r="12936" spans="1:4">
      <c r="A12936" s="147">
        <v>97609000</v>
      </c>
      <c r="B12936" s="148" t="s">
        <v>9418</v>
      </c>
      <c r="C12936" s="149">
        <v>40</v>
      </c>
      <c r="D12936" s="150" t="s">
        <v>7147</v>
      </c>
    </row>
    <row r="12937" spans="1:4">
      <c r="A12937" s="147">
        <v>97650800</v>
      </c>
      <c r="B12937" s="148" t="s">
        <v>9419</v>
      </c>
      <c r="C12937" s="149">
        <v>50</v>
      </c>
      <c r="D12937" s="150" t="s">
        <v>7147</v>
      </c>
    </row>
    <row r="12938" spans="1:4">
      <c r="A12938" s="147">
        <v>97651000</v>
      </c>
      <c r="B12938" s="148" t="s">
        <v>9420</v>
      </c>
      <c r="C12938" s="149">
        <v>80</v>
      </c>
      <c r="D12938" s="150" t="s">
        <v>7147</v>
      </c>
    </row>
    <row r="12939" spans="1:4">
      <c r="A12939" s="147">
        <v>97651820</v>
      </c>
      <c r="B12939" s="148" t="s">
        <v>9421</v>
      </c>
      <c r="C12939" s="149">
        <v>200</v>
      </c>
      <c r="D12939" s="150" t="s">
        <v>7147</v>
      </c>
    </row>
    <row r="12940" spans="1:4">
      <c r="A12940" s="147">
        <v>97660000</v>
      </c>
      <c r="B12940" s="148" t="s">
        <v>9422</v>
      </c>
      <c r="C12940" s="149">
        <v>5</v>
      </c>
      <c r="D12940" s="150" t="s">
        <v>7147</v>
      </c>
    </row>
    <row r="12941" spans="1:4">
      <c r="A12941" s="147">
        <v>97661000</v>
      </c>
      <c r="B12941" s="148" t="s">
        <v>9423</v>
      </c>
      <c r="C12941" s="149">
        <v>5</v>
      </c>
      <c r="D12941" s="150" t="s">
        <v>7147</v>
      </c>
    </row>
    <row r="12942" spans="1:4">
      <c r="A12942" s="147">
        <v>97662000</v>
      </c>
      <c r="B12942" s="148" t="s">
        <v>9424</v>
      </c>
      <c r="C12942" s="149">
        <v>10</v>
      </c>
      <c r="D12942" s="150" t="s">
        <v>7147</v>
      </c>
    </row>
    <row r="12943" spans="1:4">
      <c r="A12943" s="147">
        <v>97663000</v>
      </c>
      <c r="B12943" s="148" t="s">
        <v>9425</v>
      </c>
      <c r="C12943" s="149">
        <v>5</v>
      </c>
      <c r="D12943" s="150" t="s">
        <v>7147</v>
      </c>
    </row>
    <row r="12944" spans="1:4">
      <c r="A12944" s="147">
        <v>97664000</v>
      </c>
      <c r="B12944" s="148" t="s">
        <v>9426</v>
      </c>
      <c r="C12944" s="149">
        <v>5</v>
      </c>
      <c r="D12944" s="150" t="s">
        <v>7147</v>
      </c>
    </row>
    <row r="12945" spans="1:4">
      <c r="A12945" s="147">
        <v>97666000</v>
      </c>
      <c r="B12945" s="148" t="s">
        <v>9427</v>
      </c>
      <c r="C12945" s="149">
        <v>5</v>
      </c>
      <c r="D12945" s="150" t="s">
        <v>7147</v>
      </c>
    </row>
    <row r="12946" spans="1:4">
      <c r="A12946" s="147">
        <v>97667000</v>
      </c>
      <c r="B12946" s="148" t="s">
        <v>9428</v>
      </c>
      <c r="C12946" s="149">
        <v>5</v>
      </c>
      <c r="D12946" s="150" t="s">
        <v>7147</v>
      </c>
    </row>
    <row r="12947" spans="1:4">
      <c r="A12947" s="147">
        <v>97668000</v>
      </c>
      <c r="B12947" s="148" t="s">
        <v>9429</v>
      </c>
      <c r="C12947" s="149">
        <v>5</v>
      </c>
      <c r="D12947" s="150" t="s">
        <v>7147</v>
      </c>
    </row>
    <row r="12948" spans="1:4">
      <c r="A12948" s="147">
        <v>97669000</v>
      </c>
      <c r="B12948" s="148" t="s">
        <v>9430</v>
      </c>
      <c r="C12948" s="149">
        <v>5</v>
      </c>
      <c r="D12948" s="150" t="s">
        <v>7147</v>
      </c>
    </row>
    <row r="12949" spans="1:4">
      <c r="A12949" s="147">
        <v>97670000</v>
      </c>
      <c r="B12949" s="148" t="s">
        <v>9431</v>
      </c>
      <c r="C12949" s="149">
        <v>15</v>
      </c>
      <c r="D12949" s="150" t="s">
        <v>7147</v>
      </c>
    </row>
    <row r="12950" spans="1:4">
      <c r="A12950" s="147">
        <v>97672000</v>
      </c>
      <c r="B12950" s="148" t="s">
        <v>9432</v>
      </c>
      <c r="C12950" s="149">
        <v>5</v>
      </c>
      <c r="D12950" s="150" t="s">
        <v>7147</v>
      </c>
    </row>
    <row r="12951" spans="1:4">
      <c r="A12951" s="147">
        <v>97673000</v>
      </c>
      <c r="B12951" s="148" t="s">
        <v>9433</v>
      </c>
      <c r="C12951" s="149">
        <v>5</v>
      </c>
      <c r="D12951" s="150" t="s">
        <v>7147</v>
      </c>
    </row>
    <row r="12952" spans="1:4">
      <c r="A12952" s="147">
        <v>97675000</v>
      </c>
      <c r="B12952" s="148" t="s">
        <v>9434</v>
      </c>
      <c r="C12952" s="149">
        <v>5</v>
      </c>
      <c r="D12952" s="150" t="s">
        <v>7147</v>
      </c>
    </row>
    <row r="12953" spans="1:4">
      <c r="A12953" s="147">
        <v>97685000</v>
      </c>
      <c r="B12953" s="148" t="s">
        <v>9435</v>
      </c>
      <c r="C12953" s="149">
        <v>60</v>
      </c>
      <c r="D12953" s="150" t="s">
        <v>7147</v>
      </c>
    </row>
    <row r="12954" spans="1:4">
      <c r="A12954" s="147">
        <v>97686000</v>
      </c>
      <c r="B12954" s="148" t="s">
        <v>9436</v>
      </c>
      <c r="C12954" s="149">
        <v>400</v>
      </c>
      <c r="D12954" s="150" t="s">
        <v>7147</v>
      </c>
    </row>
    <row r="12955" spans="1:4">
      <c r="A12955" s="147">
        <v>97689000</v>
      </c>
      <c r="B12955" s="148" t="s">
        <v>9437</v>
      </c>
      <c r="C12955" s="149">
        <v>100</v>
      </c>
      <c r="D12955" s="150" t="s">
        <v>7147</v>
      </c>
    </row>
    <row r="12956" spans="1:4">
      <c r="A12956" s="147">
        <v>97689001</v>
      </c>
      <c r="B12956" s="148" t="s">
        <v>9438</v>
      </c>
      <c r="C12956" s="149">
        <v>100</v>
      </c>
      <c r="D12956" s="150" t="s">
        <v>7147</v>
      </c>
    </row>
    <row r="12957" spans="1:4">
      <c r="A12957" s="147">
        <v>97690000</v>
      </c>
      <c r="B12957" s="148" t="s">
        <v>9439</v>
      </c>
      <c r="C12957" s="149">
        <v>60</v>
      </c>
      <c r="D12957" s="150" t="s">
        <v>7147</v>
      </c>
    </row>
    <row r="12958" spans="1:4">
      <c r="A12958" s="147">
        <v>97695000</v>
      </c>
      <c r="B12958" s="148" t="s">
        <v>9440</v>
      </c>
      <c r="C12958" s="149">
        <v>50</v>
      </c>
      <c r="D12958" s="150" t="s">
        <v>7147</v>
      </c>
    </row>
    <row r="12959" spans="1:4">
      <c r="A12959" s="147">
        <v>97696000</v>
      </c>
      <c r="B12959" s="148" t="s">
        <v>9441</v>
      </c>
      <c r="C12959" s="149">
        <v>50</v>
      </c>
      <c r="D12959" s="150" t="s">
        <v>7147</v>
      </c>
    </row>
    <row r="12960" spans="1:4">
      <c r="A12960" s="147">
        <v>97705000</v>
      </c>
      <c r="B12960" s="148" t="s">
        <v>9442</v>
      </c>
      <c r="C12960" s="149">
        <v>90</v>
      </c>
      <c r="D12960" s="150" t="s">
        <v>7147</v>
      </c>
    </row>
    <row r="12961" spans="1:4">
      <c r="A12961" s="147">
        <v>97709000</v>
      </c>
      <c r="B12961" s="148" t="s">
        <v>9443</v>
      </c>
      <c r="C12961" s="149">
        <v>40</v>
      </c>
      <c r="D12961" s="150" t="s">
        <v>7147</v>
      </c>
    </row>
    <row r="12962" spans="1:4">
      <c r="A12962" s="147">
        <v>97709820</v>
      </c>
      <c r="B12962" s="148" t="s">
        <v>9444</v>
      </c>
      <c r="C12962" s="149">
        <v>150</v>
      </c>
      <c r="D12962" s="150" t="s">
        <v>7147</v>
      </c>
    </row>
    <row r="12963" spans="1:4">
      <c r="A12963" s="147">
        <v>97717000</v>
      </c>
      <c r="B12963" s="148" t="s">
        <v>9445</v>
      </c>
      <c r="C12963" s="149">
        <v>30</v>
      </c>
      <c r="D12963" s="150" t="s">
        <v>7147</v>
      </c>
    </row>
    <row r="12964" spans="1:4">
      <c r="A12964" s="147">
        <v>97722000</v>
      </c>
      <c r="B12964" s="148" t="s">
        <v>9446</v>
      </c>
      <c r="C12964" s="149">
        <v>60</v>
      </c>
      <c r="D12964" s="150" t="s">
        <v>7147</v>
      </c>
    </row>
    <row r="12965" spans="1:4">
      <c r="A12965" s="147">
        <v>97723000</v>
      </c>
      <c r="B12965" s="148" t="s">
        <v>9447</v>
      </c>
      <c r="C12965" s="149">
        <v>15</v>
      </c>
      <c r="D12965" s="150" t="s">
        <v>7147</v>
      </c>
    </row>
    <row r="12966" spans="1:4">
      <c r="A12966" s="147">
        <v>97724000</v>
      </c>
      <c r="B12966" s="148" t="s">
        <v>9448</v>
      </c>
      <c r="C12966" s="149">
        <v>30</v>
      </c>
      <c r="D12966" s="150" t="s">
        <v>7147</v>
      </c>
    </row>
    <row r="12967" spans="1:4">
      <c r="A12967" s="147">
        <v>97725000</v>
      </c>
      <c r="B12967" s="148" t="s">
        <v>9449</v>
      </c>
      <c r="C12967" s="149">
        <v>70</v>
      </c>
      <c r="D12967" s="150" t="s">
        <v>7147</v>
      </c>
    </row>
    <row r="12968" spans="1:4">
      <c r="A12968" s="147">
        <v>97734000</v>
      </c>
      <c r="B12968" s="148" t="s">
        <v>9450</v>
      </c>
      <c r="C12968" s="149">
        <v>10</v>
      </c>
      <c r="D12968" s="150" t="s">
        <v>7147</v>
      </c>
    </row>
    <row r="12969" spans="1:4">
      <c r="A12969" s="147">
        <v>97734800</v>
      </c>
      <c r="B12969" s="148" t="s">
        <v>9451</v>
      </c>
      <c r="C12969" s="149">
        <v>10</v>
      </c>
      <c r="D12969" s="150" t="s">
        <v>7147</v>
      </c>
    </row>
    <row r="12970" spans="1:4">
      <c r="A12970" s="147">
        <v>97734820</v>
      </c>
      <c r="B12970" s="148" t="s">
        <v>9452</v>
      </c>
      <c r="C12970" s="149">
        <v>30</v>
      </c>
      <c r="D12970" s="150" t="s">
        <v>7147</v>
      </c>
    </row>
    <row r="12971" spans="1:4">
      <c r="A12971" s="147">
        <v>97734830</v>
      </c>
      <c r="B12971" s="148" t="s">
        <v>9453</v>
      </c>
      <c r="C12971" s="149">
        <v>15</v>
      </c>
      <c r="D12971" s="150" t="s">
        <v>7147</v>
      </c>
    </row>
    <row r="12972" spans="1:4">
      <c r="A12972" s="147">
        <v>97734920</v>
      </c>
      <c r="B12972" s="148" t="s">
        <v>9454</v>
      </c>
      <c r="C12972" s="149">
        <v>30</v>
      </c>
      <c r="D12972" s="150" t="s">
        <v>7147</v>
      </c>
    </row>
    <row r="12973" spans="1:4">
      <c r="A12973" s="147">
        <v>97735000</v>
      </c>
      <c r="B12973" s="148" t="s">
        <v>9455</v>
      </c>
      <c r="C12973" s="149">
        <v>5</v>
      </c>
      <c r="D12973" s="150" t="s">
        <v>7147</v>
      </c>
    </row>
    <row r="12974" spans="1:4">
      <c r="A12974" s="147">
        <v>97737000</v>
      </c>
      <c r="B12974" s="148" t="s">
        <v>9456</v>
      </c>
      <c r="C12974" s="149">
        <v>10</v>
      </c>
      <c r="D12974" s="150" t="s">
        <v>7147</v>
      </c>
    </row>
    <row r="12975" spans="1:4">
      <c r="A12975" s="147">
        <v>97738000</v>
      </c>
      <c r="B12975" s="148" t="s">
        <v>9457</v>
      </c>
      <c r="C12975" s="149">
        <v>5</v>
      </c>
      <c r="D12975" s="150" t="s">
        <v>7147</v>
      </c>
    </row>
    <row r="12976" spans="1:4">
      <c r="A12976" s="147">
        <v>97739000</v>
      </c>
      <c r="B12976" s="148" t="s">
        <v>9458</v>
      </c>
      <c r="C12976" s="149">
        <v>10</v>
      </c>
      <c r="D12976" s="150" t="s">
        <v>7147</v>
      </c>
    </row>
    <row r="12977" spans="1:4">
      <c r="A12977" s="147">
        <v>97740000</v>
      </c>
      <c r="B12977" s="148" t="s">
        <v>9459</v>
      </c>
      <c r="C12977" s="149">
        <v>10</v>
      </c>
      <c r="D12977" s="150" t="s">
        <v>7147</v>
      </c>
    </row>
    <row r="12978" spans="1:4">
      <c r="A12978" s="147">
        <v>97753000</v>
      </c>
      <c r="B12978" s="148" t="s">
        <v>9460</v>
      </c>
      <c r="C12978" s="149">
        <v>50</v>
      </c>
      <c r="D12978" s="150" t="s">
        <v>7147</v>
      </c>
    </row>
    <row r="12979" spans="1:4">
      <c r="A12979" s="147">
        <v>97754000</v>
      </c>
      <c r="B12979" s="148" t="s">
        <v>9461</v>
      </c>
      <c r="C12979" s="149">
        <v>5</v>
      </c>
      <c r="D12979" s="150" t="s">
        <v>7147</v>
      </c>
    </row>
    <row r="12980" spans="1:4">
      <c r="A12980" s="147">
        <v>97758000</v>
      </c>
      <c r="B12980" s="148" t="s">
        <v>9462</v>
      </c>
      <c r="C12980" s="149">
        <v>20</v>
      </c>
      <c r="D12980" s="150" t="s">
        <v>7147</v>
      </c>
    </row>
    <row r="12981" spans="1:4">
      <c r="A12981" s="147">
        <v>97762000</v>
      </c>
      <c r="B12981" s="148" t="s">
        <v>9463</v>
      </c>
      <c r="C12981" s="149">
        <v>15</v>
      </c>
      <c r="D12981" s="150" t="s">
        <v>7147</v>
      </c>
    </row>
    <row r="12982" spans="1:4">
      <c r="A12982" s="147">
        <v>97767000</v>
      </c>
      <c r="B12982" s="148" t="s">
        <v>9464</v>
      </c>
      <c r="C12982" s="149">
        <v>5</v>
      </c>
      <c r="D12982" s="150" t="s">
        <v>7147</v>
      </c>
    </row>
    <row r="12983" spans="1:4">
      <c r="A12983" s="147">
        <v>97768000</v>
      </c>
      <c r="B12983" s="148" t="s">
        <v>9465</v>
      </c>
      <c r="C12983" s="149">
        <v>5</v>
      </c>
      <c r="D12983" s="150" t="s">
        <v>7147</v>
      </c>
    </row>
    <row r="12984" spans="1:4">
      <c r="A12984" s="147">
        <v>97770000</v>
      </c>
      <c r="B12984" s="148" t="s">
        <v>9466</v>
      </c>
      <c r="C12984" s="149">
        <v>5</v>
      </c>
      <c r="D12984" s="150" t="s">
        <v>7147</v>
      </c>
    </row>
    <row r="12985" spans="1:4">
      <c r="A12985" s="147">
        <v>97778000</v>
      </c>
      <c r="B12985" s="148" t="s">
        <v>9467</v>
      </c>
      <c r="C12985" s="149">
        <v>80</v>
      </c>
      <c r="D12985" s="150" t="s">
        <v>7147</v>
      </c>
    </row>
    <row r="12986" spans="1:4">
      <c r="A12986" s="147">
        <v>97779000</v>
      </c>
      <c r="B12986" s="148" t="s">
        <v>9468</v>
      </c>
      <c r="C12986" s="149">
        <v>70</v>
      </c>
      <c r="D12986" s="150" t="s">
        <v>7147</v>
      </c>
    </row>
    <row r="12987" spans="1:4">
      <c r="A12987" s="147">
        <v>97779820</v>
      </c>
      <c r="B12987" s="148" t="s">
        <v>9469</v>
      </c>
      <c r="C12987" s="149">
        <v>125</v>
      </c>
      <c r="D12987" s="150" t="s">
        <v>7147</v>
      </c>
    </row>
    <row r="12988" spans="1:4">
      <c r="A12988" s="147">
        <v>97791001</v>
      </c>
      <c r="B12988" s="148" t="s">
        <v>9470</v>
      </c>
      <c r="C12988" s="149">
        <v>5</v>
      </c>
      <c r="D12988" s="150" t="s">
        <v>7147</v>
      </c>
    </row>
    <row r="12989" spans="1:4">
      <c r="A12989" s="147">
        <v>97792000</v>
      </c>
      <c r="B12989" s="148" t="s">
        <v>9471</v>
      </c>
      <c r="C12989" s="149">
        <v>15</v>
      </c>
      <c r="D12989" s="150" t="s">
        <v>7147</v>
      </c>
    </row>
    <row r="12990" spans="1:4">
      <c r="A12990" s="147">
        <v>97792810</v>
      </c>
      <c r="B12990" s="148" t="s">
        <v>9472</v>
      </c>
      <c r="C12990" s="149">
        <v>20</v>
      </c>
      <c r="D12990" s="150" t="s">
        <v>7147</v>
      </c>
    </row>
    <row r="12991" spans="1:4">
      <c r="A12991" s="147">
        <v>97792820</v>
      </c>
      <c r="B12991" s="148" t="s">
        <v>9473</v>
      </c>
      <c r="C12991" s="149">
        <v>30</v>
      </c>
      <c r="D12991" s="150" t="s">
        <v>7147</v>
      </c>
    </row>
    <row r="12992" spans="1:4">
      <c r="A12992" s="147">
        <v>97795000</v>
      </c>
      <c r="B12992" s="148" t="s">
        <v>9474</v>
      </c>
      <c r="C12992" s="149">
        <v>10</v>
      </c>
      <c r="D12992" s="150" t="s">
        <v>7147</v>
      </c>
    </row>
    <row r="12993" spans="1:4">
      <c r="A12993" s="147">
        <v>97797000</v>
      </c>
      <c r="B12993" s="148" t="s">
        <v>9475</v>
      </c>
      <c r="C12993" s="149">
        <v>30</v>
      </c>
      <c r="D12993" s="150" t="s">
        <v>7147</v>
      </c>
    </row>
    <row r="12994" spans="1:4">
      <c r="A12994" s="147">
        <v>97797810</v>
      </c>
      <c r="B12994" s="148" t="s">
        <v>9476</v>
      </c>
      <c r="C12994" s="149">
        <v>20</v>
      </c>
      <c r="D12994" s="150" t="s">
        <v>7147</v>
      </c>
    </row>
    <row r="12995" spans="1:4">
      <c r="A12995" s="147">
        <v>97797820</v>
      </c>
      <c r="B12995" s="148" t="s">
        <v>9477</v>
      </c>
      <c r="C12995" s="149">
        <v>30</v>
      </c>
      <c r="D12995" s="150" t="s">
        <v>7147</v>
      </c>
    </row>
    <row r="12996" spans="1:4">
      <c r="A12996" s="147">
        <v>97798810</v>
      </c>
      <c r="B12996" s="148" t="s">
        <v>9478</v>
      </c>
      <c r="C12996" s="149">
        <v>40</v>
      </c>
      <c r="D12996" s="150" t="s">
        <v>7147</v>
      </c>
    </row>
    <row r="12997" spans="1:4">
      <c r="A12997" s="147">
        <v>97801001</v>
      </c>
      <c r="B12997" s="148" t="s">
        <v>9479</v>
      </c>
      <c r="C12997" s="149">
        <v>150</v>
      </c>
      <c r="D12997" s="150" t="s">
        <v>7147</v>
      </c>
    </row>
    <row r="12998" spans="1:4">
      <c r="A12998" s="147">
        <v>97803000</v>
      </c>
      <c r="B12998" s="148" t="s">
        <v>9480</v>
      </c>
      <c r="C12998" s="149">
        <v>40</v>
      </c>
      <c r="D12998" s="150" t="s">
        <v>7147</v>
      </c>
    </row>
    <row r="12999" spans="1:4">
      <c r="A12999" s="147">
        <v>97804420</v>
      </c>
      <c r="B12999" s="148" t="s">
        <v>9481</v>
      </c>
      <c r="C12999" s="149">
        <v>15</v>
      </c>
      <c r="D12999" s="150" t="s">
        <v>7147</v>
      </c>
    </row>
    <row r="13000" spans="1:4">
      <c r="A13000" s="147">
        <v>97807000</v>
      </c>
      <c r="B13000" s="148" t="s">
        <v>9482</v>
      </c>
      <c r="C13000" s="149">
        <v>60</v>
      </c>
      <c r="D13000" s="150" t="s">
        <v>7147</v>
      </c>
    </row>
    <row r="13001" spans="1:4">
      <c r="A13001" s="147">
        <v>97810000</v>
      </c>
      <c r="B13001" s="148" t="s">
        <v>9483</v>
      </c>
      <c r="C13001" s="149">
        <v>5</v>
      </c>
      <c r="D13001" s="150" t="s">
        <v>7147</v>
      </c>
    </row>
    <row r="13002" spans="1:4">
      <c r="A13002" s="147">
        <v>97812000</v>
      </c>
      <c r="B13002" s="148" t="s">
        <v>9484</v>
      </c>
      <c r="C13002" s="149">
        <v>30</v>
      </c>
      <c r="D13002" s="150" t="s">
        <v>7147</v>
      </c>
    </row>
    <row r="13003" spans="1:4">
      <c r="A13003" s="147">
        <v>97832000</v>
      </c>
      <c r="B13003" s="148" t="s">
        <v>9485</v>
      </c>
      <c r="C13003" s="149">
        <v>40</v>
      </c>
      <c r="D13003" s="150" t="s">
        <v>7147</v>
      </c>
    </row>
    <row r="13004" spans="1:4">
      <c r="A13004" s="147">
        <v>97847000</v>
      </c>
      <c r="B13004" s="148" t="s">
        <v>9486</v>
      </c>
      <c r="C13004" s="149">
        <v>250</v>
      </c>
      <c r="D13004" s="150" t="s">
        <v>7147</v>
      </c>
    </row>
    <row r="13005" spans="1:4">
      <c r="A13005" s="147">
        <v>97854000</v>
      </c>
      <c r="B13005" s="148" t="s">
        <v>9487</v>
      </c>
      <c r="C13005" s="149">
        <v>60</v>
      </c>
      <c r="D13005" s="150" t="s">
        <v>7147</v>
      </c>
    </row>
    <row r="13006" spans="1:4">
      <c r="A13006" s="147">
        <v>97858000</v>
      </c>
      <c r="B13006" s="148" t="s">
        <v>9488</v>
      </c>
      <c r="C13006" s="149">
        <v>60</v>
      </c>
      <c r="D13006" s="150" t="s">
        <v>7147</v>
      </c>
    </row>
    <row r="13007" spans="1:4">
      <c r="A13007" s="147">
        <v>97859000</v>
      </c>
      <c r="B13007" s="148" t="s">
        <v>9489</v>
      </c>
      <c r="C13007" s="149">
        <v>400</v>
      </c>
      <c r="D13007" s="150" t="s">
        <v>7147</v>
      </c>
    </row>
    <row r="13008" spans="1:4">
      <c r="A13008" s="147">
        <v>97861000</v>
      </c>
      <c r="B13008" s="148" t="s">
        <v>9490</v>
      </c>
      <c r="C13008" s="149">
        <v>40</v>
      </c>
      <c r="D13008" s="150" t="s">
        <v>7147</v>
      </c>
    </row>
    <row r="13009" spans="1:4">
      <c r="A13009" s="147">
        <v>97862980</v>
      </c>
      <c r="B13009" s="148" t="s">
        <v>9491</v>
      </c>
      <c r="C13009" s="149">
        <v>175</v>
      </c>
      <c r="D13009" s="150" t="s">
        <v>7147</v>
      </c>
    </row>
    <row r="13010" spans="1:4">
      <c r="A13010" s="147">
        <v>97864000</v>
      </c>
      <c r="B13010" s="148" t="s">
        <v>9492</v>
      </c>
      <c r="C13010" s="149">
        <v>30</v>
      </c>
      <c r="D13010" s="150" t="s">
        <v>7147</v>
      </c>
    </row>
    <row r="13011" spans="1:4">
      <c r="A13011" s="147">
        <v>97884000</v>
      </c>
      <c r="B13011" s="148" t="s">
        <v>9493</v>
      </c>
      <c r="C13011" s="149">
        <v>30</v>
      </c>
      <c r="D13011" s="150" t="s">
        <v>7147</v>
      </c>
    </row>
    <row r="13012" spans="1:4">
      <c r="A13012" s="147">
        <v>97957990</v>
      </c>
      <c r="B13012" s="148" t="s">
        <v>9494</v>
      </c>
      <c r="C13012" s="149">
        <v>30</v>
      </c>
      <c r="D13012" s="150" t="s">
        <v>7147</v>
      </c>
    </row>
    <row r="13013" spans="1:4">
      <c r="A13013" s="147">
        <v>97958000</v>
      </c>
      <c r="B13013" s="148" t="s">
        <v>9495</v>
      </c>
      <c r="C13013" s="149">
        <v>5</v>
      </c>
      <c r="D13013" s="150" t="s">
        <v>7147</v>
      </c>
    </row>
    <row r="13014" spans="1:4">
      <c r="A13014" s="147">
        <v>97961001</v>
      </c>
      <c r="B13014" s="148" t="s">
        <v>9496</v>
      </c>
      <c r="C13014" s="149">
        <v>20</v>
      </c>
      <c r="D13014" s="150" t="s">
        <v>7147</v>
      </c>
    </row>
    <row r="13015" spans="1:4">
      <c r="A13015" s="147">
        <v>97962001</v>
      </c>
      <c r="B13015" s="148" t="s">
        <v>9497</v>
      </c>
      <c r="C13015" s="149">
        <v>150</v>
      </c>
      <c r="D13015" s="150" t="s">
        <v>7147</v>
      </c>
    </row>
    <row r="13016" spans="1:4">
      <c r="A13016" s="147">
        <v>97966000</v>
      </c>
      <c r="B13016" s="148" t="s">
        <v>9498</v>
      </c>
      <c r="C13016" s="149">
        <v>10</v>
      </c>
      <c r="D13016" s="150" t="s">
        <v>7147</v>
      </c>
    </row>
    <row r="13017" spans="1:4">
      <c r="A13017" s="147">
        <v>97971000</v>
      </c>
      <c r="B13017" s="148" t="s">
        <v>9499</v>
      </c>
      <c r="C13017" s="149">
        <v>40</v>
      </c>
      <c r="D13017" s="150" t="s">
        <v>7147</v>
      </c>
    </row>
    <row r="13018" spans="1:4">
      <c r="A13018" s="147">
        <v>97973000</v>
      </c>
      <c r="B13018" s="148" t="s">
        <v>9500</v>
      </c>
      <c r="C13018" s="149">
        <v>15</v>
      </c>
      <c r="D13018" s="150" t="s">
        <v>7147</v>
      </c>
    </row>
    <row r="13019" spans="1:4">
      <c r="A13019" s="147">
        <v>97976000</v>
      </c>
      <c r="B13019" s="148" t="s">
        <v>9501</v>
      </c>
      <c r="C13019" s="149">
        <v>175</v>
      </c>
      <c r="D13019" s="150" t="s">
        <v>7147</v>
      </c>
    </row>
    <row r="13020" spans="1:4">
      <c r="A13020" s="147">
        <v>97978000</v>
      </c>
      <c r="B13020" s="148" t="s">
        <v>9502</v>
      </c>
      <c r="C13020" s="149">
        <v>60</v>
      </c>
      <c r="D13020" s="150" t="s">
        <v>7147</v>
      </c>
    </row>
    <row r="13021" spans="1:4">
      <c r="A13021" s="147">
        <v>97979000</v>
      </c>
      <c r="B13021" s="148" t="s">
        <v>9503</v>
      </c>
      <c r="C13021" s="149">
        <v>15</v>
      </c>
      <c r="D13021" s="150" t="s">
        <v>7147</v>
      </c>
    </row>
    <row r="13022" spans="1:4">
      <c r="A13022" s="147">
        <v>97980000</v>
      </c>
      <c r="B13022" s="148" t="s">
        <v>9504</v>
      </c>
      <c r="C13022" s="149">
        <v>20</v>
      </c>
      <c r="D13022" s="150" t="s">
        <v>7147</v>
      </c>
    </row>
    <row r="13023" spans="1:4">
      <c r="A13023" s="147">
        <v>97983000</v>
      </c>
      <c r="B13023" s="148" t="s">
        <v>9505</v>
      </c>
      <c r="C13023" s="149">
        <v>50</v>
      </c>
      <c r="D13023" s="150" t="s">
        <v>7147</v>
      </c>
    </row>
    <row r="13024" spans="1:4">
      <c r="A13024" s="147">
        <v>97987000</v>
      </c>
      <c r="B13024" s="148" t="s">
        <v>9506</v>
      </c>
      <c r="C13024" s="149">
        <v>50</v>
      </c>
      <c r="D13024" s="150" t="s">
        <v>7147</v>
      </c>
    </row>
    <row r="13025" spans="1:4">
      <c r="A13025" s="147">
        <v>97988000</v>
      </c>
      <c r="B13025" s="148" t="s">
        <v>9507</v>
      </c>
      <c r="C13025" s="149">
        <v>150</v>
      </c>
      <c r="D13025" s="150" t="s">
        <v>7147</v>
      </c>
    </row>
    <row r="13026" spans="1:4">
      <c r="A13026" s="147">
        <v>97990000</v>
      </c>
      <c r="B13026" s="148" t="s">
        <v>9508</v>
      </c>
      <c r="C13026" s="149">
        <v>175</v>
      </c>
      <c r="D13026" s="150" t="s">
        <v>7147</v>
      </c>
    </row>
    <row r="13027" spans="1:4">
      <c r="A13027" s="147">
        <v>97990820</v>
      </c>
      <c r="B13027" s="148" t="s">
        <v>9509</v>
      </c>
      <c r="C13027" s="149">
        <v>300</v>
      </c>
      <c r="D13027" s="150" t="s">
        <v>7147</v>
      </c>
    </row>
    <row r="13028" spans="1:4">
      <c r="A13028" s="147">
        <v>97990830</v>
      </c>
      <c r="B13028" s="148" t="s">
        <v>9510</v>
      </c>
      <c r="C13028" s="149">
        <v>250</v>
      </c>
      <c r="D13028" s="150" t="s">
        <v>7147</v>
      </c>
    </row>
    <row r="13029" spans="1:4">
      <c r="A13029" s="147">
        <v>97991000</v>
      </c>
      <c r="B13029" s="148" t="s">
        <v>9511</v>
      </c>
      <c r="C13029" s="149">
        <v>40</v>
      </c>
      <c r="D13029" s="150" t="s">
        <v>7147</v>
      </c>
    </row>
    <row r="13030" spans="1:4">
      <c r="A13030" s="147">
        <v>97991830</v>
      </c>
      <c r="B13030" s="148" t="s">
        <v>9512</v>
      </c>
      <c r="C13030" s="149">
        <v>60</v>
      </c>
      <c r="D13030" s="150" t="s">
        <v>7147</v>
      </c>
    </row>
    <row r="13031" spans="1:4">
      <c r="A13031" s="147">
        <v>97992830</v>
      </c>
      <c r="B13031" s="148" t="s">
        <v>9513</v>
      </c>
      <c r="C13031" s="149">
        <v>125</v>
      </c>
      <c r="D13031" s="150" t="s">
        <v>7147</v>
      </c>
    </row>
    <row r="13032" spans="1:4">
      <c r="A13032" s="147">
        <v>97993000</v>
      </c>
      <c r="B13032" s="148" t="s">
        <v>9514</v>
      </c>
      <c r="C13032" s="149">
        <v>40</v>
      </c>
      <c r="D13032" s="150" t="s">
        <v>7147</v>
      </c>
    </row>
    <row r="13033" spans="1:4">
      <c r="A13033" s="147">
        <v>97993830</v>
      </c>
      <c r="B13033" s="148" t="s">
        <v>9515</v>
      </c>
      <c r="C13033" s="149">
        <v>50</v>
      </c>
      <c r="D13033" s="150" t="s">
        <v>7147</v>
      </c>
    </row>
    <row r="13034" spans="1:4">
      <c r="A13034" s="147">
        <v>97999001</v>
      </c>
      <c r="B13034" s="148" t="s">
        <v>9516</v>
      </c>
      <c r="C13034" s="149">
        <v>125</v>
      </c>
      <c r="D13034" s="150" t="s">
        <v>7147</v>
      </c>
    </row>
    <row r="13035" spans="1:4">
      <c r="A13035" s="147">
        <v>97999801</v>
      </c>
      <c r="B13035" s="148" t="s">
        <v>9517</v>
      </c>
      <c r="C13035" s="149">
        <v>150</v>
      </c>
      <c r="D13035" s="150" t="s">
        <v>7147</v>
      </c>
    </row>
    <row r="13036" spans="1:4">
      <c r="A13036" s="147">
        <v>98052000</v>
      </c>
      <c r="B13036" s="148" t="s">
        <v>9518</v>
      </c>
      <c r="C13036" s="149">
        <v>5</v>
      </c>
      <c r="D13036" s="150" t="s">
        <v>7147</v>
      </c>
    </row>
    <row r="13037" spans="1:4">
      <c r="A13037" s="147">
        <v>98058000</v>
      </c>
      <c r="B13037" s="148" t="s">
        <v>9519</v>
      </c>
      <c r="C13037" s="149">
        <v>5</v>
      </c>
      <c r="D13037" s="150" t="s">
        <v>7147</v>
      </c>
    </row>
    <row r="13038" spans="1:4">
      <c r="A13038" s="147">
        <v>98069000</v>
      </c>
      <c r="B13038" s="148" t="s">
        <v>9520</v>
      </c>
      <c r="C13038" s="149">
        <v>5</v>
      </c>
      <c r="D13038" s="150" t="s">
        <v>7147</v>
      </c>
    </row>
    <row r="13039" spans="1:4">
      <c r="A13039" s="147">
        <v>98084000</v>
      </c>
      <c r="B13039" s="148" t="s">
        <v>9521</v>
      </c>
      <c r="C13039" s="149">
        <v>5</v>
      </c>
      <c r="D13039" s="150" t="s">
        <v>7147</v>
      </c>
    </row>
    <row r="13040" spans="1:4">
      <c r="A13040" s="147">
        <v>98105000</v>
      </c>
      <c r="B13040" s="148" t="s">
        <v>9522</v>
      </c>
      <c r="C13040" s="149">
        <v>5</v>
      </c>
      <c r="D13040" s="150" t="s">
        <v>7147</v>
      </c>
    </row>
    <row r="13041" spans="1:4">
      <c r="A13041" s="147">
        <v>98127000</v>
      </c>
      <c r="B13041" s="148" t="s">
        <v>9523</v>
      </c>
      <c r="C13041" s="149">
        <v>20</v>
      </c>
      <c r="D13041" s="150" t="s">
        <v>7147</v>
      </c>
    </row>
    <row r="13042" spans="1:4">
      <c r="A13042" s="147">
        <v>98128000</v>
      </c>
      <c r="B13042" s="148" t="s">
        <v>9524</v>
      </c>
      <c r="C13042" s="149">
        <v>5</v>
      </c>
      <c r="D13042" s="150" t="s">
        <v>7147</v>
      </c>
    </row>
    <row r="13043" spans="1:4">
      <c r="A13043" s="147">
        <v>98129000</v>
      </c>
      <c r="B13043" s="148" t="s">
        <v>9525</v>
      </c>
      <c r="C13043" s="149">
        <v>5</v>
      </c>
      <c r="D13043" s="150" t="s">
        <v>7147</v>
      </c>
    </row>
    <row r="13044" spans="1:4">
      <c r="A13044" s="147">
        <v>98131000</v>
      </c>
      <c r="B13044" s="148" t="s">
        <v>9526</v>
      </c>
      <c r="C13044" s="149">
        <v>5</v>
      </c>
      <c r="D13044" s="150" t="s">
        <v>7147</v>
      </c>
    </row>
    <row r="13045" spans="1:4">
      <c r="A13045" s="147">
        <v>98133000</v>
      </c>
      <c r="B13045" s="148" t="s">
        <v>9527</v>
      </c>
      <c r="C13045" s="149">
        <v>5</v>
      </c>
      <c r="D13045" s="150" t="s">
        <v>7147</v>
      </c>
    </row>
    <row r="13046" spans="1:4">
      <c r="A13046" s="147">
        <v>98133001</v>
      </c>
      <c r="B13046" s="148" t="s">
        <v>9528</v>
      </c>
      <c r="C13046" s="149">
        <v>20</v>
      </c>
      <c r="D13046" s="150" t="s">
        <v>7147</v>
      </c>
    </row>
    <row r="13047" spans="1:4">
      <c r="A13047" s="147">
        <v>98139000</v>
      </c>
      <c r="B13047" s="148" t="s">
        <v>9529</v>
      </c>
      <c r="C13047" s="149">
        <v>5</v>
      </c>
      <c r="D13047" s="150" t="s">
        <v>7147</v>
      </c>
    </row>
    <row r="13048" spans="1:4">
      <c r="A13048" s="147">
        <v>98141000</v>
      </c>
      <c r="B13048" s="148" t="s">
        <v>9530</v>
      </c>
      <c r="C13048" s="149">
        <v>5</v>
      </c>
      <c r="D13048" s="150" t="s">
        <v>7147</v>
      </c>
    </row>
    <row r="13049" spans="1:4">
      <c r="A13049" s="147">
        <v>98154000</v>
      </c>
      <c r="B13049" s="148" t="s">
        <v>9531</v>
      </c>
      <c r="C13049" s="149">
        <v>5</v>
      </c>
      <c r="D13049" s="150" t="s">
        <v>7147</v>
      </c>
    </row>
    <row r="13050" spans="1:4">
      <c r="A13050" s="147">
        <v>98155000</v>
      </c>
      <c r="B13050" s="148" t="s">
        <v>9532</v>
      </c>
      <c r="C13050" s="149">
        <v>5</v>
      </c>
      <c r="D13050" s="150" t="s">
        <v>7147</v>
      </c>
    </row>
    <row r="13051" spans="1:4">
      <c r="A13051" s="147">
        <v>98156000</v>
      </c>
      <c r="B13051" s="148" t="s">
        <v>9533</v>
      </c>
      <c r="C13051" s="149">
        <v>5</v>
      </c>
      <c r="D13051" s="150" t="s">
        <v>7147</v>
      </c>
    </row>
    <row r="13052" spans="1:4">
      <c r="A13052" s="147">
        <v>98159000</v>
      </c>
      <c r="B13052" s="148" t="s">
        <v>9534</v>
      </c>
      <c r="C13052" s="149">
        <v>5</v>
      </c>
      <c r="D13052" s="150" t="s">
        <v>7147</v>
      </c>
    </row>
    <row r="13053" spans="1:4">
      <c r="A13053" s="147">
        <v>98162000</v>
      </c>
      <c r="B13053" s="148" t="s">
        <v>9535</v>
      </c>
      <c r="C13053" s="149">
        <v>5</v>
      </c>
      <c r="D13053" s="150" t="s">
        <v>7147</v>
      </c>
    </row>
    <row r="13054" spans="1:4">
      <c r="A13054" s="147">
        <v>98163000</v>
      </c>
      <c r="B13054" s="148" t="s">
        <v>9536</v>
      </c>
      <c r="C13054" s="149">
        <v>5</v>
      </c>
      <c r="D13054" s="150" t="s">
        <v>7147</v>
      </c>
    </row>
    <row r="13055" spans="1:4">
      <c r="A13055" s="147">
        <v>98164000</v>
      </c>
      <c r="B13055" s="148" t="s">
        <v>9537</v>
      </c>
      <c r="C13055" s="149">
        <v>5</v>
      </c>
      <c r="D13055" s="150" t="s">
        <v>7147</v>
      </c>
    </row>
    <row r="13056" spans="1:4">
      <c r="A13056" s="147">
        <v>98165000</v>
      </c>
      <c r="B13056" s="148" t="s">
        <v>9538</v>
      </c>
      <c r="C13056" s="149">
        <v>5</v>
      </c>
      <c r="D13056" s="150" t="s">
        <v>7147</v>
      </c>
    </row>
    <row r="13057" spans="1:4">
      <c r="A13057" s="147">
        <v>98166000</v>
      </c>
      <c r="B13057" s="148" t="s">
        <v>9539</v>
      </c>
      <c r="C13057" s="149">
        <v>10</v>
      </c>
      <c r="D13057" s="150" t="s">
        <v>7147</v>
      </c>
    </row>
    <row r="13058" spans="1:4">
      <c r="A13058" s="147">
        <v>98168000</v>
      </c>
      <c r="B13058" s="148" t="s">
        <v>9540</v>
      </c>
      <c r="C13058" s="149">
        <v>5</v>
      </c>
      <c r="D13058" s="150" t="s">
        <v>7147</v>
      </c>
    </row>
    <row r="13059" spans="1:4">
      <c r="A13059" s="147">
        <v>98169000</v>
      </c>
      <c r="B13059" s="148" t="s">
        <v>9541</v>
      </c>
      <c r="C13059" s="149">
        <v>5</v>
      </c>
      <c r="D13059" s="150" t="s">
        <v>7147</v>
      </c>
    </row>
    <row r="13060" spans="1:4">
      <c r="A13060" s="147">
        <v>98173000</v>
      </c>
      <c r="B13060" s="148" t="s">
        <v>9542</v>
      </c>
      <c r="C13060" s="149">
        <v>5</v>
      </c>
      <c r="D13060" s="150" t="s">
        <v>7147</v>
      </c>
    </row>
    <row r="13061" spans="1:4">
      <c r="A13061" s="147">
        <v>98181000</v>
      </c>
      <c r="B13061" s="148" t="s">
        <v>9543</v>
      </c>
      <c r="C13061" s="149">
        <v>5</v>
      </c>
      <c r="D13061" s="150" t="s">
        <v>7147</v>
      </c>
    </row>
    <row r="13062" spans="1:4">
      <c r="A13062" s="147">
        <v>98185000</v>
      </c>
      <c r="B13062" s="148" t="s">
        <v>9544</v>
      </c>
      <c r="C13062" s="149">
        <v>5</v>
      </c>
      <c r="D13062" s="150" t="s">
        <v>7147</v>
      </c>
    </row>
    <row r="13063" spans="1:4">
      <c r="A13063" s="147">
        <v>98186000</v>
      </c>
      <c r="B13063" s="148" t="s">
        <v>9545</v>
      </c>
      <c r="C13063" s="149">
        <v>5</v>
      </c>
      <c r="D13063" s="150" t="s">
        <v>7147</v>
      </c>
    </row>
    <row r="13064" spans="1:4">
      <c r="A13064" s="147">
        <v>98194000</v>
      </c>
      <c r="B13064" s="148" t="s">
        <v>9546</v>
      </c>
      <c r="C13064" s="149">
        <v>5</v>
      </c>
      <c r="D13064" s="150" t="s">
        <v>7147</v>
      </c>
    </row>
    <row r="13065" spans="1:4">
      <c r="A13065" s="147">
        <v>98198000</v>
      </c>
      <c r="B13065" s="148" t="s">
        <v>9547</v>
      </c>
      <c r="C13065" s="149">
        <v>5</v>
      </c>
      <c r="D13065" s="150" t="s">
        <v>7147</v>
      </c>
    </row>
    <row r="13066" spans="1:4">
      <c r="A13066" s="147">
        <v>98199000</v>
      </c>
      <c r="B13066" s="148" t="s">
        <v>9548</v>
      </c>
      <c r="C13066" s="149">
        <v>5</v>
      </c>
      <c r="D13066" s="150" t="s">
        <v>7147</v>
      </c>
    </row>
    <row r="13067" spans="1:4">
      <c r="A13067" s="147">
        <v>98201000</v>
      </c>
      <c r="B13067" s="148" t="s">
        <v>9549</v>
      </c>
      <c r="C13067" s="149">
        <v>5</v>
      </c>
      <c r="D13067" s="150" t="s">
        <v>7147</v>
      </c>
    </row>
    <row r="13068" spans="1:4">
      <c r="A13068" s="147">
        <v>98207000</v>
      </c>
      <c r="B13068" s="148" t="s">
        <v>9550</v>
      </c>
      <c r="C13068" s="149">
        <v>5</v>
      </c>
      <c r="D13068" s="150" t="s">
        <v>7147</v>
      </c>
    </row>
    <row r="13069" spans="1:4">
      <c r="A13069" s="147">
        <v>98230000</v>
      </c>
      <c r="B13069" s="148" t="s">
        <v>9551</v>
      </c>
      <c r="C13069" s="149">
        <v>5</v>
      </c>
      <c r="D13069" s="150" t="s">
        <v>7147</v>
      </c>
    </row>
    <row r="13070" spans="1:4">
      <c r="A13070" s="147">
        <v>98231000</v>
      </c>
      <c r="B13070" s="148" t="s">
        <v>9552</v>
      </c>
      <c r="C13070" s="149">
        <v>5</v>
      </c>
      <c r="D13070" s="150" t="s">
        <v>7147</v>
      </c>
    </row>
    <row r="13071" spans="1:4">
      <c r="A13071" s="147">
        <v>98283000</v>
      </c>
      <c r="B13071" s="148" t="s">
        <v>9553</v>
      </c>
      <c r="C13071" s="149">
        <v>70</v>
      </c>
      <c r="D13071" s="150" t="s">
        <v>7147</v>
      </c>
    </row>
    <row r="13072" spans="1:4">
      <c r="A13072" s="147">
        <v>98289000</v>
      </c>
      <c r="B13072" s="148" t="s">
        <v>9554</v>
      </c>
      <c r="C13072" s="149">
        <v>15</v>
      </c>
      <c r="D13072" s="150" t="s">
        <v>7147</v>
      </c>
    </row>
    <row r="13073" spans="1:4">
      <c r="A13073" s="147">
        <v>98290000</v>
      </c>
      <c r="B13073" s="148" t="s">
        <v>9555</v>
      </c>
      <c r="C13073" s="149">
        <v>10</v>
      </c>
      <c r="D13073" s="150" t="s">
        <v>7147</v>
      </c>
    </row>
    <row r="13074" spans="1:4">
      <c r="A13074" s="147">
        <v>98299000</v>
      </c>
      <c r="B13074" s="148" t="s">
        <v>9556</v>
      </c>
      <c r="C13074" s="149">
        <v>90</v>
      </c>
      <c r="D13074" s="150" t="s">
        <v>7147</v>
      </c>
    </row>
    <row r="13075" spans="1:4">
      <c r="A13075" s="147">
        <v>98300000</v>
      </c>
      <c r="B13075" s="148" t="s">
        <v>9557</v>
      </c>
      <c r="C13075" s="149">
        <v>40</v>
      </c>
      <c r="D13075" s="150" t="s">
        <v>7147</v>
      </c>
    </row>
    <row r="13076" spans="1:4">
      <c r="A13076" s="147">
        <v>98301000</v>
      </c>
      <c r="B13076" s="148" t="s">
        <v>9558</v>
      </c>
      <c r="C13076" s="149">
        <v>150</v>
      </c>
      <c r="D13076" s="150" t="s">
        <v>7147</v>
      </c>
    </row>
    <row r="13077" spans="1:4">
      <c r="A13077" s="147">
        <v>98302000</v>
      </c>
      <c r="B13077" s="148" t="s">
        <v>9558</v>
      </c>
      <c r="C13077" s="149">
        <v>150</v>
      </c>
      <c r="D13077" s="150" t="s">
        <v>7147</v>
      </c>
    </row>
    <row r="13078" spans="1:4">
      <c r="A13078" s="147">
        <v>98303000</v>
      </c>
      <c r="B13078" s="148" t="s">
        <v>9559</v>
      </c>
      <c r="C13078" s="149">
        <v>60</v>
      </c>
      <c r="D13078" s="150" t="s">
        <v>7147</v>
      </c>
    </row>
    <row r="13079" spans="1:4">
      <c r="A13079" s="147">
        <v>98315000</v>
      </c>
      <c r="B13079" s="148" t="s">
        <v>9560</v>
      </c>
      <c r="C13079" s="149">
        <v>40</v>
      </c>
      <c r="D13079" s="150" t="s">
        <v>7147</v>
      </c>
    </row>
    <row r="13080" spans="1:4">
      <c r="A13080" s="147">
        <v>98315800</v>
      </c>
      <c r="B13080" s="148" t="s">
        <v>9561</v>
      </c>
      <c r="C13080" s="149">
        <v>80</v>
      </c>
      <c r="D13080" s="150" t="s">
        <v>7147</v>
      </c>
    </row>
    <row r="13081" spans="1:4">
      <c r="A13081" s="147">
        <v>98334000</v>
      </c>
      <c r="B13081" s="148" t="s">
        <v>9562</v>
      </c>
      <c r="C13081" s="149">
        <v>125</v>
      </c>
      <c r="D13081" s="150" t="s">
        <v>7147</v>
      </c>
    </row>
    <row r="13082" spans="1:4">
      <c r="A13082" s="147">
        <v>98340000</v>
      </c>
      <c r="B13082" s="148" t="s">
        <v>9563</v>
      </c>
      <c r="C13082" s="149">
        <v>80</v>
      </c>
      <c r="D13082" s="150" t="s">
        <v>7147</v>
      </c>
    </row>
    <row r="13083" spans="1:4">
      <c r="A13083" s="147">
        <v>98340820</v>
      </c>
      <c r="B13083" s="148" t="s">
        <v>9564</v>
      </c>
      <c r="C13083" s="149">
        <v>125</v>
      </c>
      <c r="D13083" s="150" t="s">
        <v>7147</v>
      </c>
    </row>
    <row r="13084" spans="1:4">
      <c r="A13084" s="147">
        <v>98341000</v>
      </c>
      <c r="B13084" s="148" t="s">
        <v>9565</v>
      </c>
      <c r="C13084" s="149">
        <v>125</v>
      </c>
      <c r="D13084" s="150" t="s">
        <v>7147</v>
      </c>
    </row>
    <row r="13085" spans="1:4">
      <c r="A13085" s="147">
        <v>98341820</v>
      </c>
      <c r="B13085" s="148" t="s">
        <v>9566</v>
      </c>
      <c r="C13085" s="149">
        <v>125</v>
      </c>
      <c r="D13085" s="150" t="s">
        <v>7147</v>
      </c>
    </row>
    <row r="13086" spans="1:4">
      <c r="A13086" s="147">
        <v>98349800</v>
      </c>
      <c r="B13086" s="148" t="s">
        <v>9567</v>
      </c>
      <c r="C13086" s="149">
        <v>90</v>
      </c>
      <c r="D13086" s="150" t="s">
        <v>7147</v>
      </c>
    </row>
    <row r="13087" spans="1:4">
      <c r="A13087" s="147">
        <v>98351000</v>
      </c>
      <c r="B13087" s="148" t="s">
        <v>9568</v>
      </c>
      <c r="C13087" s="149">
        <v>90</v>
      </c>
      <c r="D13087" s="150" t="s">
        <v>7147</v>
      </c>
    </row>
    <row r="13088" spans="1:4">
      <c r="A13088" s="147">
        <v>98356800</v>
      </c>
      <c r="B13088" s="148" t="s">
        <v>9569</v>
      </c>
      <c r="C13088" s="149">
        <v>30</v>
      </c>
      <c r="D13088" s="150" t="s">
        <v>7147</v>
      </c>
    </row>
    <row r="13089" spans="1:4">
      <c r="A13089" s="147">
        <v>98371000</v>
      </c>
      <c r="B13089" s="148" t="s">
        <v>9570</v>
      </c>
      <c r="C13089" s="149">
        <v>5</v>
      </c>
      <c r="D13089" s="150" t="s">
        <v>7147</v>
      </c>
    </row>
    <row r="13090" spans="1:4">
      <c r="A13090" s="147">
        <v>98372000</v>
      </c>
      <c r="B13090" s="148" t="s">
        <v>9571</v>
      </c>
      <c r="C13090" s="149">
        <v>10</v>
      </c>
      <c r="D13090" s="150" t="s">
        <v>7147</v>
      </c>
    </row>
    <row r="13091" spans="1:4">
      <c r="A13091" s="147">
        <v>98376001</v>
      </c>
      <c r="B13091" s="148" t="s">
        <v>9572</v>
      </c>
      <c r="C13091" s="149">
        <v>1150</v>
      </c>
      <c r="D13091" s="150" t="s">
        <v>7147</v>
      </c>
    </row>
    <row r="13092" spans="1:4">
      <c r="A13092" s="147">
        <v>98414000</v>
      </c>
      <c r="B13092" s="148" t="s">
        <v>9573</v>
      </c>
      <c r="C13092" s="149">
        <v>10</v>
      </c>
      <c r="D13092" s="150" t="s">
        <v>7147</v>
      </c>
    </row>
    <row r="13093" spans="1:4">
      <c r="A13093" s="147">
        <v>98429000</v>
      </c>
      <c r="B13093" s="148" t="s">
        <v>9574</v>
      </c>
      <c r="C13093" s="149">
        <v>5</v>
      </c>
      <c r="D13093" s="150" t="s">
        <v>7147</v>
      </c>
    </row>
    <row r="13094" spans="1:4">
      <c r="A13094" s="147">
        <v>98430000</v>
      </c>
      <c r="B13094" s="148" t="s">
        <v>9575</v>
      </c>
      <c r="C13094" s="149">
        <v>5</v>
      </c>
      <c r="D13094" s="150" t="s">
        <v>7147</v>
      </c>
    </row>
    <row r="13095" spans="1:4">
      <c r="A13095" s="147">
        <v>98434000</v>
      </c>
      <c r="B13095" s="148" t="s">
        <v>9576</v>
      </c>
      <c r="C13095" s="149">
        <v>5</v>
      </c>
      <c r="D13095" s="150" t="s">
        <v>7147</v>
      </c>
    </row>
    <row r="13096" spans="1:4">
      <c r="A13096" s="147">
        <v>98444000</v>
      </c>
      <c r="B13096" s="148" t="s">
        <v>9577</v>
      </c>
      <c r="C13096" s="149">
        <v>5</v>
      </c>
      <c r="D13096" s="150" t="s">
        <v>7147</v>
      </c>
    </row>
    <row r="13097" spans="1:4">
      <c r="A13097" s="147">
        <v>98447000</v>
      </c>
      <c r="B13097" s="148" t="s">
        <v>9578</v>
      </c>
      <c r="C13097" s="149">
        <v>5</v>
      </c>
      <c r="D13097" s="150" t="s">
        <v>7147</v>
      </c>
    </row>
    <row r="13098" spans="1:4">
      <c r="A13098" s="147">
        <v>98448000</v>
      </c>
      <c r="B13098" s="148" t="s">
        <v>9579</v>
      </c>
      <c r="C13098" s="149">
        <v>30</v>
      </c>
      <c r="D13098" s="150" t="s">
        <v>7147</v>
      </c>
    </row>
    <row r="13099" spans="1:4">
      <c r="A13099" s="147">
        <v>98449000</v>
      </c>
      <c r="B13099" s="148" t="s">
        <v>9580</v>
      </c>
      <c r="C13099" s="149">
        <v>30</v>
      </c>
      <c r="D13099" s="150" t="s">
        <v>7147</v>
      </c>
    </row>
    <row r="13100" spans="1:4">
      <c r="A13100" s="147">
        <v>98452000</v>
      </c>
      <c r="B13100" s="148" t="s">
        <v>9581</v>
      </c>
      <c r="C13100" s="149">
        <v>50</v>
      </c>
      <c r="D13100" s="150" t="s">
        <v>7147</v>
      </c>
    </row>
    <row r="13101" spans="1:4">
      <c r="A13101" s="147">
        <v>98453000</v>
      </c>
      <c r="B13101" s="148" t="s">
        <v>9582</v>
      </c>
      <c r="C13101" s="149">
        <v>20</v>
      </c>
      <c r="D13101" s="150" t="s">
        <v>7147</v>
      </c>
    </row>
    <row r="13102" spans="1:4">
      <c r="A13102" s="147">
        <v>98456000</v>
      </c>
      <c r="B13102" s="148" t="s">
        <v>9583</v>
      </c>
      <c r="C13102" s="149">
        <v>50</v>
      </c>
      <c r="D13102" s="150" t="s">
        <v>7147</v>
      </c>
    </row>
    <row r="13103" spans="1:4">
      <c r="A13103" s="147">
        <v>98459001</v>
      </c>
      <c r="B13103" s="148" t="s">
        <v>9584</v>
      </c>
      <c r="C13103" s="149">
        <v>60</v>
      </c>
      <c r="D13103" s="150" t="s">
        <v>7147</v>
      </c>
    </row>
    <row r="13104" spans="1:4">
      <c r="A13104" s="147">
        <v>98459800</v>
      </c>
      <c r="B13104" s="148" t="s">
        <v>9585</v>
      </c>
      <c r="C13104" s="149">
        <v>60</v>
      </c>
      <c r="D13104" s="150" t="s">
        <v>7147</v>
      </c>
    </row>
    <row r="13105" spans="1:4">
      <c r="A13105" s="147">
        <v>98459801</v>
      </c>
      <c r="B13105" s="148" t="s">
        <v>9586</v>
      </c>
      <c r="C13105" s="149">
        <v>70</v>
      </c>
      <c r="D13105" s="150" t="s">
        <v>7147</v>
      </c>
    </row>
    <row r="13106" spans="1:4">
      <c r="A13106" s="147">
        <v>98460800</v>
      </c>
      <c r="B13106" s="148" t="s">
        <v>9587</v>
      </c>
      <c r="C13106" s="149">
        <v>30</v>
      </c>
      <c r="D13106" s="150" t="s">
        <v>7147</v>
      </c>
    </row>
    <row r="13107" spans="1:4">
      <c r="A13107" s="147">
        <v>98478000</v>
      </c>
      <c r="B13107" s="148" t="s">
        <v>9588</v>
      </c>
      <c r="C13107" s="149">
        <v>250</v>
      </c>
      <c r="D13107" s="150" t="s">
        <v>7147</v>
      </c>
    </row>
    <row r="13108" spans="1:4">
      <c r="A13108" s="147">
        <v>98478001</v>
      </c>
      <c r="B13108" s="148" t="s">
        <v>9589</v>
      </c>
      <c r="C13108" s="149">
        <v>250</v>
      </c>
      <c r="D13108" s="150" t="s">
        <v>7147</v>
      </c>
    </row>
    <row r="13109" spans="1:4">
      <c r="A13109" s="147">
        <v>98478401</v>
      </c>
      <c r="B13109" s="148" t="s">
        <v>9590</v>
      </c>
      <c r="C13109" s="149">
        <v>250</v>
      </c>
      <c r="D13109" s="150" t="s">
        <v>7147</v>
      </c>
    </row>
    <row r="13110" spans="1:4">
      <c r="A13110" s="147">
        <v>98489800</v>
      </c>
      <c r="B13110" s="148" t="s">
        <v>9591</v>
      </c>
      <c r="C13110" s="149">
        <v>100</v>
      </c>
      <c r="D13110" s="150" t="s">
        <v>7147</v>
      </c>
    </row>
    <row r="13111" spans="1:4">
      <c r="A13111" s="147">
        <v>98490800</v>
      </c>
      <c r="B13111" s="148" t="s">
        <v>9592</v>
      </c>
      <c r="C13111" s="149">
        <v>30</v>
      </c>
      <c r="D13111" s="150" t="s">
        <v>7147</v>
      </c>
    </row>
    <row r="13112" spans="1:4">
      <c r="A13112" s="147">
        <v>98491800</v>
      </c>
      <c r="B13112" s="148" t="s">
        <v>9593</v>
      </c>
      <c r="C13112" s="149">
        <v>200</v>
      </c>
      <c r="D13112" s="150" t="s">
        <v>7147</v>
      </c>
    </row>
    <row r="13113" spans="1:4">
      <c r="A13113" s="147">
        <v>98492001</v>
      </c>
      <c r="B13113" s="148" t="s">
        <v>9594</v>
      </c>
      <c r="C13113" s="149">
        <v>200</v>
      </c>
      <c r="D13113" s="150" t="s">
        <v>7147</v>
      </c>
    </row>
    <row r="13114" spans="1:4">
      <c r="A13114" s="147">
        <v>98492801</v>
      </c>
      <c r="B13114" s="148" t="s">
        <v>9595</v>
      </c>
      <c r="C13114" s="149">
        <v>200</v>
      </c>
      <c r="D13114" s="150" t="s">
        <v>7147</v>
      </c>
    </row>
    <row r="13115" spans="1:4">
      <c r="A13115" s="147">
        <v>98502000</v>
      </c>
      <c r="B13115" s="148" t="s">
        <v>9596</v>
      </c>
      <c r="C13115" s="149">
        <v>70</v>
      </c>
      <c r="D13115" s="150" t="s">
        <v>7147</v>
      </c>
    </row>
    <row r="13116" spans="1:4">
      <c r="A13116" s="147">
        <v>98504000</v>
      </c>
      <c r="B13116" s="148" t="s">
        <v>9597</v>
      </c>
      <c r="C13116" s="149">
        <v>300</v>
      </c>
      <c r="D13116" s="150" t="s">
        <v>7147</v>
      </c>
    </row>
    <row r="13117" spans="1:4">
      <c r="A13117" s="147">
        <v>98507000</v>
      </c>
      <c r="B13117" s="148" t="s">
        <v>9598</v>
      </c>
      <c r="C13117" s="149">
        <v>125</v>
      </c>
      <c r="D13117" s="150" t="s">
        <v>7147</v>
      </c>
    </row>
    <row r="13118" spans="1:4">
      <c r="A13118" s="147">
        <v>98508000</v>
      </c>
      <c r="B13118" s="148" t="s">
        <v>9599</v>
      </c>
      <c r="C13118" s="149">
        <v>60</v>
      </c>
      <c r="D13118" s="150" t="s">
        <v>7147</v>
      </c>
    </row>
    <row r="13119" spans="1:4">
      <c r="A13119" s="147">
        <v>98509000</v>
      </c>
      <c r="B13119" s="148" t="s">
        <v>9600</v>
      </c>
      <c r="C13119" s="149">
        <v>80</v>
      </c>
      <c r="D13119" s="150" t="s">
        <v>7147</v>
      </c>
    </row>
    <row r="13120" spans="1:4">
      <c r="A13120" s="147">
        <v>98511000</v>
      </c>
      <c r="B13120" s="148" t="s">
        <v>9601</v>
      </c>
      <c r="C13120" s="149">
        <v>50</v>
      </c>
      <c r="D13120" s="150" t="s">
        <v>7147</v>
      </c>
    </row>
    <row r="13121" spans="1:4">
      <c r="A13121" s="147">
        <v>98512000</v>
      </c>
      <c r="B13121" s="148" t="s">
        <v>9602</v>
      </c>
      <c r="C13121" s="149">
        <v>60</v>
      </c>
      <c r="D13121" s="150" t="s">
        <v>7147</v>
      </c>
    </row>
    <row r="13122" spans="1:4">
      <c r="A13122" s="147">
        <v>98513000</v>
      </c>
      <c r="B13122" s="148" t="s">
        <v>9603</v>
      </c>
      <c r="C13122" s="149">
        <v>5</v>
      </c>
      <c r="D13122" s="150" t="s">
        <v>7147</v>
      </c>
    </row>
    <row r="13123" spans="1:4">
      <c r="A13123" s="147">
        <v>98516000</v>
      </c>
      <c r="B13123" s="148" t="s">
        <v>9604</v>
      </c>
      <c r="C13123" s="149">
        <v>5</v>
      </c>
      <c r="D13123" s="150" t="s">
        <v>7147</v>
      </c>
    </row>
    <row r="13124" spans="1:4">
      <c r="A13124" s="147">
        <v>98517000</v>
      </c>
      <c r="B13124" s="148" t="s">
        <v>9605</v>
      </c>
      <c r="C13124" s="149">
        <v>30</v>
      </c>
      <c r="D13124" s="150" t="s">
        <v>7147</v>
      </c>
    </row>
    <row r="13125" spans="1:4">
      <c r="A13125" s="147">
        <v>98518000</v>
      </c>
      <c r="B13125" s="148" t="s">
        <v>9606</v>
      </c>
      <c r="C13125" s="149">
        <v>40</v>
      </c>
      <c r="D13125" s="150" t="s">
        <v>7147</v>
      </c>
    </row>
    <row r="13126" spans="1:4">
      <c r="A13126" s="147">
        <v>98519000</v>
      </c>
      <c r="B13126" s="148" t="s">
        <v>9607</v>
      </c>
      <c r="C13126" s="149">
        <v>20</v>
      </c>
      <c r="D13126" s="150" t="s">
        <v>7147</v>
      </c>
    </row>
    <row r="13127" spans="1:4">
      <c r="A13127" s="147">
        <v>98520000</v>
      </c>
      <c r="B13127" s="148" t="s">
        <v>9608</v>
      </c>
      <c r="C13127" s="149">
        <v>80</v>
      </c>
    </row>
    <row r="13128" spans="1:4">
      <c r="A13128" s="147">
        <v>98520820</v>
      </c>
      <c r="B13128" s="148" t="s">
        <v>9609</v>
      </c>
      <c r="C13128" s="149">
        <v>150</v>
      </c>
    </row>
    <row r="13129" spans="1:4">
      <c r="A13129" s="147">
        <v>98520830</v>
      </c>
      <c r="B13129" s="148" t="s">
        <v>9610</v>
      </c>
      <c r="C13129" s="149">
        <v>125</v>
      </c>
    </row>
    <row r="13130" spans="1:4">
      <c r="A13130" s="147">
        <v>98524820</v>
      </c>
      <c r="B13130" s="148" t="s">
        <v>9611</v>
      </c>
      <c r="C13130" s="149">
        <v>60</v>
      </c>
    </row>
    <row r="13131" spans="1:4">
      <c r="A13131" s="147">
        <v>98525820</v>
      </c>
      <c r="B13131" s="148" t="s">
        <v>9612</v>
      </c>
      <c r="C13131" s="149">
        <v>50</v>
      </c>
    </row>
    <row r="13132" spans="1:4">
      <c r="A13132" s="147">
        <v>98526920</v>
      </c>
      <c r="B13132" s="148" t="s">
        <v>9613</v>
      </c>
      <c r="C13132" s="149">
        <v>400</v>
      </c>
    </row>
    <row r="13133" spans="1:4">
      <c r="A13133" s="147">
        <v>98528920</v>
      </c>
      <c r="B13133" s="148" t="s">
        <v>9614</v>
      </c>
      <c r="C13133" s="149">
        <v>30</v>
      </c>
    </row>
    <row r="13134" spans="1:4">
      <c r="A13134" s="147">
        <v>98531001</v>
      </c>
      <c r="B13134" s="148" t="s">
        <v>9615</v>
      </c>
      <c r="C13134" s="149">
        <v>30</v>
      </c>
    </row>
    <row r="13135" spans="1:4">
      <c r="A13135" s="147">
        <v>98535000</v>
      </c>
      <c r="B13135" s="148" t="s">
        <v>8611</v>
      </c>
      <c r="C13135" s="149">
        <v>15</v>
      </c>
    </row>
    <row r="13136" spans="1:4">
      <c r="A13136" s="147">
        <v>98536000</v>
      </c>
      <c r="B13136" s="148" t="s">
        <v>9616</v>
      </c>
      <c r="C13136" s="149">
        <v>70</v>
      </c>
    </row>
    <row r="13137" spans="1:3">
      <c r="A13137" s="147">
        <v>98538820</v>
      </c>
      <c r="B13137" s="148" t="s">
        <v>9617</v>
      </c>
      <c r="C13137" s="149">
        <v>30</v>
      </c>
    </row>
    <row r="13138" spans="1:3">
      <c r="A13138" s="147">
        <v>98539000</v>
      </c>
      <c r="B13138" s="148" t="s">
        <v>9618</v>
      </c>
      <c r="C13138" s="149">
        <v>30</v>
      </c>
    </row>
    <row r="13139" spans="1:3">
      <c r="A13139" s="147">
        <v>98540000</v>
      </c>
      <c r="B13139" s="148" t="s">
        <v>9619</v>
      </c>
      <c r="C13139" s="149">
        <v>5</v>
      </c>
    </row>
    <row r="13140" spans="1:3">
      <c r="A13140" s="147">
        <v>98541000</v>
      </c>
      <c r="B13140" s="148" t="s">
        <v>9620</v>
      </c>
      <c r="C13140" s="149">
        <v>50</v>
      </c>
    </row>
    <row r="13141" spans="1:3">
      <c r="A13141" s="147">
        <v>98542000</v>
      </c>
      <c r="B13141" s="148" t="s">
        <v>9621</v>
      </c>
      <c r="C13141" s="149">
        <v>40</v>
      </c>
    </row>
    <row r="13142" spans="1:3">
      <c r="A13142" s="147">
        <v>98544000</v>
      </c>
      <c r="B13142" s="148" t="s">
        <v>9622</v>
      </c>
      <c r="C13142" s="149">
        <v>50</v>
      </c>
    </row>
    <row r="13143" spans="1:3">
      <c r="A13143" s="147">
        <v>98547000</v>
      </c>
      <c r="B13143" s="148" t="s">
        <v>9623</v>
      </c>
      <c r="C13143" s="149">
        <v>30</v>
      </c>
    </row>
    <row r="13144" spans="1:3">
      <c r="A13144" s="147">
        <v>98548000</v>
      </c>
      <c r="B13144" s="148" t="s">
        <v>9624</v>
      </c>
      <c r="C13144" s="149">
        <v>40</v>
      </c>
    </row>
    <row r="13145" spans="1:3">
      <c r="A13145" s="147">
        <v>98551000</v>
      </c>
      <c r="B13145" s="148" t="s">
        <v>9625</v>
      </c>
      <c r="C13145" s="149">
        <v>15</v>
      </c>
    </row>
    <row r="13146" spans="1:3">
      <c r="A13146" s="147">
        <v>98555000</v>
      </c>
      <c r="B13146" s="148" t="s">
        <v>9626</v>
      </c>
      <c r="C13146" s="149">
        <v>15</v>
      </c>
    </row>
    <row r="13147" spans="1:3">
      <c r="A13147" s="147">
        <v>98556000</v>
      </c>
      <c r="B13147" s="148" t="s">
        <v>9627</v>
      </c>
      <c r="C13147" s="149">
        <v>30</v>
      </c>
    </row>
    <row r="13148" spans="1:3">
      <c r="A13148" s="147">
        <v>98557000</v>
      </c>
      <c r="B13148" s="148" t="s">
        <v>9628</v>
      </c>
      <c r="C13148" s="149">
        <v>5</v>
      </c>
    </row>
    <row r="13149" spans="1:3">
      <c r="A13149" s="147">
        <v>98558000</v>
      </c>
      <c r="B13149" s="148" t="s">
        <v>9629</v>
      </c>
      <c r="C13149" s="149">
        <v>40</v>
      </c>
    </row>
    <row r="13150" spans="1:3">
      <c r="A13150" s="147">
        <v>98562000</v>
      </c>
      <c r="B13150" s="148" t="s">
        <v>9630</v>
      </c>
      <c r="C13150" s="149">
        <v>30</v>
      </c>
    </row>
    <row r="13151" spans="1:3">
      <c r="A13151" s="147">
        <v>98564000</v>
      </c>
      <c r="B13151" s="148" t="s">
        <v>9631</v>
      </c>
      <c r="C13151" s="149">
        <v>20</v>
      </c>
    </row>
    <row r="13152" spans="1:3">
      <c r="A13152" s="147">
        <v>98574000</v>
      </c>
      <c r="B13152" s="148" t="s">
        <v>9632</v>
      </c>
      <c r="C13152" s="149">
        <v>200</v>
      </c>
    </row>
    <row r="13153" spans="1:3">
      <c r="A13153" s="147">
        <v>98575000</v>
      </c>
      <c r="B13153" s="148" t="s">
        <v>9633</v>
      </c>
      <c r="C13153" s="149">
        <v>60</v>
      </c>
    </row>
    <row r="13154" spans="1:3">
      <c r="A13154" s="147">
        <v>98583000</v>
      </c>
      <c r="B13154" s="148" t="s">
        <v>9634</v>
      </c>
      <c r="C13154" s="149">
        <v>60</v>
      </c>
    </row>
    <row r="13155" spans="1:3">
      <c r="A13155" s="147">
        <v>98589000</v>
      </c>
      <c r="B13155" s="148" t="s">
        <v>9635</v>
      </c>
      <c r="C13155" s="149">
        <v>100</v>
      </c>
    </row>
    <row r="13156" spans="1:3">
      <c r="A13156" s="147">
        <v>98590000</v>
      </c>
      <c r="B13156" s="148" t="s">
        <v>9636</v>
      </c>
      <c r="C13156" s="149">
        <v>50</v>
      </c>
    </row>
    <row r="13157" spans="1:3">
      <c r="A13157" s="147">
        <v>98591000</v>
      </c>
      <c r="B13157" s="148" t="s">
        <v>9637</v>
      </c>
      <c r="C13157" s="149">
        <v>80</v>
      </c>
    </row>
    <row r="13158" spans="1:3">
      <c r="A13158" s="147">
        <v>98592000</v>
      </c>
      <c r="B13158" s="148" t="s">
        <v>9638</v>
      </c>
      <c r="C13158" s="149">
        <v>40</v>
      </c>
    </row>
    <row r="13159" spans="1:3">
      <c r="A13159" s="147">
        <v>98592001</v>
      </c>
      <c r="B13159" s="148" t="s">
        <v>9639</v>
      </c>
      <c r="C13159" s="149">
        <v>40</v>
      </c>
    </row>
    <row r="13160" spans="1:3">
      <c r="A13160" s="147">
        <v>98594000</v>
      </c>
      <c r="B13160" s="148" t="s">
        <v>9640</v>
      </c>
      <c r="C13160" s="149">
        <v>90</v>
      </c>
    </row>
    <row r="13161" spans="1:3">
      <c r="A13161" s="147">
        <v>98594820</v>
      </c>
      <c r="B13161" s="148" t="s">
        <v>9641</v>
      </c>
      <c r="C13161" s="149">
        <v>300</v>
      </c>
    </row>
    <row r="13162" spans="1:3">
      <c r="A13162" s="147">
        <v>98595000</v>
      </c>
      <c r="B13162" s="148" t="s">
        <v>9642</v>
      </c>
      <c r="C13162" s="149">
        <v>40</v>
      </c>
    </row>
    <row r="13163" spans="1:3">
      <c r="A13163" s="147">
        <v>98595820</v>
      </c>
      <c r="B13163" s="148" t="s">
        <v>9643</v>
      </c>
      <c r="C13163" s="149">
        <v>50</v>
      </c>
    </row>
    <row r="13164" spans="1:3">
      <c r="A13164" s="147">
        <v>98597001</v>
      </c>
      <c r="B13164" s="148" t="s">
        <v>9644</v>
      </c>
      <c r="C13164" s="149">
        <v>20</v>
      </c>
    </row>
    <row r="13165" spans="1:3">
      <c r="A13165" s="147">
        <v>98597801</v>
      </c>
      <c r="B13165" s="148" t="s">
        <v>9645</v>
      </c>
      <c r="C13165" s="149">
        <v>100</v>
      </c>
    </row>
    <row r="13166" spans="1:3">
      <c r="A13166" s="147">
        <v>98598001</v>
      </c>
      <c r="B13166" s="148" t="s">
        <v>9646</v>
      </c>
      <c r="C13166" s="149">
        <v>90</v>
      </c>
    </row>
    <row r="13167" spans="1:3">
      <c r="A13167" s="147">
        <v>98598801</v>
      </c>
      <c r="B13167" s="148" t="s">
        <v>9647</v>
      </c>
      <c r="C13167" s="149">
        <v>125</v>
      </c>
    </row>
    <row r="13168" spans="1:3">
      <c r="A13168" s="147">
        <v>98599001</v>
      </c>
      <c r="B13168" s="148" t="s">
        <v>9648</v>
      </c>
      <c r="C13168" s="149">
        <v>80</v>
      </c>
    </row>
    <row r="13169" spans="1:3">
      <c r="A13169" s="147">
        <v>98599801</v>
      </c>
      <c r="B13169" s="148" t="s">
        <v>9649</v>
      </c>
      <c r="C13169" s="149">
        <v>100</v>
      </c>
    </row>
    <row r="13170" spans="1:3">
      <c r="A13170" s="147">
        <v>98600001</v>
      </c>
      <c r="B13170" s="148" t="s">
        <v>9650</v>
      </c>
      <c r="C13170" s="149">
        <v>15</v>
      </c>
    </row>
    <row r="13171" spans="1:3">
      <c r="A13171" s="147">
        <v>98603000</v>
      </c>
      <c r="B13171" s="148" t="s">
        <v>9651</v>
      </c>
      <c r="C13171" s="149">
        <v>20</v>
      </c>
    </row>
    <row r="13172" spans="1:3">
      <c r="A13172" s="147">
        <v>98603800</v>
      </c>
      <c r="B13172" s="148" t="s">
        <v>9652</v>
      </c>
      <c r="C13172" s="149">
        <v>40</v>
      </c>
    </row>
    <row r="13173" spans="1:3">
      <c r="A13173" s="147">
        <v>98604000</v>
      </c>
      <c r="B13173" s="148" t="s">
        <v>9653</v>
      </c>
      <c r="C13173" s="149">
        <v>125</v>
      </c>
    </row>
    <row r="13174" spans="1:3">
      <c r="A13174" s="147">
        <v>98604800</v>
      </c>
      <c r="B13174" s="148" t="s">
        <v>9654</v>
      </c>
      <c r="C13174" s="149">
        <v>175</v>
      </c>
    </row>
    <row r="13175" spans="1:3">
      <c r="A13175" s="147">
        <v>98607000</v>
      </c>
      <c r="B13175" s="148" t="s">
        <v>9655</v>
      </c>
      <c r="C13175" s="149">
        <v>15</v>
      </c>
    </row>
    <row r="13176" spans="1:3">
      <c r="A13176" s="147">
        <v>98607820</v>
      </c>
      <c r="B13176" s="148" t="s">
        <v>9656</v>
      </c>
      <c r="C13176" s="149">
        <v>20</v>
      </c>
    </row>
    <row r="13177" spans="1:3">
      <c r="A13177" s="147">
        <v>98607830</v>
      </c>
      <c r="B13177" s="148" t="s">
        <v>9657</v>
      </c>
      <c r="C13177" s="149">
        <v>20</v>
      </c>
    </row>
    <row r="13178" spans="1:3">
      <c r="A13178" s="147">
        <v>98607920</v>
      </c>
      <c r="B13178" s="148" t="s">
        <v>9658</v>
      </c>
      <c r="C13178" s="149">
        <v>20</v>
      </c>
    </row>
    <row r="13179" spans="1:3">
      <c r="A13179" s="147">
        <v>98610000</v>
      </c>
      <c r="B13179" s="148" t="s">
        <v>9659</v>
      </c>
      <c r="C13179" s="149">
        <v>40</v>
      </c>
    </row>
    <row r="13180" spans="1:3">
      <c r="A13180" s="147">
        <v>98611000</v>
      </c>
      <c r="B13180" s="148" t="s">
        <v>9660</v>
      </c>
      <c r="C13180" s="149">
        <v>70</v>
      </c>
    </row>
    <row r="13181" spans="1:3">
      <c r="A13181" s="147">
        <v>98612000</v>
      </c>
      <c r="B13181" s="148" t="s">
        <v>9661</v>
      </c>
      <c r="C13181" s="149">
        <v>50</v>
      </c>
    </row>
    <row r="13182" spans="1:3">
      <c r="A13182" s="147">
        <v>98616000</v>
      </c>
      <c r="B13182" s="148" t="s">
        <v>9662</v>
      </c>
      <c r="C13182" s="149">
        <v>175</v>
      </c>
    </row>
    <row r="13183" spans="1:3">
      <c r="A13183" s="147">
        <v>98617000</v>
      </c>
      <c r="B13183" s="148" t="s">
        <v>9663</v>
      </c>
      <c r="C13183" s="149">
        <v>60</v>
      </c>
    </row>
    <row r="13184" spans="1:3">
      <c r="A13184" s="147">
        <v>98617820</v>
      </c>
      <c r="B13184" s="148" t="s">
        <v>9664</v>
      </c>
      <c r="C13184" s="149">
        <v>80</v>
      </c>
    </row>
    <row r="13185" spans="1:3">
      <c r="A13185" s="147">
        <v>98619000</v>
      </c>
      <c r="B13185" s="148" t="s">
        <v>9665</v>
      </c>
      <c r="C13185" s="149">
        <v>60</v>
      </c>
    </row>
    <row r="13186" spans="1:3">
      <c r="A13186" s="147">
        <v>98619820</v>
      </c>
      <c r="B13186" s="148" t="s">
        <v>9666</v>
      </c>
      <c r="C13186" s="149">
        <v>90</v>
      </c>
    </row>
    <row r="13187" spans="1:3">
      <c r="A13187" s="147">
        <v>98619830</v>
      </c>
      <c r="B13187" s="148" t="s">
        <v>9667</v>
      </c>
      <c r="C13187" s="149">
        <v>90</v>
      </c>
    </row>
    <row r="13188" spans="1:3">
      <c r="A13188" s="147">
        <v>98620000</v>
      </c>
      <c r="B13188" s="148" t="s">
        <v>9668</v>
      </c>
      <c r="C13188" s="149">
        <v>60</v>
      </c>
    </row>
    <row r="13189" spans="1:3">
      <c r="A13189" s="147">
        <v>98622000</v>
      </c>
      <c r="B13189" s="148" t="s">
        <v>9669</v>
      </c>
      <c r="C13189" s="149">
        <v>250</v>
      </c>
    </row>
    <row r="13190" spans="1:3">
      <c r="A13190" s="147">
        <v>98639000</v>
      </c>
      <c r="B13190" s="148" t="s">
        <v>9670</v>
      </c>
      <c r="C13190" s="149">
        <v>5</v>
      </c>
    </row>
    <row r="13191" spans="1:3">
      <c r="A13191" s="147">
        <v>98649000</v>
      </c>
      <c r="B13191" s="148" t="s">
        <v>9671</v>
      </c>
      <c r="C13191" s="149">
        <v>250</v>
      </c>
    </row>
    <row r="13192" spans="1:3">
      <c r="A13192" s="147">
        <v>98650000</v>
      </c>
      <c r="B13192" s="148" t="s">
        <v>9672</v>
      </c>
      <c r="C13192" s="149">
        <v>40</v>
      </c>
    </row>
    <row r="13193" spans="1:3">
      <c r="A13193" s="147">
        <v>98652000</v>
      </c>
      <c r="B13193" s="148" t="s">
        <v>9673</v>
      </c>
      <c r="C13193" s="149">
        <v>400</v>
      </c>
    </row>
    <row r="13194" spans="1:3">
      <c r="A13194" s="147">
        <v>98656000</v>
      </c>
      <c r="B13194" s="148" t="s">
        <v>9674</v>
      </c>
      <c r="C13194" s="149">
        <v>20</v>
      </c>
    </row>
    <row r="13195" spans="1:3">
      <c r="A13195" s="147">
        <v>98658000</v>
      </c>
      <c r="B13195" s="148" t="s">
        <v>9675</v>
      </c>
      <c r="C13195" s="149">
        <v>300</v>
      </c>
    </row>
    <row r="13196" spans="1:3">
      <c r="A13196" s="147">
        <v>98660000</v>
      </c>
      <c r="B13196" s="148" t="s">
        <v>9676</v>
      </c>
      <c r="C13196" s="149">
        <v>20</v>
      </c>
    </row>
    <row r="13197" spans="1:3">
      <c r="A13197" s="147">
        <v>98666820</v>
      </c>
      <c r="B13197" s="148" t="s">
        <v>9677</v>
      </c>
      <c r="C13197" s="149">
        <v>200</v>
      </c>
    </row>
    <row r="13198" spans="1:3">
      <c r="A13198" s="147">
        <v>98672000</v>
      </c>
      <c r="B13198" s="148" t="s">
        <v>9678</v>
      </c>
      <c r="C13198" s="149">
        <v>80</v>
      </c>
    </row>
    <row r="13199" spans="1:3">
      <c r="A13199" s="147">
        <v>98672820</v>
      </c>
      <c r="B13199" s="148" t="s">
        <v>9679</v>
      </c>
      <c r="C13199" s="149">
        <v>125</v>
      </c>
    </row>
    <row r="13200" spans="1:3">
      <c r="A13200" s="147">
        <v>98673000</v>
      </c>
      <c r="B13200" s="148" t="s">
        <v>9680</v>
      </c>
      <c r="C13200" s="149">
        <v>80</v>
      </c>
    </row>
    <row r="13201" spans="1:3">
      <c r="A13201" s="147">
        <v>98674000</v>
      </c>
      <c r="B13201" s="148" t="s">
        <v>9681</v>
      </c>
      <c r="C13201" s="149">
        <v>10</v>
      </c>
    </row>
    <row r="13202" spans="1:3">
      <c r="A13202" s="147">
        <v>98675000</v>
      </c>
      <c r="B13202" s="148" t="s">
        <v>9682</v>
      </c>
      <c r="C13202" s="149">
        <v>250</v>
      </c>
    </row>
    <row r="13203" spans="1:3">
      <c r="A13203" s="147">
        <v>98675820</v>
      </c>
      <c r="B13203" s="148" t="s">
        <v>9683</v>
      </c>
      <c r="C13203" s="149">
        <v>400</v>
      </c>
    </row>
    <row r="13204" spans="1:3">
      <c r="A13204" s="147">
        <v>98677000</v>
      </c>
      <c r="B13204" s="148" t="s">
        <v>9684</v>
      </c>
      <c r="C13204" s="149">
        <v>30</v>
      </c>
    </row>
    <row r="13205" spans="1:3">
      <c r="A13205" s="147">
        <v>98678000</v>
      </c>
      <c r="B13205" s="148" t="s">
        <v>9685</v>
      </c>
      <c r="C13205" s="149">
        <v>80</v>
      </c>
    </row>
    <row r="13206" spans="1:3">
      <c r="A13206" s="147">
        <v>98680000</v>
      </c>
      <c r="B13206" s="148" t="s">
        <v>9686</v>
      </c>
      <c r="C13206" s="149">
        <v>10</v>
      </c>
    </row>
    <row r="13207" spans="1:3">
      <c r="A13207" s="147">
        <v>98681000</v>
      </c>
      <c r="B13207" s="148" t="s">
        <v>9687</v>
      </c>
      <c r="C13207" s="149">
        <v>20</v>
      </c>
    </row>
    <row r="13208" spans="1:3">
      <c r="A13208" s="147">
        <v>98690000</v>
      </c>
      <c r="B13208" s="148" t="s">
        <v>9688</v>
      </c>
      <c r="C13208" s="149">
        <v>150</v>
      </c>
    </row>
    <row r="13209" spans="1:3">
      <c r="A13209" s="147">
        <v>98698000</v>
      </c>
      <c r="B13209" s="148" t="s">
        <v>9689</v>
      </c>
      <c r="C13209" s="149">
        <v>10</v>
      </c>
    </row>
    <row r="13210" spans="1:3">
      <c r="A13210" s="147">
        <v>98700000</v>
      </c>
      <c r="B13210" s="148" t="s">
        <v>9690</v>
      </c>
      <c r="C13210" s="149">
        <v>1150</v>
      </c>
    </row>
    <row r="13211" spans="1:3">
      <c r="A13211" s="147">
        <v>98701000</v>
      </c>
      <c r="B13211" s="148" t="s">
        <v>9691</v>
      </c>
      <c r="C13211" s="149">
        <v>10</v>
      </c>
    </row>
    <row r="13212" spans="1:3">
      <c r="A13212" s="147">
        <v>98701001</v>
      </c>
      <c r="B13212" s="148" t="s">
        <v>9692</v>
      </c>
      <c r="C13212" s="149">
        <v>40</v>
      </c>
    </row>
    <row r="13213" spans="1:3">
      <c r="A13213" s="147">
        <v>98704000</v>
      </c>
      <c r="B13213" s="148" t="s">
        <v>9693</v>
      </c>
      <c r="C13213" s="149">
        <v>1150</v>
      </c>
    </row>
    <row r="13214" spans="1:3">
      <c r="A13214" s="147">
        <v>98706000</v>
      </c>
      <c r="B13214" s="148" t="s">
        <v>9694</v>
      </c>
      <c r="C13214" s="149">
        <v>1150</v>
      </c>
    </row>
    <row r="13215" spans="1:3">
      <c r="A13215" s="147">
        <v>98707000</v>
      </c>
      <c r="B13215" s="148" t="s">
        <v>9695</v>
      </c>
      <c r="C13215" s="149">
        <v>20</v>
      </c>
    </row>
    <row r="13216" spans="1:3">
      <c r="A13216" s="147">
        <v>98708000</v>
      </c>
      <c r="B13216" s="148" t="s">
        <v>9696</v>
      </c>
      <c r="C13216" s="149">
        <v>60</v>
      </c>
    </row>
    <row r="13217" spans="1:3">
      <c r="A13217" s="147">
        <v>98714000</v>
      </c>
      <c r="B13217" s="148" t="s">
        <v>9697</v>
      </c>
      <c r="C13217" s="149">
        <v>100</v>
      </c>
    </row>
    <row r="13218" spans="1:3">
      <c r="A13218" s="147">
        <v>98715000</v>
      </c>
      <c r="B13218" s="148" t="s">
        <v>9698</v>
      </c>
      <c r="C13218" s="149">
        <v>150</v>
      </c>
    </row>
    <row r="13219" spans="1:3">
      <c r="A13219" s="147">
        <v>98716000</v>
      </c>
      <c r="B13219" s="148" t="s">
        <v>9699</v>
      </c>
      <c r="C13219" s="149">
        <v>15</v>
      </c>
    </row>
    <row r="13220" spans="1:3">
      <c r="A13220" s="147">
        <v>98718000</v>
      </c>
      <c r="B13220" s="148" t="s">
        <v>9700</v>
      </c>
      <c r="C13220" s="149">
        <v>275</v>
      </c>
    </row>
    <row r="13221" spans="1:3">
      <c r="A13221" s="147">
        <v>98720000</v>
      </c>
      <c r="B13221" s="148" t="s">
        <v>9701</v>
      </c>
      <c r="C13221" s="149">
        <v>70</v>
      </c>
    </row>
    <row r="13222" spans="1:3">
      <c r="A13222" s="147">
        <v>98723000</v>
      </c>
      <c r="B13222" s="148" t="s">
        <v>9702</v>
      </c>
      <c r="C13222" s="149">
        <v>60</v>
      </c>
    </row>
    <row r="13223" spans="1:3">
      <c r="A13223" s="147">
        <v>98723820</v>
      </c>
      <c r="B13223" s="148" t="s">
        <v>9703</v>
      </c>
      <c r="C13223" s="149">
        <v>90</v>
      </c>
    </row>
    <row r="13224" spans="1:3">
      <c r="A13224" s="147">
        <v>98730000</v>
      </c>
      <c r="B13224" s="148" t="s">
        <v>9704</v>
      </c>
      <c r="C13224" s="149">
        <v>30</v>
      </c>
    </row>
    <row r="13225" spans="1:3">
      <c r="A13225" s="147">
        <v>98730330</v>
      </c>
      <c r="B13225" s="148" t="s">
        <v>9705</v>
      </c>
      <c r="C13225" s="149">
        <v>40</v>
      </c>
    </row>
    <row r="13226" spans="1:3">
      <c r="A13226" s="147">
        <v>98730820</v>
      </c>
      <c r="B13226" s="148" t="s">
        <v>9706</v>
      </c>
      <c r="C13226" s="149">
        <v>40</v>
      </c>
    </row>
    <row r="13227" spans="1:3">
      <c r="A13227" s="147">
        <v>98731000</v>
      </c>
      <c r="B13227" s="148" t="s">
        <v>9707</v>
      </c>
      <c r="C13227" s="149">
        <v>5</v>
      </c>
    </row>
    <row r="13228" spans="1:3">
      <c r="A13228" s="147">
        <v>98734000</v>
      </c>
      <c r="B13228" s="148" t="s">
        <v>9708</v>
      </c>
      <c r="C13228" s="149">
        <v>70</v>
      </c>
    </row>
    <row r="13229" spans="1:3">
      <c r="A13229" s="147">
        <v>98735000</v>
      </c>
      <c r="B13229" s="148" t="s">
        <v>9709</v>
      </c>
      <c r="C13229" s="149">
        <v>10</v>
      </c>
    </row>
    <row r="13230" spans="1:3">
      <c r="A13230" s="147">
        <v>98738000</v>
      </c>
      <c r="B13230" s="148" t="s">
        <v>9710</v>
      </c>
      <c r="C13230" s="149">
        <v>30</v>
      </c>
    </row>
    <row r="13231" spans="1:3">
      <c r="A13231" s="147">
        <v>98744000</v>
      </c>
      <c r="B13231" s="148" t="s">
        <v>9711</v>
      </c>
      <c r="C13231" s="149">
        <v>50</v>
      </c>
    </row>
    <row r="13232" spans="1:3">
      <c r="A13232" s="147">
        <v>98745000</v>
      </c>
      <c r="B13232" s="148" t="s">
        <v>9712</v>
      </c>
      <c r="C13232" s="149">
        <v>80</v>
      </c>
    </row>
    <row r="13233" spans="1:3">
      <c r="A13233" s="147">
        <v>98749000</v>
      </c>
      <c r="B13233" s="148" t="s">
        <v>9713</v>
      </c>
      <c r="C13233" s="149">
        <v>5</v>
      </c>
    </row>
    <row r="13234" spans="1:3">
      <c r="A13234" s="147">
        <v>98752000</v>
      </c>
      <c r="B13234" s="148" t="s">
        <v>9714</v>
      </c>
      <c r="C13234" s="149">
        <v>175</v>
      </c>
    </row>
    <row r="13235" spans="1:3">
      <c r="A13235" s="147">
        <v>98753000</v>
      </c>
      <c r="B13235" s="148" t="s">
        <v>9715</v>
      </c>
      <c r="C13235" s="149">
        <v>40</v>
      </c>
    </row>
    <row r="13236" spans="1:3">
      <c r="A13236" s="147">
        <v>98785000</v>
      </c>
      <c r="B13236" s="148" t="s">
        <v>9716</v>
      </c>
      <c r="C13236" s="149">
        <v>30</v>
      </c>
    </row>
    <row r="13237" spans="1:3">
      <c r="A13237" s="147">
        <v>98790000</v>
      </c>
      <c r="B13237" s="148" t="s">
        <v>9717</v>
      </c>
      <c r="C13237" s="149">
        <v>30</v>
      </c>
    </row>
    <row r="13238" spans="1:3">
      <c r="A13238" s="147">
        <v>98798000</v>
      </c>
      <c r="B13238" s="148" t="s">
        <v>9718</v>
      </c>
      <c r="C13238" s="149">
        <v>15</v>
      </c>
    </row>
    <row r="13239" spans="1:3">
      <c r="A13239" s="147">
        <v>98799000</v>
      </c>
      <c r="B13239" s="148" t="s">
        <v>9719</v>
      </c>
      <c r="C13239" s="149">
        <v>1150</v>
      </c>
    </row>
    <row r="13240" spans="1:3">
      <c r="A13240" s="147">
        <v>98800000</v>
      </c>
      <c r="B13240" s="148" t="s">
        <v>9720</v>
      </c>
      <c r="C13240" s="149">
        <v>125</v>
      </c>
    </row>
    <row r="13241" spans="1:3">
      <c r="A13241" s="147">
        <v>98800001</v>
      </c>
      <c r="B13241" s="148" t="s">
        <v>9721</v>
      </c>
      <c r="C13241" s="149">
        <v>150</v>
      </c>
    </row>
    <row r="13242" spans="1:3">
      <c r="A13242" s="147">
        <v>98801000</v>
      </c>
      <c r="B13242" s="148" t="s">
        <v>9722</v>
      </c>
      <c r="C13242" s="149">
        <v>50</v>
      </c>
    </row>
    <row r="13243" spans="1:3">
      <c r="A13243" s="147">
        <v>98803000</v>
      </c>
      <c r="B13243" s="148" t="s">
        <v>9723</v>
      </c>
      <c r="C13243" s="149">
        <v>1150</v>
      </c>
    </row>
    <row r="13244" spans="1:3">
      <c r="A13244" s="147">
        <v>98804000</v>
      </c>
      <c r="B13244" s="148" t="s">
        <v>9724</v>
      </c>
      <c r="C13244" s="149">
        <v>30</v>
      </c>
    </row>
    <row r="13245" spans="1:3">
      <c r="A13245" s="147">
        <v>98809000</v>
      </c>
      <c r="B13245" s="148" t="s">
        <v>9725</v>
      </c>
      <c r="C13245" s="149">
        <v>50</v>
      </c>
    </row>
    <row r="13246" spans="1:3">
      <c r="A13246" s="147">
        <v>98810000</v>
      </c>
      <c r="B13246" s="148" t="s">
        <v>9726</v>
      </c>
      <c r="C13246" s="149">
        <v>300</v>
      </c>
    </row>
    <row r="13247" spans="1:3">
      <c r="A13247" s="147">
        <v>98810001</v>
      </c>
      <c r="B13247" s="148" t="s">
        <v>9727</v>
      </c>
      <c r="C13247" s="149">
        <v>400</v>
      </c>
    </row>
    <row r="13248" spans="1:3">
      <c r="A13248" s="147">
        <v>98810821</v>
      </c>
      <c r="B13248" s="148" t="s">
        <v>9728</v>
      </c>
      <c r="C13248" s="149">
        <v>1150</v>
      </c>
    </row>
    <row r="13249" spans="1:3">
      <c r="A13249" s="147">
        <v>98812000</v>
      </c>
      <c r="B13249" s="148" t="s">
        <v>9729</v>
      </c>
      <c r="C13249" s="149">
        <v>150</v>
      </c>
    </row>
    <row r="13250" spans="1:3">
      <c r="A13250" s="147">
        <v>98816000</v>
      </c>
      <c r="B13250" s="148" t="s">
        <v>9730</v>
      </c>
      <c r="C13250" s="149">
        <v>30</v>
      </c>
    </row>
    <row r="13251" spans="1:3">
      <c r="A13251" s="147">
        <v>98817000</v>
      </c>
      <c r="B13251" s="148" t="s">
        <v>9731</v>
      </c>
      <c r="C13251" s="149">
        <v>30</v>
      </c>
    </row>
    <row r="13252" spans="1:3">
      <c r="A13252" s="147">
        <v>98817001</v>
      </c>
      <c r="B13252" s="148" t="s">
        <v>9732</v>
      </c>
      <c r="C13252" s="149">
        <v>30</v>
      </c>
    </row>
    <row r="13253" spans="1:3">
      <c r="A13253" s="147">
        <v>98821000</v>
      </c>
      <c r="B13253" s="148" t="s">
        <v>9733</v>
      </c>
      <c r="C13253" s="149">
        <v>70</v>
      </c>
    </row>
    <row r="13254" spans="1:3">
      <c r="A13254" s="147">
        <v>98821820</v>
      </c>
      <c r="B13254" s="148" t="s">
        <v>9734</v>
      </c>
      <c r="C13254" s="149">
        <v>125</v>
      </c>
    </row>
    <row r="13255" spans="1:3">
      <c r="A13255" s="147">
        <v>98827000</v>
      </c>
      <c r="B13255" s="148" t="s">
        <v>9735</v>
      </c>
      <c r="C13255" s="149">
        <v>30</v>
      </c>
    </row>
    <row r="13256" spans="1:3">
      <c r="A13256" s="147">
        <v>98827820</v>
      </c>
      <c r="B13256" s="148" t="s">
        <v>9736</v>
      </c>
      <c r="C13256" s="149">
        <v>40</v>
      </c>
    </row>
    <row r="13257" spans="1:3">
      <c r="A13257" s="147">
        <v>98835000</v>
      </c>
      <c r="B13257" s="148" t="s">
        <v>9737</v>
      </c>
      <c r="C13257" s="149">
        <v>50</v>
      </c>
    </row>
    <row r="13258" spans="1:3">
      <c r="A13258" s="147">
        <v>98849000</v>
      </c>
      <c r="B13258" s="148" t="s">
        <v>9738</v>
      </c>
      <c r="C13258" s="149">
        <v>1150</v>
      </c>
    </row>
    <row r="13259" spans="1:3">
      <c r="A13259" s="147">
        <v>98851000</v>
      </c>
      <c r="B13259" s="148" t="s">
        <v>9739</v>
      </c>
      <c r="C13259" s="149">
        <v>250</v>
      </c>
    </row>
    <row r="13260" spans="1:3">
      <c r="A13260" s="147">
        <v>98852000</v>
      </c>
      <c r="B13260" s="148" t="s">
        <v>9740</v>
      </c>
      <c r="C13260" s="149">
        <v>60</v>
      </c>
    </row>
    <row r="13261" spans="1:3">
      <c r="A13261" s="147">
        <v>98854000</v>
      </c>
      <c r="B13261" s="148" t="s">
        <v>9741</v>
      </c>
      <c r="C13261" s="149">
        <v>200</v>
      </c>
    </row>
    <row r="13262" spans="1:3">
      <c r="A13262" s="147">
        <v>98855000</v>
      </c>
      <c r="B13262" s="148" t="s">
        <v>9742</v>
      </c>
      <c r="C13262" s="149">
        <v>1150</v>
      </c>
    </row>
    <row r="13263" spans="1:3">
      <c r="A13263" s="147">
        <v>98855001</v>
      </c>
      <c r="B13263" s="148" t="s">
        <v>9743</v>
      </c>
      <c r="C13263" s="149">
        <v>1150</v>
      </c>
    </row>
    <row r="13264" spans="1:3">
      <c r="A13264" s="147">
        <v>98855821</v>
      </c>
      <c r="B13264" s="148" t="s">
        <v>9743</v>
      </c>
      <c r="C13264" s="149">
        <v>1150</v>
      </c>
    </row>
    <row r="13265" spans="1:3">
      <c r="A13265" s="147">
        <v>98856000</v>
      </c>
      <c r="B13265" s="148" t="s">
        <v>9744</v>
      </c>
      <c r="C13265" s="149">
        <v>1150</v>
      </c>
    </row>
    <row r="13266" spans="1:3">
      <c r="A13266" s="147">
        <v>98858000</v>
      </c>
      <c r="B13266" s="148" t="s">
        <v>9745</v>
      </c>
      <c r="C13266" s="149">
        <v>20</v>
      </c>
    </row>
    <row r="13267" spans="1:3">
      <c r="A13267" s="147">
        <v>98859820</v>
      </c>
      <c r="B13267" s="148" t="s">
        <v>9746</v>
      </c>
      <c r="C13267" s="149">
        <v>100</v>
      </c>
    </row>
    <row r="13268" spans="1:3">
      <c r="A13268" s="147">
        <v>98861000</v>
      </c>
      <c r="B13268" s="148" t="s">
        <v>9747</v>
      </c>
      <c r="C13268" s="149">
        <v>50</v>
      </c>
    </row>
    <row r="13269" spans="1:3">
      <c r="A13269" s="147">
        <v>98863000</v>
      </c>
      <c r="B13269" s="148" t="s">
        <v>9748</v>
      </c>
      <c r="C13269" s="149">
        <v>50</v>
      </c>
    </row>
    <row r="13270" spans="1:3">
      <c r="A13270" s="147">
        <v>98863920</v>
      </c>
      <c r="B13270" s="148" t="s">
        <v>9749</v>
      </c>
      <c r="C13270" s="149">
        <v>20</v>
      </c>
    </row>
    <row r="13271" spans="1:3">
      <c r="A13271" s="147">
        <v>98864000</v>
      </c>
      <c r="B13271" s="148" t="s">
        <v>9750</v>
      </c>
      <c r="C13271" s="149">
        <v>40</v>
      </c>
    </row>
    <row r="13272" spans="1:3">
      <c r="A13272" s="147">
        <v>98865000</v>
      </c>
      <c r="B13272" s="148" t="s">
        <v>9751</v>
      </c>
      <c r="C13272" s="149">
        <v>30</v>
      </c>
    </row>
    <row r="13273" spans="1:3">
      <c r="A13273" s="147">
        <v>98866000</v>
      </c>
      <c r="B13273" s="148" t="s">
        <v>9752</v>
      </c>
      <c r="C13273" s="149">
        <v>30</v>
      </c>
    </row>
    <row r="13274" spans="1:3">
      <c r="A13274" s="147">
        <v>98867000</v>
      </c>
      <c r="B13274" s="148" t="s">
        <v>9753</v>
      </c>
      <c r="C13274" s="149">
        <v>15</v>
      </c>
    </row>
    <row r="13275" spans="1:3">
      <c r="A13275" s="147">
        <v>98871000</v>
      </c>
      <c r="B13275" s="148" t="s">
        <v>9754</v>
      </c>
      <c r="C13275" s="149">
        <v>175</v>
      </c>
    </row>
    <row r="13276" spans="1:3">
      <c r="A13276" s="147">
        <v>98872000</v>
      </c>
      <c r="B13276" s="148" t="s">
        <v>9755</v>
      </c>
      <c r="C13276" s="149">
        <v>10</v>
      </c>
    </row>
    <row r="13277" spans="1:3">
      <c r="A13277" s="147">
        <v>98874000</v>
      </c>
      <c r="B13277" s="148" t="s">
        <v>9756</v>
      </c>
      <c r="C13277" s="149">
        <v>15</v>
      </c>
    </row>
    <row r="13278" spans="1:3">
      <c r="A13278" s="147">
        <v>98875000</v>
      </c>
      <c r="B13278" s="148" t="s">
        <v>9757</v>
      </c>
      <c r="C13278" s="149">
        <v>30</v>
      </c>
    </row>
    <row r="13279" spans="1:3">
      <c r="A13279" s="147">
        <v>98877000</v>
      </c>
      <c r="B13279" s="148" t="s">
        <v>9758</v>
      </c>
      <c r="C13279" s="149">
        <v>80</v>
      </c>
    </row>
    <row r="13280" spans="1:3">
      <c r="A13280" s="147">
        <v>98878000</v>
      </c>
      <c r="B13280" s="148" t="s">
        <v>9759</v>
      </c>
      <c r="C13280" s="149">
        <v>15</v>
      </c>
    </row>
    <row r="13281" spans="1:3">
      <c r="A13281" s="147">
        <v>98881000</v>
      </c>
      <c r="B13281" s="148" t="s">
        <v>9760</v>
      </c>
      <c r="C13281" s="149">
        <v>300</v>
      </c>
    </row>
    <row r="13282" spans="1:3">
      <c r="A13282" s="147">
        <v>98882000</v>
      </c>
      <c r="B13282" s="148" t="s">
        <v>9761</v>
      </c>
      <c r="C13282" s="149">
        <v>300</v>
      </c>
    </row>
    <row r="13283" spans="1:3">
      <c r="A13283" s="147">
        <v>98883000</v>
      </c>
      <c r="B13283" s="148" t="s">
        <v>9762</v>
      </c>
      <c r="C13283" s="149">
        <v>150</v>
      </c>
    </row>
    <row r="13284" spans="1:3">
      <c r="A13284" s="147">
        <v>98884000</v>
      </c>
      <c r="B13284" s="148" t="s">
        <v>9763</v>
      </c>
      <c r="C13284" s="149">
        <v>20</v>
      </c>
    </row>
    <row r="13285" spans="1:3">
      <c r="A13285" s="147">
        <v>98890000</v>
      </c>
      <c r="B13285" s="148" t="s">
        <v>9764</v>
      </c>
      <c r="C13285" s="149">
        <v>70</v>
      </c>
    </row>
    <row r="13286" spans="1:3">
      <c r="A13286" s="147">
        <v>98891000</v>
      </c>
      <c r="B13286" s="148" t="s">
        <v>9765</v>
      </c>
      <c r="C13286" s="149">
        <v>70</v>
      </c>
    </row>
    <row r="13287" spans="1:3">
      <c r="A13287" s="147">
        <v>98894000</v>
      </c>
      <c r="B13287" s="148" t="s">
        <v>9766</v>
      </c>
      <c r="C13287" s="149">
        <v>10</v>
      </c>
    </row>
    <row r="13288" spans="1:3">
      <c r="A13288" s="147">
        <v>98913000</v>
      </c>
      <c r="B13288" s="148" t="s">
        <v>9767</v>
      </c>
      <c r="C13288" s="149">
        <v>20</v>
      </c>
    </row>
    <row r="13289" spans="1:3">
      <c r="A13289" s="147">
        <v>98915000</v>
      </c>
      <c r="B13289" s="148" t="s">
        <v>9768</v>
      </c>
      <c r="C13289" s="149">
        <v>50</v>
      </c>
    </row>
    <row r="13290" spans="1:3">
      <c r="A13290" s="147">
        <v>98915820</v>
      </c>
      <c r="B13290" s="148" t="s">
        <v>9769</v>
      </c>
      <c r="C13290" s="149">
        <v>70</v>
      </c>
    </row>
    <row r="13291" spans="1:3">
      <c r="A13291" s="147">
        <v>98916000</v>
      </c>
      <c r="B13291" s="148" t="s">
        <v>9770</v>
      </c>
      <c r="C13291" s="149">
        <v>15</v>
      </c>
    </row>
    <row r="13292" spans="1:3">
      <c r="A13292" s="147">
        <v>98917000</v>
      </c>
      <c r="B13292" s="148" t="s">
        <v>9771</v>
      </c>
      <c r="C13292" s="149">
        <v>50</v>
      </c>
    </row>
    <row r="13293" spans="1:3">
      <c r="A13293" s="147">
        <v>98917820</v>
      </c>
      <c r="B13293" s="148" t="s">
        <v>9772</v>
      </c>
      <c r="C13293" s="149">
        <v>80</v>
      </c>
    </row>
    <row r="13294" spans="1:3">
      <c r="A13294" s="147">
        <v>98919000</v>
      </c>
      <c r="B13294" s="148" t="s">
        <v>9773</v>
      </c>
      <c r="C13294" s="149">
        <v>70</v>
      </c>
    </row>
    <row r="13295" spans="1:3">
      <c r="A13295" s="147">
        <v>98926000</v>
      </c>
      <c r="B13295" s="148" t="s">
        <v>9774</v>
      </c>
      <c r="C13295" s="149">
        <v>30</v>
      </c>
    </row>
    <row r="13296" spans="1:3">
      <c r="A13296" s="147">
        <v>98927000</v>
      </c>
      <c r="B13296" s="148" t="s">
        <v>9775</v>
      </c>
      <c r="C13296" s="149">
        <v>15</v>
      </c>
    </row>
    <row r="13297" spans="1:3">
      <c r="A13297" s="147">
        <v>98929000</v>
      </c>
      <c r="B13297" s="148" t="s">
        <v>9776</v>
      </c>
      <c r="C13297" s="149">
        <v>50</v>
      </c>
    </row>
    <row r="13298" spans="1:3">
      <c r="A13298" s="147">
        <v>98930000</v>
      </c>
      <c r="B13298" s="148" t="s">
        <v>9777</v>
      </c>
      <c r="C13298" s="149">
        <v>60</v>
      </c>
    </row>
    <row r="13299" spans="1:3">
      <c r="A13299" s="147">
        <v>98930820</v>
      </c>
      <c r="B13299" s="148" t="s">
        <v>9777</v>
      </c>
      <c r="C13299" s="149">
        <v>70</v>
      </c>
    </row>
    <row r="13300" spans="1:3">
      <c r="A13300" s="147">
        <v>98932000</v>
      </c>
      <c r="B13300" s="148" t="s">
        <v>9778</v>
      </c>
      <c r="C13300" s="149">
        <v>15</v>
      </c>
    </row>
    <row r="13301" spans="1:3">
      <c r="A13301" s="147">
        <v>98933000</v>
      </c>
      <c r="B13301" s="148" t="s">
        <v>9779</v>
      </c>
      <c r="C13301" s="149">
        <v>50</v>
      </c>
    </row>
    <row r="13302" spans="1:3">
      <c r="A13302" s="147">
        <v>98934000</v>
      </c>
      <c r="B13302" s="148" t="s">
        <v>9780</v>
      </c>
      <c r="C13302" s="149">
        <v>70</v>
      </c>
    </row>
    <row r="13303" spans="1:3">
      <c r="A13303" s="147">
        <v>98935000</v>
      </c>
      <c r="B13303" s="148" t="s">
        <v>9781</v>
      </c>
      <c r="C13303" s="149">
        <v>250</v>
      </c>
    </row>
    <row r="13304" spans="1:3">
      <c r="A13304" s="147">
        <v>98940830</v>
      </c>
      <c r="B13304" s="148" t="s">
        <v>9782</v>
      </c>
      <c r="C13304" s="149">
        <v>20</v>
      </c>
    </row>
    <row r="13305" spans="1:3">
      <c r="A13305" s="147">
        <v>98941000</v>
      </c>
      <c r="B13305" s="148" t="s">
        <v>9783</v>
      </c>
      <c r="C13305" s="149">
        <v>40</v>
      </c>
    </row>
    <row r="13306" spans="1:3">
      <c r="A13306" s="147">
        <v>98941820</v>
      </c>
      <c r="B13306" s="148" t="s">
        <v>9784</v>
      </c>
      <c r="C13306" s="149">
        <v>60</v>
      </c>
    </row>
    <row r="13307" spans="1:3">
      <c r="A13307" s="147">
        <v>98942810</v>
      </c>
      <c r="B13307" s="148" t="s">
        <v>9785</v>
      </c>
      <c r="C13307" s="149">
        <v>30</v>
      </c>
    </row>
    <row r="13308" spans="1:3">
      <c r="A13308" s="147">
        <v>98943000</v>
      </c>
      <c r="B13308" s="148" t="s">
        <v>9786</v>
      </c>
      <c r="C13308" s="149">
        <v>10</v>
      </c>
    </row>
    <row r="13309" spans="1:3">
      <c r="A13309" s="147">
        <v>98943820</v>
      </c>
      <c r="B13309" s="148" t="s">
        <v>9787</v>
      </c>
      <c r="C13309" s="149">
        <v>15</v>
      </c>
    </row>
    <row r="13310" spans="1:3">
      <c r="A13310" s="147">
        <v>98943830</v>
      </c>
      <c r="B13310" s="148" t="s">
        <v>9788</v>
      </c>
      <c r="C13310" s="149">
        <v>15</v>
      </c>
    </row>
    <row r="13311" spans="1:3">
      <c r="A13311" s="147">
        <v>98957000</v>
      </c>
      <c r="B13311" s="148" t="s">
        <v>9789</v>
      </c>
      <c r="C13311" s="149">
        <v>1150</v>
      </c>
    </row>
    <row r="13312" spans="1:3">
      <c r="A13312" s="147">
        <v>98958000</v>
      </c>
      <c r="B13312" s="148" t="s">
        <v>9790</v>
      </c>
      <c r="C13312" s="149">
        <v>70</v>
      </c>
    </row>
    <row r="13313" spans="1:3">
      <c r="A13313" s="147">
        <v>98959000</v>
      </c>
      <c r="B13313" s="148" t="s">
        <v>9791</v>
      </c>
      <c r="C13313" s="149">
        <v>125</v>
      </c>
    </row>
    <row r="13314" spans="1:3">
      <c r="A13314" s="147">
        <v>98961000</v>
      </c>
      <c r="B13314" s="148" t="s">
        <v>9792</v>
      </c>
      <c r="C13314" s="149">
        <v>125</v>
      </c>
    </row>
    <row r="13315" spans="1:3">
      <c r="A13315" s="147">
        <v>98975000</v>
      </c>
      <c r="B13315" s="148" t="s">
        <v>9793</v>
      </c>
      <c r="C13315" s="149">
        <v>275</v>
      </c>
    </row>
    <row r="13316" spans="1:3">
      <c r="A13316" s="147">
        <v>98987000</v>
      </c>
      <c r="B13316" s="148" t="s">
        <v>9794</v>
      </c>
      <c r="C13316" s="149">
        <v>10</v>
      </c>
    </row>
    <row r="13317" spans="1:3">
      <c r="A13317" s="147">
        <v>98991000</v>
      </c>
      <c r="B13317" s="148" t="s">
        <v>9795</v>
      </c>
      <c r="C13317" s="149">
        <v>60</v>
      </c>
    </row>
    <row r="13318" spans="1:3">
      <c r="A13318" s="147">
        <v>98993000</v>
      </c>
      <c r="B13318" s="148" t="s">
        <v>9796</v>
      </c>
      <c r="C13318" s="149">
        <v>10</v>
      </c>
    </row>
    <row r="13319" spans="1:3">
      <c r="A13319" s="147">
        <v>98998000</v>
      </c>
      <c r="B13319" s="148" t="s">
        <v>9797</v>
      </c>
      <c r="C13319" s="149">
        <v>30</v>
      </c>
    </row>
    <row r="13320" spans="1:3">
      <c r="A13320" s="147">
        <v>98999000</v>
      </c>
      <c r="B13320" s="148" t="s">
        <v>9798</v>
      </c>
      <c r="C13320" s="149">
        <v>50</v>
      </c>
    </row>
    <row r="13321" spans="1:3">
      <c r="A13321" s="153">
        <v>13586000</v>
      </c>
      <c r="B13321" s="148" t="s">
        <v>9799</v>
      </c>
      <c r="C13321" s="149">
        <v>125</v>
      </c>
    </row>
    <row r="13322" spans="1:3">
      <c r="A13322" s="153">
        <v>13593000</v>
      </c>
      <c r="B13322" s="148" t="s">
        <v>9800</v>
      </c>
      <c r="C13322" s="149">
        <v>60</v>
      </c>
    </row>
    <row r="13323" spans="1:3">
      <c r="A13323" s="153">
        <v>13593820</v>
      </c>
      <c r="B13323" s="148" t="s">
        <v>9801</v>
      </c>
      <c r="C13323" s="149">
        <v>90</v>
      </c>
    </row>
    <row r="13324" spans="1:3">
      <c r="A13324" s="153">
        <v>13597000</v>
      </c>
      <c r="B13324" s="148" t="s">
        <v>9802</v>
      </c>
      <c r="C13324" s="149">
        <v>30</v>
      </c>
    </row>
    <row r="13325" spans="1:3">
      <c r="A13325" s="153">
        <v>16291340</v>
      </c>
      <c r="B13325" s="148" t="s">
        <v>9803</v>
      </c>
      <c r="C13325" s="149">
        <v>125</v>
      </c>
    </row>
    <row r="13326" spans="1:3">
      <c r="A13326" s="153">
        <v>16593000</v>
      </c>
      <c r="B13326" s="148" t="s">
        <v>9804</v>
      </c>
      <c r="C13326" s="149">
        <v>150</v>
      </c>
    </row>
    <row r="13327" spans="1:3">
      <c r="A13327" s="153">
        <v>16597140</v>
      </c>
      <c r="B13327" s="148" t="s">
        <v>9805</v>
      </c>
      <c r="C13327" s="149">
        <v>175</v>
      </c>
    </row>
    <row r="13328" spans="1:3">
      <c r="A13328" s="153">
        <v>16597820</v>
      </c>
      <c r="B13328" s="148" t="s">
        <v>9806</v>
      </c>
      <c r="C13328" s="149">
        <v>175</v>
      </c>
    </row>
    <row r="13329" spans="1:3">
      <c r="A13329" s="153">
        <v>18493000</v>
      </c>
      <c r="B13329" s="148" t="s">
        <v>9807</v>
      </c>
      <c r="C13329" s="149">
        <v>30</v>
      </c>
    </row>
    <row r="13330" spans="1:3">
      <c r="A13330" s="153">
        <v>28466000</v>
      </c>
      <c r="B13330" s="148" t="s">
        <v>9808</v>
      </c>
      <c r="C13330" s="149">
        <v>40</v>
      </c>
    </row>
    <row r="13331" spans="1:3">
      <c r="A13331" s="153">
        <v>28536810</v>
      </c>
      <c r="B13331" s="148" t="s">
        <v>9809</v>
      </c>
      <c r="C13331" s="149">
        <v>90</v>
      </c>
    </row>
    <row r="13332" spans="1:3">
      <c r="A13332" s="153">
        <v>28696000</v>
      </c>
      <c r="B13332" s="148" t="s">
        <v>9810</v>
      </c>
      <c r="C13332" s="149">
        <v>50</v>
      </c>
    </row>
    <row r="13333" spans="1:3">
      <c r="A13333" s="153">
        <v>29926450</v>
      </c>
      <c r="B13333" s="148" t="s">
        <v>9811</v>
      </c>
      <c r="C13333" s="149">
        <v>70</v>
      </c>
    </row>
    <row r="13334" spans="1:3">
      <c r="A13334" s="153">
        <v>35214140</v>
      </c>
      <c r="B13334" s="148" t="s">
        <v>9812</v>
      </c>
      <c r="C13334" s="149">
        <v>125</v>
      </c>
    </row>
    <row r="13335" spans="1:3">
      <c r="A13335" s="153">
        <v>35214250</v>
      </c>
      <c r="B13335" s="148" t="s">
        <v>9813</v>
      </c>
      <c r="C13335" s="149">
        <v>125</v>
      </c>
    </row>
    <row r="13336" spans="1:3">
      <c r="A13336" s="153">
        <v>35214300</v>
      </c>
      <c r="B13336" s="148" t="s">
        <v>9814</v>
      </c>
      <c r="C13336" s="149">
        <v>125</v>
      </c>
    </row>
    <row r="13337" spans="1:3">
      <c r="A13337" s="153">
        <v>35214310</v>
      </c>
      <c r="B13337" s="148" t="s">
        <v>9815</v>
      </c>
      <c r="C13337" s="149">
        <v>125</v>
      </c>
    </row>
    <row r="13338" spans="1:3">
      <c r="A13338" s="153">
        <v>35214330</v>
      </c>
      <c r="B13338" s="148" t="s">
        <v>9816</v>
      </c>
      <c r="C13338" s="149">
        <v>125</v>
      </c>
    </row>
    <row r="13339" spans="1:3">
      <c r="A13339" s="153">
        <v>35214340</v>
      </c>
      <c r="B13339" s="148" t="s">
        <v>9817</v>
      </c>
      <c r="C13339" s="149">
        <v>125</v>
      </c>
    </row>
    <row r="13340" spans="1:3">
      <c r="A13340" s="153">
        <v>35214800</v>
      </c>
      <c r="B13340" s="148" t="s">
        <v>9818</v>
      </c>
      <c r="C13340" s="149">
        <v>125</v>
      </c>
    </row>
    <row r="13341" spans="1:3">
      <c r="A13341" s="153">
        <v>35214820</v>
      </c>
      <c r="B13341" s="148" t="s">
        <v>9819</v>
      </c>
      <c r="C13341" s="149">
        <v>125</v>
      </c>
    </row>
    <row r="13342" spans="1:3">
      <c r="A13342" s="153">
        <v>35214950</v>
      </c>
      <c r="B13342" s="148" t="s">
        <v>9820</v>
      </c>
      <c r="C13342" s="149">
        <v>125</v>
      </c>
    </row>
    <row r="13343" spans="1:3">
      <c r="A13343" s="153">
        <v>35214990</v>
      </c>
      <c r="B13343" s="148" t="s">
        <v>9821</v>
      </c>
      <c r="C13343" s="149">
        <v>125</v>
      </c>
    </row>
    <row r="13344" spans="1:3">
      <c r="A13344" s="153">
        <v>37293810</v>
      </c>
      <c r="B13344" s="148" t="s">
        <v>9822</v>
      </c>
      <c r="C13344" s="149">
        <v>150</v>
      </c>
    </row>
    <row r="13345" spans="1:3">
      <c r="A13345" s="153">
        <v>88746000</v>
      </c>
      <c r="B13345" s="148" t="s">
        <v>9823</v>
      </c>
      <c r="C13345" s="149">
        <v>30</v>
      </c>
    </row>
    <row r="13346" spans="1:3">
      <c r="A13346" s="153">
        <v>92186000</v>
      </c>
      <c r="B13346" s="148" t="s">
        <v>8775</v>
      </c>
      <c r="C13346" s="149">
        <v>10</v>
      </c>
    </row>
    <row r="13347" spans="1:3">
      <c r="A13347" s="153">
        <v>92188000</v>
      </c>
      <c r="B13347" s="148" t="s">
        <v>9824</v>
      </c>
      <c r="C13347" s="149">
        <v>50</v>
      </c>
    </row>
    <row r="13348" spans="1:3">
      <c r="A13348" s="153">
        <v>92189330</v>
      </c>
      <c r="B13348" s="148" t="s">
        <v>9825</v>
      </c>
      <c r="C13348" s="149">
        <v>60</v>
      </c>
    </row>
    <row r="13349" spans="1:3">
      <c r="A13349" s="153">
        <v>92195000</v>
      </c>
      <c r="B13349" s="148" t="s">
        <v>9826</v>
      </c>
      <c r="C13349" s="149">
        <v>20</v>
      </c>
    </row>
    <row r="13350" spans="1:3">
      <c r="A13350" s="153">
        <v>92267000</v>
      </c>
      <c r="B13350" s="148" t="s">
        <v>9827</v>
      </c>
      <c r="C13350" s="149">
        <v>250</v>
      </c>
    </row>
    <row r="13351" spans="1:3">
      <c r="A13351" s="153">
        <v>92271000</v>
      </c>
      <c r="B13351" s="148" t="s">
        <v>9828</v>
      </c>
      <c r="C13351" s="149">
        <v>30</v>
      </c>
    </row>
    <row r="13352" spans="1:3">
      <c r="A13352" s="153">
        <v>92282001</v>
      </c>
      <c r="B13352" s="148" t="s">
        <v>9829</v>
      </c>
      <c r="C13352" s="149">
        <v>60</v>
      </c>
    </row>
    <row r="13353" spans="1:3">
      <c r="A13353" s="153">
        <v>92282821</v>
      </c>
      <c r="B13353" s="148" t="s">
        <v>9830</v>
      </c>
      <c r="C13353" s="149">
        <v>80</v>
      </c>
    </row>
    <row r="13354" spans="1:3">
      <c r="A13354" s="153">
        <v>92283001</v>
      </c>
      <c r="B13354" s="148" t="s">
        <v>9831</v>
      </c>
      <c r="C13354" s="149">
        <v>60</v>
      </c>
    </row>
    <row r="13355" spans="1:3">
      <c r="A13355" s="153">
        <v>92283671</v>
      </c>
      <c r="B13355" s="148" t="s">
        <v>9832</v>
      </c>
      <c r="C13355" s="149">
        <v>100</v>
      </c>
    </row>
    <row r="13356" spans="1:3">
      <c r="A13356" s="153">
        <v>92283821</v>
      </c>
      <c r="B13356" s="148" t="s">
        <v>9833</v>
      </c>
      <c r="C13356" s="149">
        <v>80</v>
      </c>
    </row>
    <row r="13357" spans="1:3">
      <c r="A13357" s="153">
        <v>92325001</v>
      </c>
      <c r="B13357" s="148" t="s">
        <v>9834</v>
      </c>
      <c r="C13357" s="149">
        <v>50</v>
      </c>
    </row>
    <row r="13358" spans="1:3">
      <c r="A13358" s="153">
        <v>92330000</v>
      </c>
      <c r="B13358" s="148" t="s">
        <v>9835</v>
      </c>
      <c r="C13358" s="149">
        <v>125</v>
      </c>
    </row>
    <row r="13359" spans="1:3">
      <c r="A13359" s="153">
        <v>92344330</v>
      </c>
      <c r="B13359" s="148" t="s">
        <v>9836</v>
      </c>
      <c r="C13359" s="149">
        <v>200</v>
      </c>
    </row>
    <row r="13360" spans="1:3">
      <c r="A13360" s="153">
        <v>92398000</v>
      </c>
      <c r="B13360" s="148" t="s">
        <v>9837</v>
      </c>
      <c r="C13360" s="149">
        <v>125</v>
      </c>
    </row>
    <row r="13361" spans="1:3">
      <c r="A13361" s="153">
        <v>92449000</v>
      </c>
      <c r="B13361" s="148" t="s">
        <v>9838</v>
      </c>
      <c r="C13361" s="149">
        <v>20</v>
      </c>
    </row>
    <row r="13362" spans="1:3">
      <c r="A13362" s="153">
        <v>92467000</v>
      </c>
      <c r="B13362" s="148" t="s">
        <v>9839</v>
      </c>
      <c r="C13362" s="149">
        <v>300</v>
      </c>
    </row>
    <row r="13363" spans="1:3">
      <c r="A13363" s="153">
        <v>92537000</v>
      </c>
      <c r="B13363" s="148" t="s">
        <v>9840</v>
      </c>
      <c r="C13363" s="149">
        <v>90</v>
      </c>
    </row>
    <row r="13364" spans="1:3">
      <c r="A13364" s="153">
        <v>92599671</v>
      </c>
      <c r="B13364" s="148" t="s">
        <v>9841</v>
      </c>
      <c r="C13364" s="149">
        <v>200</v>
      </c>
    </row>
    <row r="13365" spans="1:3">
      <c r="A13365" s="153">
        <v>92634000</v>
      </c>
      <c r="B13365" s="148" t="s">
        <v>9842</v>
      </c>
      <c r="C13365" s="149">
        <v>5</v>
      </c>
    </row>
    <row r="13366" spans="1:3">
      <c r="A13366" s="153">
        <v>92726000</v>
      </c>
      <c r="B13366" s="148" t="s">
        <v>9843</v>
      </c>
      <c r="C13366" s="149">
        <v>250</v>
      </c>
    </row>
    <row r="13367" spans="1:3">
      <c r="A13367" s="153">
        <v>92726830</v>
      </c>
      <c r="B13367" s="148" t="s">
        <v>9844</v>
      </c>
      <c r="C13367" s="149">
        <v>400</v>
      </c>
    </row>
    <row r="13368" spans="1:3">
      <c r="A13368" s="153">
        <v>92812820</v>
      </c>
      <c r="B13368" s="148" t="s">
        <v>9845</v>
      </c>
      <c r="C13368" s="149">
        <v>30</v>
      </c>
    </row>
    <row r="13369" spans="1:3">
      <c r="A13369" s="153">
        <v>92823000</v>
      </c>
      <c r="B13369" s="148" t="s">
        <v>9846</v>
      </c>
      <c r="C13369" s="149">
        <v>30</v>
      </c>
    </row>
    <row r="13370" spans="1:3">
      <c r="A13370" s="153">
        <v>92824000</v>
      </c>
      <c r="B13370" s="148" t="s">
        <v>9847</v>
      </c>
      <c r="C13370" s="149">
        <v>40</v>
      </c>
    </row>
    <row r="13371" spans="1:3">
      <c r="A13371" s="153">
        <v>92851000</v>
      </c>
      <c r="B13371" s="148" t="s">
        <v>9848</v>
      </c>
      <c r="C13371" s="149">
        <v>15</v>
      </c>
    </row>
    <row r="13372" spans="1:3">
      <c r="A13372" s="153">
        <v>92877140</v>
      </c>
      <c r="B13372" s="148" t="s">
        <v>9849</v>
      </c>
      <c r="C13372" s="149">
        <v>30</v>
      </c>
    </row>
    <row r="13373" spans="1:3">
      <c r="A13373" s="153">
        <v>92877340</v>
      </c>
      <c r="B13373" s="148" t="s">
        <v>9850</v>
      </c>
      <c r="C13373" s="149">
        <v>30</v>
      </c>
    </row>
    <row r="13374" spans="1:3">
      <c r="A13374" s="153">
        <v>92877700</v>
      </c>
      <c r="B13374" s="148" t="s">
        <v>9851</v>
      </c>
      <c r="C13374" s="149">
        <v>30</v>
      </c>
    </row>
    <row r="13375" spans="1:3">
      <c r="A13375" s="153">
        <v>92884000</v>
      </c>
      <c r="B13375" s="148" t="s">
        <v>9852</v>
      </c>
      <c r="C13375" s="149">
        <v>30</v>
      </c>
    </row>
    <row r="13376" spans="1:3">
      <c r="A13376" s="153">
        <v>92895000</v>
      </c>
      <c r="B13376" s="148" t="s">
        <v>9853</v>
      </c>
      <c r="C13376" s="149">
        <v>30</v>
      </c>
    </row>
    <row r="13377" spans="1:3">
      <c r="A13377" s="153">
        <v>92915000</v>
      </c>
      <c r="B13377" s="148" t="s">
        <v>9854</v>
      </c>
      <c r="C13377" s="149">
        <v>50</v>
      </c>
    </row>
    <row r="13378" spans="1:3">
      <c r="A13378" s="153">
        <v>92967140</v>
      </c>
      <c r="B13378" s="148" t="s">
        <v>9855</v>
      </c>
      <c r="C13378" s="151">
        <v>250</v>
      </c>
    </row>
    <row r="13379" spans="1:3">
      <c r="A13379" s="153">
        <v>92985000</v>
      </c>
      <c r="B13379" s="148" t="s">
        <v>9856</v>
      </c>
      <c r="C13379" s="149">
        <v>70</v>
      </c>
    </row>
    <row r="13380" spans="1:3">
      <c r="A13380" s="153">
        <v>92998000</v>
      </c>
      <c r="B13380" s="148" t="s">
        <v>9857</v>
      </c>
      <c r="C13380" s="149">
        <v>250</v>
      </c>
    </row>
    <row r="13381" spans="1:3">
      <c r="A13381" s="153">
        <v>93085000</v>
      </c>
      <c r="B13381" s="148" t="s">
        <v>9858</v>
      </c>
      <c r="C13381" s="149">
        <v>30</v>
      </c>
    </row>
    <row r="13382" spans="1:3">
      <c r="A13382" s="153">
        <v>93137001</v>
      </c>
      <c r="B13382" s="148" t="s">
        <v>9859</v>
      </c>
      <c r="C13382" s="149">
        <v>30</v>
      </c>
    </row>
    <row r="13383" spans="1:3">
      <c r="A13383" s="153">
        <v>93137341</v>
      </c>
      <c r="B13383" s="148" t="s">
        <v>9860</v>
      </c>
      <c r="C13383" s="149">
        <v>40</v>
      </c>
    </row>
    <row r="13384" spans="1:3">
      <c r="A13384" s="153">
        <v>93165670</v>
      </c>
      <c r="B13384" s="148" t="s">
        <v>9861</v>
      </c>
      <c r="C13384" s="149">
        <v>100</v>
      </c>
    </row>
    <row r="13385" spans="1:3">
      <c r="A13385" s="153">
        <v>93165700</v>
      </c>
      <c r="B13385" s="148" t="s">
        <v>9862</v>
      </c>
      <c r="C13385" s="149">
        <v>100</v>
      </c>
    </row>
    <row r="13386" spans="1:3">
      <c r="A13386" s="153">
        <v>93202820</v>
      </c>
      <c r="B13386" s="148" t="s">
        <v>9863</v>
      </c>
      <c r="C13386" s="149">
        <v>30</v>
      </c>
    </row>
    <row r="13387" spans="1:3">
      <c r="A13387" s="153">
        <v>93225000</v>
      </c>
      <c r="B13387" s="148" t="s">
        <v>9864</v>
      </c>
      <c r="C13387" s="149">
        <v>30</v>
      </c>
    </row>
    <row r="13388" spans="1:3">
      <c r="A13388" s="153">
        <v>93241001</v>
      </c>
      <c r="B13388" s="148" t="s">
        <v>9865</v>
      </c>
      <c r="C13388" s="149">
        <v>70</v>
      </c>
    </row>
    <row r="13389" spans="1:3">
      <c r="A13389" s="153">
        <v>93241821</v>
      </c>
      <c r="B13389" s="148" t="s">
        <v>9866</v>
      </c>
      <c r="C13389" s="149">
        <v>90</v>
      </c>
    </row>
    <row r="13390" spans="1:3">
      <c r="A13390" s="153">
        <v>93253000</v>
      </c>
      <c r="B13390" s="148" t="s">
        <v>9867</v>
      </c>
      <c r="C13390" s="149">
        <v>15</v>
      </c>
    </row>
    <row r="13391" spans="1:3">
      <c r="A13391" s="153">
        <v>93307000</v>
      </c>
      <c r="B13391" s="148" t="s">
        <v>9868</v>
      </c>
      <c r="C13391" s="149">
        <v>50</v>
      </c>
    </row>
    <row r="13392" spans="1:3">
      <c r="A13392" s="153">
        <v>93308000</v>
      </c>
      <c r="B13392" s="148" t="s">
        <v>9869</v>
      </c>
      <c r="C13392" s="149">
        <v>50</v>
      </c>
    </row>
    <row r="13393" spans="1:3">
      <c r="A13393" s="153">
        <v>93308830</v>
      </c>
      <c r="B13393" s="148" t="s">
        <v>9870</v>
      </c>
      <c r="C13393" s="149">
        <v>80</v>
      </c>
    </row>
    <row r="13394" spans="1:3">
      <c r="A13394" s="153">
        <v>93311000</v>
      </c>
      <c r="B13394" s="148" t="s">
        <v>9871</v>
      </c>
      <c r="C13394" s="149">
        <v>60</v>
      </c>
    </row>
    <row r="13395" spans="1:3">
      <c r="A13395" s="153">
        <v>93312000</v>
      </c>
      <c r="B13395" s="148" t="s">
        <v>9872</v>
      </c>
      <c r="C13395" s="149">
        <v>60</v>
      </c>
    </row>
    <row r="13396" spans="1:3">
      <c r="A13396" s="153">
        <v>93322001</v>
      </c>
      <c r="B13396" s="148" t="s">
        <v>9873</v>
      </c>
      <c r="C13396" s="149">
        <v>1150</v>
      </c>
    </row>
    <row r="13397" spans="1:3">
      <c r="A13397" s="153">
        <v>93323000</v>
      </c>
      <c r="B13397" s="148" t="s">
        <v>9874</v>
      </c>
      <c r="C13397" s="149">
        <v>1150</v>
      </c>
    </row>
    <row r="13398" spans="1:3">
      <c r="A13398" s="153">
        <v>93334000</v>
      </c>
      <c r="B13398" s="148" t="s">
        <v>9875</v>
      </c>
      <c r="C13398" s="149">
        <v>50</v>
      </c>
    </row>
    <row r="13399" spans="1:3">
      <c r="A13399" s="153">
        <v>93335000</v>
      </c>
      <c r="B13399" s="148" t="s">
        <v>9876</v>
      </c>
      <c r="C13399" s="149">
        <v>60</v>
      </c>
    </row>
    <row r="13400" spans="1:3">
      <c r="A13400" s="153">
        <v>93343001</v>
      </c>
      <c r="B13400" s="148" t="s">
        <v>9877</v>
      </c>
      <c r="C13400" s="149">
        <v>50</v>
      </c>
    </row>
    <row r="13401" spans="1:3">
      <c r="A13401" s="153">
        <v>93361000</v>
      </c>
      <c r="B13401" s="148" t="s">
        <v>9878</v>
      </c>
      <c r="C13401" s="149">
        <v>150</v>
      </c>
    </row>
    <row r="13402" spans="1:3">
      <c r="A13402" s="153">
        <v>93374000</v>
      </c>
      <c r="B13402" s="148" t="s">
        <v>9879</v>
      </c>
      <c r="C13402" s="149">
        <v>20</v>
      </c>
    </row>
    <row r="13403" spans="1:3">
      <c r="A13403" s="153">
        <v>93385000</v>
      </c>
      <c r="B13403" s="148" t="s">
        <v>9880</v>
      </c>
      <c r="C13403" s="149">
        <v>90</v>
      </c>
    </row>
    <row r="13404" spans="1:3">
      <c r="A13404" s="153">
        <v>93385310</v>
      </c>
      <c r="B13404" s="148" t="s">
        <v>9881</v>
      </c>
      <c r="C13404" s="149">
        <v>150</v>
      </c>
    </row>
    <row r="13405" spans="1:3">
      <c r="A13405" s="153">
        <v>93387000</v>
      </c>
      <c r="B13405" s="148" t="s">
        <v>9882</v>
      </c>
      <c r="C13405" s="149">
        <v>150</v>
      </c>
    </row>
    <row r="13406" spans="1:3">
      <c r="A13406" s="153">
        <v>93411001</v>
      </c>
      <c r="B13406" s="148" t="s">
        <v>9883</v>
      </c>
      <c r="C13406" s="149">
        <v>250</v>
      </c>
    </row>
    <row r="13407" spans="1:3">
      <c r="A13407" s="153">
        <v>93411801</v>
      </c>
      <c r="B13407" s="148" t="s">
        <v>9884</v>
      </c>
      <c r="C13407" s="149">
        <v>400</v>
      </c>
    </row>
    <row r="13408" spans="1:3">
      <c r="A13408" s="153">
        <v>93431000</v>
      </c>
      <c r="B13408" s="148" t="s">
        <v>9885</v>
      </c>
      <c r="C13408" s="149">
        <v>10</v>
      </c>
    </row>
    <row r="13409" spans="1:3">
      <c r="A13409" s="153">
        <v>93432000</v>
      </c>
      <c r="B13409" s="148" t="s">
        <v>9886</v>
      </c>
      <c r="C13409" s="149">
        <v>400</v>
      </c>
    </row>
    <row r="13410" spans="1:3">
      <c r="A13410" s="153">
        <v>93433000</v>
      </c>
      <c r="B13410" s="148" t="s">
        <v>9887</v>
      </c>
      <c r="C13410" s="149">
        <v>400</v>
      </c>
    </row>
    <row r="13411" spans="1:3">
      <c r="A13411" s="153">
        <v>93452000</v>
      </c>
      <c r="B13411" s="148" t="s">
        <v>9888</v>
      </c>
      <c r="C13411" s="149">
        <v>1150</v>
      </c>
    </row>
    <row r="13412" spans="1:3">
      <c r="A13412" s="153">
        <v>93516000</v>
      </c>
      <c r="B13412" s="148" t="s">
        <v>9889</v>
      </c>
      <c r="C13412" s="149">
        <v>40</v>
      </c>
    </row>
    <row r="13413" spans="1:3">
      <c r="A13413" s="153">
        <v>93520000</v>
      </c>
      <c r="B13413" s="148" t="s">
        <v>9890</v>
      </c>
      <c r="C13413" s="149">
        <v>90</v>
      </c>
    </row>
    <row r="13414" spans="1:3">
      <c r="A13414" s="153">
        <v>93520820</v>
      </c>
      <c r="B13414" s="148" t="s">
        <v>9891</v>
      </c>
      <c r="C13414" s="151">
        <v>125</v>
      </c>
    </row>
    <row r="13415" spans="1:3">
      <c r="A13415" s="153">
        <v>93577670</v>
      </c>
      <c r="B13415" s="148" t="s">
        <v>9892</v>
      </c>
      <c r="C13415" s="149">
        <v>15</v>
      </c>
    </row>
    <row r="13416" spans="1:3">
      <c r="A13416" s="153">
        <v>93577700</v>
      </c>
      <c r="B13416" s="148" t="s">
        <v>9893</v>
      </c>
      <c r="C13416" s="149">
        <v>20</v>
      </c>
    </row>
    <row r="13417" spans="1:3">
      <c r="A13417" s="153">
        <v>93652000</v>
      </c>
      <c r="B13417" s="148" t="s">
        <v>8491</v>
      </c>
      <c r="C13417" s="149">
        <v>175</v>
      </c>
    </row>
    <row r="13418" spans="1:3">
      <c r="A13418" s="153">
        <v>93741001</v>
      </c>
      <c r="B13418" s="148" t="s">
        <v>9894</v>
      </c>
      <c r="C13418" s="149">
        <v>40</v>
      </c>
    </row>
    <row r="13419" spans="1:3">
      <c r="A13419" s="153">
        <v>93741671</v>
      </c>
      <c r="B13419" s="148" t="s">
        <v>9895</v>
      </c>
      <c r="C13419" s="149">
        <v>100</v>
      </c>
    </row>
    <row r="13420" spans="1:3">
      <c r="A13420" s="153">
        <v>93741831</v>
      </c>
      <c r="B13420" s="148" t="s">
        <v>9896</v>
      </c>
      <c r="C13420" s="149">
        <v>50</v>
      </c>
    </row>
    <row r="13421" spans="1:3">
      <c r="A13421" s="153">
        <v>93751671</v>
      </c>
      <c r="B13421" s="148" t="s">
        <v>9897</v>
      </c>
      <c r="C13421" s="149">
        <v>250</v>
      </c>
    </row>
    <row r="13422" spans="1:3">
      <c r="A13422" s="153">
        <v>93754000</v>
      </c>
      <c r="B13422" s="148" t="s">
        <v>9898</v>
      </c>
      <c r="C13422" s="149">
        <v>100</v>
      </c>
    </row>
    <row r="13423" spans="1:3">
      <c r="A13423" s="153">
        <v>93760000</v>
      </c>
      <c r="B13423" s="148" t="s">
        <v>9899</v>
      </c>
      <c r="C13423" s="149">
        <v>80</v>
      </c>
    </row>
    <row r="13424" spans="1:3">
      <c r="A13424" s="153">
        <v>93781670</v>
      </c>
      <c r="B13424" s="148" t="s">
        <v>9900</v>
      </c>
      <c r="C13424" s="149">
        <v>250</v>
      </c>
    </row>
    <row r="13425" spans="1:3">
      <c r="A13425" s="153">
        <v>93782000</v>
      </c>
      <c r="B13425" s="148" t="s">
        <v>9901</v>
      </c>
      <c r="C13425" s="149">
        <v>125</v>
      </c>
    </row>
    <row r="13426" spans="1:3">
      <c r="A13426" s="153">
        <v>93819000</v>
      </c>
      <c r="B13426" s="148" t="s">
        <v>9902</v>
      </c>
      <c r="C13426" s="149">
        <v>40</v>
      </c>
    </row>
    <row r="13427" spans="1:3">
      <c r="A13427" s="153">
        <v>93973000</v>
      </c>
      <c r="B13427" s="148" t="s">
        <v>9903</v>
      </c>
      <c r="C13427" s="149">
        <v>20</v>
      </c>
    </row>
    <row r="13428" spans="1:3">
      <c r="A13428" s="153">
        <v>94265000</v>
      </c>
      <c r="B13428" s="148" t="s">
        <v>9904</v>
      </c>
      <c r="C13428" s="149">
        <v>20</v>
      </c>
    </row>
    <row r="13429" spans="1:3">
      <c r="A13429" s="153">
        <v>94275000</v>
      </c>
      <c r="B13429" s="148" t="s">
        <v>9905</v>
      </c>
      <c r="C13429" s="149">
        <v>40</v>
      </c>
    </row>
    <row r="13430" spans="1:3">
      <c r="A13430" s="153">
        <v>94319000</v>
      </c>
      <c r="B13430" s="148" t="s">
        <v>9906</v>
      </c>
      <c r="C13430" s="149">
        <v>20</v>
      </c>
    </row>
    <row r="13431" spans="1:3">
      <c r="A13431" s="153">
        <v>94353000</v>
      </c>
      <c r="B13431" s="148" t="s">
        <v>9907</v>
      </c>
      <c r="C13431" s="149">
        <v>30</v>
      </c>
    </row>
    <row r="13432" spans="1:3">
      <c r="A13432" s="153">
        <v>94604001</v>
      </c>
      <c r="B13432" s="148" t="s">
        <v>9908</v>
      </c>
      <c r="C13432" s="149">
        <v>50</v>
      </c>
    </row>
    <row r="13433" spans="1:3">
      <c r="A13433" s="153">
        <v>94604141</v>
      </c>
      <c r="B13433" s="148" t="s">
        <v>9909</v>
      </c>
      <c r="C13433" s="149">
        <v>30</v>
      </c>
    </row>
    <row r="13434" spans="1:3">
      <c r="A13434" s="153">
        <v>94604341</v>
      </c>
      <c r="B13434" s="148" t="s">
        <v>9910</v>
      </c>
      <c r="C13434" s="149">
        <v>30</v>
      </c>
    </row>
    <row r="13435" spans="1:3">
      <c r="A13435" s="153">
        <v>94604671</v>
      </c>
      <c r="B13435" s="148" t="s">
        <v>9911</v>
      </c>
      <c r="C13435" s="149">
        <v>30</v>
      </c>
    </row>
    <row r="13436" spans="1:3">
      <c r="A13436" s="153">
        <v>94604701</v>
      </c>
      <c r="B13436" s="148" t="s">
        <v>9912</v>
      </c>
      <c r="C13436" s="149">
        <v>30</v>
      </c>
    </row>
    <row r="13437" spans="1:3">
      <c r="A13437" s="153">
        <v>94604821</v>
      </c>
      <c r="B13437" s="148" t="s">
        <v>9913</v>
      </c>
      <c r="C13437" s="149">
        <v>30</v>
      </c>
    </row>
    <row r="13438" spans="1:3">
      <c r="A13438" s="153">
        <v>94715001</v>
      </c>
      <c r="B13438" s="148" t="s">
        <v>9914</v>
      </c>
      <c r="C13438" s="149">
        <v>90</v>
      </c>
    </row>
    <row r="13439" spans="1:3">
      <c r="A13439" s="153">
        <v>94804001</v>
      </c>
      <c r="B13439" s="148" t="s">
        <v>9915</v>
      </c>
      <c r="C13439" s="149">
        <v>250</v>
      </c>
    </row>
    <row r="13440" spans="1:3">
      <c r="A13440" s="153">
        <v>95093000</v>
      </c>
      <c r="B13440" s="148" t="s">
        <v>8901</v>
      </c>
      <c r="C13440" s="149">
        <v>40</v>
      </c>
    </row>
    <row r="13441" spans="1:3">
      <c r="A13441" s="153">
        <v>95160000</v>
      </c>
      <c r="B13441" s="148" t="s">
        <v>9916</v>
      </c>
      <c r="C13441" s="149">
        <v>60</v>
      </c>
    </row>
    <row r="13442" spans="1:3">
      <c r="A13442" s="153">
        <v>95238300</v>
      </c>
      <c r="B13442" s="148" t="s">
        <v>9917</v>
      </c>
      <c r="C13442" s="149">
        <v>30</v>
      </c>
    </row>
    <row r="13443" spans="1:3">
      <c r="A13443" s="153">
        <v>95256000</v>
      </c>
      <c r="B13443" s="148" t="s">
        <v>9918</v>
      </c>
      <c r="C13443" s="149">
        <v>10</v>
      </c>
    </row>
    <row r="13444" spans="1:3">
      <c r="A13444" s="153">
        <v>95421000</v>
      </c>
      <c r="B13444" s="148" t="s">
        <v>9919</v>
      </c>
      <c r="C13444" s="149">
        <v>50</v>
      </c>
    </row>
    <row r="13445" spans="1:3">
      <c r="A13445" s="153">
        <v>95586000</v>
      </c>
      <c r="B13445" s="148" t="s">
        <v>9920</v>
      </c>
      <c r="C13445" s="149">
        <v>90</v>
      </c>
    </row>
    <row r="13446" spans="1:3">
      <c r="A13446" s="153">
        <v>95659000</v>
      </c>
      <c r="B13446" s="148" t="s">
        <v>9921</v>
      </c>
      <c r="C13446" s="149">
        <v>10</v>
      </c>
    </row>
    <row r="13447" spans="1:3">
      <c r="A13447" s="153">
        <v>95686000</v>
      </c>
      <c r="B13447" s="148" t="s">
        <v>9922</v>
      </c>
      <c r="C13447" s="149">
        <v>300</v>
      </c>
    </row>
    <row r="13448" spans="1:3">
      <c r="A13448" s="153">
        <v>95714001</v>
      </c>
      <c r="B13448" s="148" t="s">
        <v>9923</v>
      </c>
      <c r="C13448" s="149">
        <v>70</v>
      </c>
    </row>
    <row r="13449" spans="1:3">
      <c r="A13449" s="153">
        <v>95725001</v>
      </c>
      <c r="B13449" s="148" t="s">
        <v>9924</v>
      </c>
      <c r="C13449" s="149">
        <v>70</v>
      </c>
    </row>
    <row r="13450" spans="1:3">
      <c r="A13450" s="153">
        <v>95731000</v>
      </c>
      <c r="B13450" s="148" t="s">
        <v>9925</v>
      </c>
      <c r="C13450" s="149">
        <v>60</v>
      </c>
    </row>
    <row r="13451" spans="1:3">
      <c r="A13451" s="153">
        <v>95758000</v>
      </c>
      <c r="B13451" s="148" t="s">
        <v>9926</v>
      </c>
      <c r="C13451" s="149">
        <v>100</v>
      </c>
    </row>
    <row r="13452" spans="1:3">
      <c r="A13452" s="153">
        <v>95770000</v>
      </c>
      <c r="B13452" s="148" t="s">
        <v>9927</v>
      </c>
      <c r="C13452" s="149">
        <v>60</v>
      </c>
    </row>
    <row r="13453" spans="1:3">
      <c r="A13453" s="153">
        <v>95771000</v>
      </c>
      <c r="B13453" s="148" t="s">
        <v>9928</v>
      </c>
      <c r="C13453" s="149">
        <v>10</v>
      </c>
    </row>
    <row r="13454" spans="1:3">
      <c r="A13454" s="153">
        <v>95871000</v>
      </c>
      <c r="B13454" s="148" t="s">
        <v>9929</v>
      </c>
      <c r="C13454" s="149">
        <v>20</v>
      </c>
    </row>
    <row r="13455" spans="1:3">
      <c r="A13455" s="153">
        <v>95909000</v>
      </c>
      <c r="B13455" s="148" t="s">
        <v>9930</v>
      </c>
      <c r="C13455" s="149">
        <v>40</v>
      </c>
    </row>
    <row r="13456" spans="1:3">
      <c r="A13456" s="153">
        <v>95949000</v>
      </c>
      <c r="B13456" s="148" t="s">
        <v>9931</v>
      </c>
      <c r="C13456" s="149">
        <v>1150</v>
      </c>
    </row>
    <row r="13457" spans="1:3">
      <c r="A13457" s="153">
        <v>95957000</v>
      </c>
      <c r="B13457" s="148" t="s">
        <v>9932</v>
      </c>
      <c r="C13457" s="149">
        <v>60</v>
      </c>
    </row>
    <row r="13458" spans="1:3">
      <c r="A13458" s="153">
        <v>95960000</v>
      </c>
      <c r="B13458" s="148" t="s">
        <v>9933</v>
      </c>
      <c r="C13458" s="149">
        <v>40</v>
      </c>
    </row>
    <row r="13459" spans="1:3">
      <c r="A13459" s="153">
        <v>95973001</v>
      </c>
      <c r="B13459" s="148" t="s">
        <v>9934</v>
      </c>
      <c r="C13459" s="149">
        <v>40</v>
      </c>
    </row>
    <row r="13460" spans="1:3">
      <c r="A13460" s="153">
        <v>96094000</v>
      </c>
      <c r="B13460" s="148" t="s">
        <v>9935</v>
      </c>
      <c r="C13460" s="149">
        <v>40</v>
      </c>
    </row>
    <row r="13461" spans="1:3">
      <c r="A13461" s="153">
        <v>96190720</v>
      </c>
      <c r="B13461" s="148" t="s">
        <v>9936</v>
      </c>
      <c r="C13461" s="149">
        <v>10</v>
      </c>
    </row>
    <row r="13462" spans="1:3">
      <c r="A13462" s="153">
        <v>96263000</v>
      </c>
      <c r="B13462" s="148" t="s">
        <v>9937</v>
      </c>
      <c r="C13462" s="149">
        <v>5</v>
      </c>
    </row>
    <row r="13463" spans="1:3">
      <c r="A13463" s="153">
        <v>96295670</v>
      </c>
      <c r="B13463" s="148" t="s">
        <v>9938</v>
      </c>
      <c r="C13463" s="149">
        <v>50</v>
      </c>
    </row>
    <row r="13464" spans="1:3">
      <c r="A13464" s="153">
        <v>96295830</v>
      </c>
      <c r="B13464" s="148" t="s">
        <v>9939</v>
      </c>
      <c r="C13464" s="149">
        <v>20</v>
      </c>
    </row>
    <row r="13465" spans="1:3">
      <c r="A13465" s="153">
        <v>96368000</v>
      </c>
      <c r="B13465" s="148" t="s">
        <v>9940</v>
      </c>
      <c r="C13465" s="149">
        <v>5</v>
      </c>
    </row>
    <row r="13466" spans="1:3">
      <c r="A13466" s="153">
        <v>96397260</v>
      </c>
      <c r="B13466" s="148" t="s">
        <v>9941</v>
      </c>
      <c r="C13466" s="149">
        <v>30</v>
      </c>
    </row>
    <row r="13467" spans="1:3">
      <c r="A13467" s="153">
        <v>96421000</v>
      </c>
      <c r="B13467" s="148" t="s">
        <v>9942</v>
      </c>
      <c r="C13467" s="149">
        <v>60</v>
      </c>
    </row>
    <row r="13468" spans="1:3">
      <c r="A13468" s="153">
        <v>96492000</v>
      </c>
      <c r="B13468" s="148" t="s">
        <v>9943</v>
      </c>
      <c r="C13468" s="149">
        <v>10</v>
      </c>
    </row>
    <row r="13469" spans="1:3">
      <c r="A13469" s="153">
        <v>96514000</v>
      </c>
      <c r="B13469" s="148" t="s">
        <v>9944</v>
      </c>
      <c r="C13469" s="149">
        <v>200</v>
      </c>
    </row>
    <row r="13470" spans="1:3">
      <c r="A13470" s="153">
        <v>96657140</v>
      </c>
      <c r="B13470" s="148" t="s">
        <v>9945</v>
      </c>
      <c r="C13470" s="149">
        <v>20</v>
      </c>
    </row>
    <row r="13471" spans="1:3">
      <c r="A13471" s="153">
        <v>96657340</v>
      </c>
      <c r="B13471" s="148" t="s">
        <v>9946</v>
      </c>
      <c r="C13471" s="149">
        <v>20</v>
      </c>
    </row>
    <row r="13472" spans="1:3">
      <c r="A13472" s="153">
        <v>96657670</v>
      </c>
      <c r="B13472" s="148" t="s">
        <v>9947</v>
      </c>
      <c r="C13472" s="149">
        <v>15</v>
      </c>
    </row>
    <row r="13473" spans="1:3">
      <c r="A13473" s="153">
        <v>96657700</v>
      </c>
      <c r="B13473" s="148" t="s">
        <v>9948</v>
      </c>
      <c r="C13473" s="149">
        <v>15</v>
      </c>
    </row>
    <row r="13474" spans="1:3">
      <c r="A13474" s="153">
        <v>96676830</v>
      </c>
      <c r="B13474" s="148" t="s">
        <v>9949</v>
      </c>
      <c r="C13474" s="149">
        <v>30</v>
      </c>
    </row>
    <row r="13475" spans="1:3">
      <c r="A13475" s="153">
        <v>96743830</v>
      </c>
      <c r="B13475" s="148" t="s">
        <v>9950</v>
      </c>
      <c r="C13475" s="149">
        <v>50</v>
      </c>
    </row>
    <row r="13476" spans="1:3">
      <c r="A13476" s="153">
        <v>96757330</v>
      </c>
      <c r="B13476" s="148" t="s">
        <v>9951</v>
      </c>
      <c r="C13476" s="149">
        <v>400</v>
      </c>
    </row>
    <row r="13477" spans="1:3">
      <c r="A13477" s="153">
        <v>96758330</v>
      </c>
      <c r="B13477" s="148" t="s">
        <v>9952</v>
      </c>
      <c r="C13477" s="149">
        <v>60</v>
      </c>
    </row>
    <row r="13478" spans="1:3">
      <c r="A13478" s="153">
        <v>96759330</v>
      </c>
      <c r="B13478" s="148" t="s">
        <v>9953</v>
      </c>
      <c r="C13478" s="149">
        <v>60</v>
      </c>
    </row>
    <row r="13479" spans="1:3">
      <c r="A13479" s="153">
        <v>96760330</v>
      </c>
      <c r="B13479" s="148" t="s">
        <v>9954</v>
      </c>
      <c r="C13479" s="149">
        <v>90</v>
      </c>
    </row>
    <row r="13480" spans="1:3">
      <c r="A13480" s="153">
        <v>96761830</v>
      </c>
      <c r="B13480" s="148" t="s">
        <v>9955</v>
      </c>
      <c r="C13480" s="149">
        <v>150</v>
      </c>
    </row>
    <row r="13481" spans="1:3">
      <c r="A13481" s="153">
        <v>96770830</v>
      </c>
      <c r="B13481" s="148" t="s">
        <v>9956</v>
      </c>
      <c r="C13481" s="149">
        <v>30</v>
      </c>
    </row>
    <row r="13482" spans="1:3">
      <c r="A13482" s="153">
        <v>96788000</v>
      </c>
      <c r="B13482" s="148" t="s">
        <v>9957</v>
      </c>
      <c r="C13482" s="149">
        <v>10</v>
      </c>
    </row>
    <row r="13483" spans="1:3">
      <c r="A13483" s="153">
        <v>96910250</v>
      </c>
      <c r="B13483" s="148" t="s">
        <v>9958</v>
      </c>
      <c r="C13483" s="149">
        <v>125</v>
      </c>
    </row>
    <row r="13484" spans="1:3">
      <c r="A13484" s="153">
        <v>96914820</v>
      </c>
      <c r="B13484" s="148" t="s">
        <v>9959</v>
      </c>
      <c r="C13484" s="149">
        <v>275</v>
      </c>
    </row>
    <row r="13485" spans="1:3">
      <c r="A13485" s="153">
        <v>96940000</v>
      </c>
      <c r="B13485" s="148" t="s">
        <v>9960</v>
      </c>
      <c r="C13485" s="149">
        <v>40</v>
      </c>
    </row>
    <row r="13486" spans="1:3">
      <c r="A13486" s="153">
        <v>97163820</v>
      </c>
      <c r="B13486" s="148" t="s">
        <v>9961</v>
      </c>
      <c r="C13486" s="149">
        <v>30</v>
      </c>
    </row>
    <row r="13487" spans="1:3">
      <c r="A13487" s="153">
        <v>97238001</v>
      </c>
      <c r="B13487" s="148" t="s">
        <v>9962</v>
      </c>
      <c r="C13487" s="149">
        <v>300</v>
      </c>
    </row>
    <row r="13488" spans="1:3">
      <c r="A13488" s="153">
        <v>97327000</v>
      </c>
      <c r="B13488" s="148" t="s">
        <v>9963</v>
      </c>
      <c r="C13488" s="149">
        <v>80</v>
      </c>
    </row>
    <row r="13489" spans="1:3">
      <c r="A13489" s="153">
        <v>97396000</v>
      </c>
      <c r="B13489" s="148" t="s">
        <v>9964</v>
      </c>
      <c r="C13489" s="149">
        <v>15</v>
      </c>
    </row>
    <row r="13490" spans="1:3">
      <c r="A13490" s="153">
        <v>97651250</v>
      </c>
      <c r="B13490" s="148" t="s">
        <v>9965</v>
      </c>
      <c r="C13490" s="149">
        <v>70</v>
      </c>
    </row>
    <row r="13491" spans="1:3">
      <c r="A13491" s="153">
        <v>97651670</v>
      </c>
      <c r="B13491" s="148" t="s">
        <v>9966</v>
      </c>
      <c r="C13491" s="149">
        <v>70</v>
      </c>
    </row>
    <row r="13492" spans="1:3">
      <c r="A13492" s="153">
        <v>97651800</v>
      </c>
      <c r="B13492" s="148" t="s">
        <v>9967</v>
      </c>
      <c r="C13492" s="149">
        <v>125</v>
      </c>
    </row>
    <row r="13493" spans="1:3">
      <c r="A13493" s="153">
        <v>97886000</v>
      </c>
      <c r="B13493" s="148" t="s">
        <v>9968</v>
      </c>
      <c r="C13493" s="149">
        <v>200</v>
      </c>
    </row>
    <row r="13494" spans="1:3">
      <c r="A13494" s="153">
        <v>97993140</v>
      </c>
      <c r="B13494" s="148" t="s">
        <v>9969</v>
      </c>
      <c r="C13494" s="149">
        <v>60</v>
      </c>
    </row>
    <row r="13495" spans="1:3">
      <c r="A13495" s="153">
        <v>98117000</v>
      </c>
      <c r="B13495" s="148" t="s">
        <v>9970</v>
      </c>
      <c r="C13495" s="149">
        <v>5</v>
      </c>
    </row>
    <row r="13496" spans="1:3">
      <c r="A13496" s="153">
        <v>98118000</v>
      </c>
      <c r="B13496" s="148" t="s">
        <v>9971</v>
      </c>
      <c r="C13496" s="149">
        <v>5</v>
      </c>
    </row>
    <row r="13497" spans="1:3">
      <c r="A13497" s="153">
        <v>98119000</v>
      </c>
      <c r="B13497" s="148" t="s">
        <v>9972</v>
      </c>
      <c r="C13497" s="149">
        <v>5</v>
      </c>
    </row>
    <row r="13498" spans="1:3">
      <c r="A13498" s="153">
        <v>98211000</v>
      </c>
      <c r="B13498" s="148" t="s">
        <v>9973</v>
      </c>
      <c r="C13498" s="149">
        <v>10</v>
      </c>
    </row>
    <row r="13499" spans="1:3">
      <c r="A13499" s="153">
        <v>98282000</v>
      </c>
      <c r="B13499" s="148" t="s">
        <v>9974</v>
      </c>
      <c r="C13499" s="149">
        <v>100</v>
      </c>
    </row>
    <row r="13500" spans="1:3">
      <c r="A13500" s="153">
        <v>98333130</v>
      </c>
      <c r="B13500" s="148" t="s">
        <v>9975</v>
      </c>
      <c r="C13500" s="149">
        <v>150</v>
      </c>
    </row>
    <row r="13501" spans="1:3">
      <c r="A13501" s="153">
        <v>98376821</v>
      </c>
      <c r="B13501" s="148" t="s">
        <v>9976</v>
      </c>
      <c r="C13501" s="151">
        <v>1150</v>
      </c>
    </row>
    <row r="13502" spans="1:3">
      <c r="A13502" s="153">
        <v>98382000</v>
      </c>
      <c r="B13502" s="148" t="s">
        <v>9977</v>
      </c>
      <c r="C13502" s="149">
        <v>5</v>
      </c>
    </row>
    <row r="13503" spans="1:3">
      <c r="A13503" s="153">
        <v>98387000</v>
      </c>
      <c r="B13503" s="148" t="s">
        <v>9978</v>
      </c>
      <c r="C13503" s="149">
        <v>5</v>
      </c>
    </row>
    <row r="13504" spans="1:3">
      <c r="A13504" s="153">
        <v>98422000</v>
      </c>
      <c r="B13504" s="148" t="s">
        <v>9979</v>
      </c>
      <c r="C13504" s="149">
        <v>5</v>
      </c>
    </row>
    <row r="13505" spans="1:3">
      <c r="A13505" s="153">
        <v>98431000</v>
      </c>
      <c r="B13505" s="148" t="s">
        <v>9980</v>
      </c>
      <c r="C13505" s="149">
        <v>10</v>
      </c>
    </row>
    <row r="13506" spans="1:3">
      <c r="A13506" s="153">
        <v>98455000</v>
      </c>
      <c r="B13506" s="148" t="s">
        <v>9981</v>
      </c>
      <c r="C13506" s="149">
        <v>60</v>
      </c>
    </row>
    <row r="13507" spans="1:3">
      <c r="A13507" s="153">
        <v>98496000</v>
      </c>
      <c r="B13507" s="148" t="s">
        <v>9982</v>
      </c>
      <c r="C13507" s="149">
        <v>175</v>
      </c>
    </row>
    <row r="13508" spans="1:3">
      <c r="A13508" s="153">
        <v>98793000</v>
      </c>
      <c r="B13508" s="148" t="s">
        <v>9983</v>
      </c>
      <c r="C13508" s="149">
        <v>15</v>
      </c>
    </row>
    <row r="13509" spans="1:3">
      <c r="A13509" s="153">
        <v>98802000</v>
      </c>
      <c r="B13509" s="148" t="s">
        <v>9984</v>
      </c>
      <c r="C13509" s="149">
        <v>50</v>
      </c>
    </row>
    <row r="13510" spans="1:3">
      <c r="A13510" s="153">
        <v>98860820</v>
      </c>
      <c r="B13510" s="148" t="s">
        <v>9985</v>
      </c>
      <c r="C13510" s="149">
        <v>90</v>
      </c>
    </row>
    <row r="13511" spans="1:3">
      <c r="A13511" s="153">
        <v>98860830</v>
      </c>
      <c r="B13511" s="148" t="s">
        <v>9986</v>
      </c>
      <c r="C13511" s="149">
        <v>70</v>
      </c>
    </row>
    <row r="13512" spans="1:3">
      <c r="A13512" s="153">
        <v>98914000</v>
      </c>
      <c r="B13512" s="148" t="s">
        <v>9987</v>
      </c>
      <c r="C13512" s="149">
        <v>10</v>
      </c>
    </row>
    <row r="13513" spans="1:3">
      <c r="A13513" s="153">
        <v>98942001</v>
      </c>
      <c r="B13513" s="148" t="s">
        <v>9988</v>
      </c>
      <c r="C13513" s="149">
        <v>20</v>
      </c>
    </row>
    <row r="13514" spans="1:3">
      <c r="A13514" s="153">
        <v>98942821</v>
      </c>
      <c r="B13514" s="148" t="s">
        <v>9989</v>
      </c>
      <c r="C13514" s="149">
        <v>20</v>
      </c>
    </row>
    <row r="13515" spans="1:3">
      <c r="A13515" s="153">
        <v>98960000</v>
      </c>
      <c r="B13515" s="148" t="s">
        <v>9990</v>
      </c>
      <c r="C13515" s="149">
        <v>90</v>
      </c>
    </row>
    <row r="13516" spans="1:3">
      <c r="A13516" s="153">
        <v>98990000</v>
      </c>
      <c r="B13516" s="148" t="s">
        <v>9991</v>
      </c>
      <c r="C13516" s="149">
        <v>125</v>
      </c>
    </row>
    <row r="13517" spans="1:3">
      <c r="A13517" s="153">
        <v>98996000</v>
      </c>
      <c r="B13517" s="148" t="s">
        <v>9992</v>
      </c>
      <c r="C13517" s="149">
        <v>10</v>
      </c>
    </row>
    <row r="13518" spans="1:3">
      <c r="A13518" s="153">
        <v>13609000</v>
      </c>
      <c r="B13518" s="148" t="s">
        <v>9993</v>
      </c>
      <c r="C13518" s="154">
        <v>60</v>
      </c>
    </row>
    <row r="13519" spans="1:3">
      <c r="A13519" s="153">
        <v>13955000</v>
      </c>
      <c r="B13519" s="148" t="s">
        <v>9994</v>
      </c>
      <c r="C13519" s="154">
        <v>10</v>
      </c>
    </row>
    <row r="13520" spans="1:3">
      <c r="A13520" s="153">
        <v>18097000</v>
      </c>
      <c r="B13520" s="148" t="s">
        <v>9995</v>
      </c>
      <c r="C13520" s="154">
        <v>80</v>
      </c>
    </row>
    <row r="13521" spans="1:3">
      <c r="A13521" s="153">
        <v>26511000</v>
      </c>
      <c r="B13521" s="148" t="s">
        <v>9996</v>
      </c>
      <c r="C13521" s="154">
        <v>90</v>
      </c>
    </row>
    <row r="13522" spans="1:3">
      <c r="A13522" s="153">
        <v>28071700</v>
      </c>
      <c r="B13522" s="148" t="s">
        <v>9997</v>
      </c>
      <c r="C13522" s="154">
        <v>60</v>
      </c>
    </row>
    <row r="13523" spans="1:3">
      <c r="A13523" s="153">
        <v>31292831</v>
      </c>
      <c r="B13523" s="148" t="s">
        <v>9998</v>
      </c>
      <c r="C13523" s="154">
        <v>60</v>
      </c>
    </row>
    <row r="13524" spans="1:3">
      <c r="A13524" s="153">
        <v>39091820</v>
      </c>
      <c r="B13524" s="148" t="s">
        <v>9999</v>
      </c>
      <c r="C13524" s="154">
        <v>250</v>
      </c>
    </row>
    <row r="13525" spans="1:3">
      <c r="A13525" s="153">
        <v>39295330</v>
      </c>
      <c r="B13525" s="148" t="s">
        <v>10000</v>
      </c>
      <c r="C13525" s="154">
        <v>150</v>
      </c>
    </row>
    <row r="13526" spans="1:3">
      <c r="A13526" s="153">
        <v>39296330</v>
      </c>
      <c r="B13526" s="148" t="s">
        <v>10001</v>
      </c>
      <c r="C13526" s="154">
        <v>150</v>
      </c>
    </row>
    <row r="13527" spans="1:3">
      <c r="A13527" s="153">
        <v>39393000</v>
      </c>
      <c r="B13527" s="148" t="s">
        <v>10002</v>
      </c>
      <c r="C13527" s="154">
        <v>150</v>
      </c>
    </row>
    <row r="13528" spans="1:3">
      <c r="A13528" s="153">
        <v>39398000</v>
      </c>
      <c r="B13528" s="148" t="s">
        <v>10003</v>
      </c>
      <c r="C13528" s="154">
        <v>90</v>
      </c>
    </row>
    <row r="13529" spans="1:3">
      <c r="A13529" s="153">
        <v>39411001</v>
      </c>
      <c r="B13529" s="148" t="s">
        <v>10004</v>
      </c>
      <c r="C13529" s="154">
        <v>400</v>
      </c>
    </row>
    <row r="13530" spans="1:3">
      <c r="A13530" s="153">
        <v>39994331</v>
      </c>
      <c r="B13530" s="148" t="s">
        <v>10005</v>
      </c>
      <c r="C13530" s="154">
        <v>100</v>
      </c>
    </row>
    <row r="13531" spans="1:3">
      <c r="A13531" s="153">
        <v>39995001</v>
      </c>
      <c r="B13531" s="148" t="s">
        <v>10006</v>
      </c>
      <c r="C13531" s="154">
        <v>150</v>
      </c>
    </row>
    <row r="13532" spans="1:3">
      <c r="A13532" s="153">
        <v>43333000</v>
      </c>
      <c r="B13532" s="148" t="s">
        <v>10007</v>
      </c>
      <c r="C13532" s="154">
        <v>30</v>
      </c>
    </row>
    <row r="13533" spans="1:3">
      <c r="A13533" s="153">
        <v>52100000</v>
      </c>
      <c r="B13533" s="148" t="s">
        <v>10008</v>
      </c>
      <c r="C13533" s="154">
        <v>175</v>
      </c>
    </row>
    <row r="13534" spans="1:3">
      <c r="A13534" s="153">
        <v>87557001</v>
      </c>
      <c r="B13534" s="148" t="s">
        <v>10009</v>
      </c>
      <c r="C13534" s="154">
        <v>70</v>
      </c>
    </row>
    <row r="13535" spans="1:3">
      <c r="A13535" s="153">
        <v>87736001</v>
      </c>
      <c r="B13535" s="148" t="s">
        <v>10010</v>
      </c>
      <c r="C13535" s="154">
        <v>40</v>
      </c>
    </row>
    <row r="13536" spans="1:3">
      <c r="A13536" s="153">
        <v>87736251</v>
      </c>
      <c r="B13536" s="148" t="s">
        <v>10011</v>
      </c>
      <c r="C13536" s="154">
        <v>50</v>
      </c>
    </row>
    <row r="13537" spans="1:3">
      <c r="A13537" s="153">
        <v>87736341</v>
      </c>
      <c r="B13537" s="148" t="s">
        <v>10012</v>
      </c>
      <c r="C13537" s="154">
        <v>50</v>
      </c>
    </row>
    <row r="13538" spans="1:3">
      <c r="A13538" s="153">
        <v>87736671</v>
      </c>
      <c r="B13538" s="148" t="s">
        <v>10013</v>
      </c>
      <c r="C13538" s="154">
        <v>50</v>
      </c>
    </row>
    <row r="13539" spans="1:3">
      <c r="A13539" s="153">
        <v>87736801</v>
      </c>
      <c r="B13539" s="148" t="s">
        <v>10014</v>
      </c>
      <c r="C13539" s="154">
        <v>50</v>
      </c>
    </row>
    <row r="13540" spans="1:3">
      <c r="A13540" s="153">
        <v>87736831</v>
      </c>
      <c r="B13540" s="148" t="s">
        <v>10015</v>
      </c>
      <c r="C13540" s="154">
        <v>40</v>
      </c>
    </row>
    <row r="13541" spans="1:3">
      <c r="A13541" s="153">
        <v>87737001</v>
      </c>
      <c r="B13541" s="148" t="s">
        <v>10016</v>
      </c>
      <c r="C13541" s="154">
        <v>40</v>
      </c>
    </row>
    <row r="13542" spans="1:3">
      <c r="A13542" s="153">
        <v>87737671</v>
      </c>
      <c r="B13542" s="148" t="s">
        <v>10017</v>
      </c>
      <c r="C13542" s="154">
        <v>50</v>
      </c>
    </row>
    <row r="13543" spans="1:3">
      <c r="A13543" s="153">
        <v>87737801</v>
      </c>
      <c r="B13543" s="148" t="s">
        <v>10018</v>
      </c>
      <c r="C13543" s="154">
        <v>50</v>
      </c>
    </row>
    <row r="13544" spans="1:3">
      <c r="A13544" s="153">
        <v>87824001</v>
      </c>
      <c r="B13544" s="148" t="s">
        <v>10019</v>
      </c>
      <c r="C13544" s="154">
        <v>200</v>
      </c>
    </row>
    <row r="13545" spans="1:3">
      <c r="A13545" s="153">
        <v>87907000</v>
      </c>
      <c r="B13545" s="148" t="s">
        <v>10020</v>
      </c>
      <c r="C13545" s="154">
        <v>10</v>
      </c>
    </row>
    <row r="13546" spans="1:3">
      <c r="A13546" s="153">
        <v>87922001</v>
      </c>
      <c r="B13546" s="148" t="s">
        <v>10021</v>
      </c>
      <c r="C13546" s="154">
        <v>300</v>
      </c>
    </row>
    <row r="13547" spans="1:3">
      <c r="A13547" s="153">
        <v>87922141</v>
      </c>
      <c r="B13547" s="148" t="s">
        <v>10022</v>
      </c>
      <c r="C13547" s="154">
        <v>1150</v>
      </c>
    </row>
    <row r="13548" spans="1:3">
      <c r="A13548" s="153">
        <v>87922251</v>
      </c>
      <c r="B13548" s="148" t="s">
        <v>10023</v>
      </c>
      <c r="C13548" s="154">
        <v>1150</v>
      </c>
    </row>
    <row r="13549" spans="1:3">
      <c r="A13549" s="153">
        <v>87922341</v>
      </c>
      <c r="B13549" s="148" t="s">
        <v>10024</v>
      </c>
      <c r="C13549" s="154">
        <v>1150</v>
      </c>
    </row>
    <row r="13550" spans="1:3">
      <c r="A13550" s="153">
        <v>87922671</v>
      </c>
      <c r="B13550" s="148" t="s">
        <v>10025</v>
      </c>
      <c r="C13550" s="154">
        <v>1150</v>
      </c>
    </row>
    <row r="13551" spans="1:3">
      <c r="A13551" s="153">
        <v>87922801</v>
      </c>
      <c r="B13551" s="148" t="s">
        <v>10026</v>
      </c>
      <c r="C13551" s="154">
        <v>1150</v>
      </c>
    </row>
    <row r="13552" spans="1:3">
      <c r="A13552" s="153">
        <v>87922831</v>
      </c>
      <c r="B13552" s="148" t="s">
        <v>10027</v>
      </c>
      <c r="C13552" s="154">
        <v>1150</v>
      </c>
    </row>
    <row r="13553" spans="1:3">
      <c r="A13553" s="153">
        <v>88509250</v>
      </c>
      <c r="B13553" s="148" t="s">
        <v>10028</v>
      </c>
      <c r="C13553" s="154">
        <v>60</v>
      </c>
    </row>
    <row r="13554" spans="1:3">
      <c r="A13554" s="153">
        <v>88509330</v>
      </c>
      <c r="B13554" s="148" t="s">
        <v>10029</v>
      </c>
      <c r="C13554" s="154">
        <v>60</v>
      </c>
    </row>
    <row r="13555" spans="1:3">
      <c r="A13555" s="153">
        <v>88509800</v>
      </c>
      <c r="B13555" s="148" t="s">
        <v>10030</v>
      </c>
      <c r="C13555" s="154">
        <v>60</v>
      </c>
    </row>
    <row r="13556" spans="1:3">
      <c r="A13556" s="153">
        <v>88512000</v>
      </c>
      <c r="B13556" s="148" t="s">
        <v>7719</v>
      </c>
      <c r="C13556" s="154">
        <v>20</v>
      </c>
    </row>
    <row r="13557" spans="1:3">
      <c r="A13557" s="153">
        <v>88531820</v>
      </c>
      <c r="B13557" s="148" t="s">
        <v>7749</v>
      </c>
      <c r="C13557" s="154">
        <v>70</v>
      </c>
    </row>
    <row r="13558" spans="1:3">
      <c r="A13558" s="153">
        <v>88531830</v>
      </c>
      <c r="B13558" s="148" t="s">
        <v>7750</v>
      </c>
      <c r="C13558" s="154">
        <v>50</v>
      </c>
    </row>
    <row r="13559" spans="1:3">
      <c r="A13559" s="153">
        <v>88608830</v>
      </c>
      <c r="B13559" s="148" t="s">
        <v>7862</v>
      </c>
      <c r="C13559" s="154">
        <v>90</v>
      </c>
    </row>
    <row r="13560" spans="1:3">
      <c r="A13560" s="153">
        <v>88609000</v>
      </c>
      <c r="B13560" s="148" t="s">
        <v>7863</v>
      </c>
      <c r="C13560" s="154">
        <v>40</v>
      </c>
    </row>
    <row r="13561" spans="1:3">
      <c r="A13561" s="153">
        <v>88609620</v>
      </c>
      <c r="B13561" s="148" t="s">
        <v>7864</v>
      </c>
      <c r="C13561" s="154">
        <v>125</v>
      </c>
    </row>
    <row r="13562" spans="1:3">
      <c r="A13562" s="153">
        <v>88641820</v>
      </c>
      <c r="B13562" s="148" t="s">
        <v>7891</v>
      </c>
      <c r="C13562" s="154">
        <v>125</v>
      </c>
    </row>
    <row r="13563" spans="1:3">
      <c r="A13563" s="153">
        <v>88658340</v>
      </c>
      <c r="B13563" s="148" t="s">
        <v>10031</v>
      </c>
      <c r="C13563" s="154">
        <v>80</v>
      </c>
    </row>
    <row r="13564" spans="1:3">
      <c r="A13564" s="153">
        <v>88659250</v>
      </c>
      <c r="B13564" s="148" t="s">
        <v>10032</v>
      </c>
      <c r="C13564" s="154">
        <v>40</v>
      </c>
    </row>
    <row r="13565" spans="1:3">
      <c r="A13565" s="153">
        <v>88763140</v>
      </c>
      <c r="B13565" s="148" t="s">
        <v>10033</v>
      </c>
      <c r="C13565" s="154">
        <v>50</v>
      </c>
    </row>
    <row r="13566" spans="1:3">
      <c r="A13566" s="153">
        <v>88763340</v>
      </c>
      <c r="B13566" s="148" t="s">
        <v>10034</v>
      </c>
      <c r="C13566" s="154">
        <v>60</v>
      </c>
    </row>
    <row r="13567" spans="1:3">
      <c r="A13567" s="153">
        <v>88763670</v>
      </c>
      <c r="B13567" s="148" t="s">
        <v>10035</v>
      </c>
      <c r="C13567" s="154">
        <v>50</v>
      </c>
    </row>
    <row r="13568" spans="1:3">
      <c r="A13568" s="153">
        <v>88765670</v>
      </c>
      <c r="B13568" s="148" t="s">
        <v>10036</v>
      </c>
      <c r="C13568" s="154">
        <v>40</v>
      </c>
    </row>
    <row r="13569" spans="1:3">
      <c r="A13569" s="153">
        <v>88767250</v>
      </c>
      <c r="B13569" s="148" t="s">
        <v>10037</v>
      </c>
      <c r="C13569" s="154">
        <v>30</v>
      </c>
    </row>
    <row r="13570" spans="1:3">
      <c r="A13570" s="153">
        <v>88767670</v>
      </c>
      <c r="B13570" s="148" t="s">
        <v>10038</v>
      </c>
      <c r="C13570" s="154">
        <v>40</v>
      </c>
    </row>
    <row r="13571" spans="1:3">
      <c r="A13571" s="153">
        <v>88788000</v>
      </c>
      <c r="B13571" s="148" t="s">
        <v>10039</v>
      </c>
      <c r="C13571" s="154">
        <v>30</v>
      </c>
    </row>
    <row r="13572" spans="1:3">
      <c r="A13572" s="153">
        <v>88788140</v>
      </c>
      <c r="B13572" s="148" t="s">
        <v>10040</v>
      </c>
      <c r="C13572" s="154">
        <v>40</v>
      </c>
    </row>
    <row r="13573" spans="1:3">
      <c r="A13573" s="153">
        <v>88788340</v>
      </c>
      <c r="B13573" s="148" t="s">
        <v>10041</v>
      </c>
      <c r="C13573" s="154">
        <v>60</v>
      </c>
    </row>
    <row r="13574" spans="1:3">
      <c r="A13574" s="153">
        <v>88788670</v>
      </c>
      <c r="B13574" s="148" t="s">
        <v>10042</v>
      </c>
      <c r="C13574" s="154">
        <v>40</v>
      </c>
    </row>
    <row r="13575" spans="1:3">
      <c r="A13575" s="153">
        <v>88788700</v>
      </c>
      <c r="B13575" s="148" t="s">
        <v>10043</v>
      </c>
      <c r="C13575" s="154">
        <v>50</v>
      </c>
    </row>
    <row r="13576" spans="1:3">
      <c r="A13576" s="153">
        <v>88788820</v>
      </c>
      <c r="B13576" s="148" t="s">
        <v>10044</v>
      </c>
      <c r="C13576" s="154">
        <v>40</v>
      </c>
    </row>
    <row r="13577" spans="1:3">
      <c r="A13577" s="153">
        <v>88791000</v>
      </c>
      <c r="B13577" s="148" t="s">
        <v>10045</v>
      </c>
      <c r="C13577" s="154">
        <v>50</v>
      </c>
    </row>
    <row r="13578" spans="1:3">
      <c r="A13578" s="153">
        <v>88792000</v>
      </c>
      <c r="B13578" s="148" t="s">
        <v>10046</v>
      </c>
      <c r="C13578" s="154">
        <v>30</v>
      </c>
    </row>
    <row r="13579" spans="1:3">
      <c r="A13579" s="153">
        <v>88792820</v>
      </c>
      <c r="B13579" s="148" t="s">
        <v>10047</v>
      </c>
      <c r="C13579" s="154">
        <v>50</v>
      </c>
    </row>
    <row r="13580" spans="1:3">
      <c r="A13580" s="153">
        <v>88792830</v>
      </c>
      <c r="B13580" s="148" t="s">
        <v>10048</v>
      </c>
      <c r="C13580" s="154">
        <v>40</v>
      </c>
    </row>
    <row r="13581" spans="1:3">
      <c r="A13581" s="153">
        <v>88792920</v>
      </c>
      <c r="B13581" s="148" t="s">
        <v>10049</v>
      </c>
      <c r="C13581" s="154">
        <v>50</v>
      </c>
    </row>
    <row r="13582" spans="1:3">
      <c r="A13582" s="153">
        <v>88793000</v>
      </c>
      <c r="B13582" s="148" t="s">
        <v>10050</v>
      </c>
      <c r="C13582" s="154">
        <v>30</v>
      </c>
    </row>
    <row r="13583" spans="1:3">
      <c r="A13583" s="153">
        <v>88793820</v>
      </c>
      <c r="B13583" s="148" t="s">
        <v>10051</v>
      </c>
      <c r="C13583" s="154">
        <v>40</v>
      </c>
    </row>
    <row r="13584" spans="1:3">
      <c r="A13584" s="153">
        <v>88793830</v>
      </c>
      <c r="B13584" s="148" t="s">
        <v>10052</v>
      </c>
      <c r="C13584" s="154">
        <v>30</v>
      </c>
    </row>
    <row r="13585" spans="1:3">
      <c r="A13585" s="153">
        <v>88793920</v>
      </c>
      <c r="B13585" s="148" t="s">
        <v>10053</v>
      </c>
      <c r="C13585" s="154">
        <v>40</v>
      </c>
    </row>
    <row r="13586" spans="1:3">
      <c r="A13586" s="153">
        <v>88794000</v>
      </c>
      <c r="B13586" s="148" t="s">
        <v>10054</v>
      </c>
      <c r="C13586" s="154">
        <v>30</v>
      </c>
    </row>
    <row r="13587" spans="1:3">
      <c r="A13587" s="153">
        <v>88794820</v>
      </c>
      <c r="B13587" s="148" t="s">
        <v>10055</v>
      </c>
      <c r="C13587" s="154">
        <v>50</v>
      </c>
    </row>
    <row r="13588" spans="1:3">
      <c r="A13588" s="153">
        <v>88795000</v>
      </c>
      <c r="B13588" s="148" t="s">
        <v>10056</v>
      </c>
      <c r="C13588" s="154">
        <v>40</v>
      </c>
    </row>
    <row r="13589" spans="1:3">
      <c r="A13589" s="153">
        <v>88795820</v>
      </c>
      <c r="B13589" s="148" t="s">
        <v>10057</v>
      </c>
      <c r="C13589" s="154">
        <v>60</v>
      </c>
    </row>
    <row r="13590" spans="1:3">
      <c r="A13590" s="153">
        <v>88795920</v>
      </c>
      <c r="B13590" s="148" t="s">
        <v>10058</v>
      </c>
      <c r="C13590" s="154">
        <v>70</v>
      </c>
    </row>
    <row r="13591" spans="1:3">
      <c r="A13591" s="153">
        <v>88796000</v>
      </c>
      <c r="B13591" s="148" t="s">
        <v>10059</v>
      </c>
      <c r="C13591" s="154">
        <v>40</v>
      </c>
    </row>
    <row r="13592" spans="1:3">
      <c r="A13592" s="153">
        <v>88796820</v>
      </c>
      <c r="B13592" s="148" t="s">
        <v>10060</v>
      </c>
      <c r="C13592" s="154">
        <v>60</v>
      </c>
    </row>
    <row r="13593" spans="1:3">
      <c r="A13593" s="153">
        <v>88798820</v>
      </c>
      <c r="B13593" s="148" t="s">
        <v>10061</v>
      </c>
      <c r="C13593" s="154">
        <v>30</v>
      </c>
    </row>
    <row r="13594" spans="1:3">
      <c r="A13594" s="153">
        <v>92146000</v>
      </c>
      <c r="B13594" s="148" t="s">
        <v>10062</v>
      </c>
      <c r="C13594" s="154">
        <v>10</v>
      </c>
    </row>
    <row r="13595" spans="1:3">
      <c r="A13595" s="153">
        <v>92164000</v>
      </c>
      <c r="B13595" s="148" t="s">
        <v>10063</v>
      </c>
      <c r="C13595" s="154">
        <v>175</v>
      </c>
    </row>
    <row r="13596" spans="1:3">
      <c r="A13596" s="153">
        <v>92183000</v>
      </c>
      <c r="B13596" s="148" t="s">
        <v>10064</v>
      </c>
      <c r="C13596" s="154">
        <v>40</v>
      </c>
    </row>
    <row r="13597" spans="1:3">
      <c r="A13597" s="153">
        <v>92183800</v>
      </c>
      <c r="B13597" s="148" t="s">
        <v>10065</v>
      </c>
      <c r="C13597" s="154">
        <v>60</v>
      </c>
    </row>
    <row r="13598" spans="1:3">
      <c r="A13598" s="153">
        <v>92215141</v>
      </c>
      <c r="B13598" s="148" t="s">
        <v>10066</v>
      </c>
      <c r="C13598" s="154">
        <v>40</v>
      </c>
    </row>
    <row r="13599" spans="1:3">
      <c r="A13599" s="153">
        <v>92215671</v>
      </c>
      <c r="B13599" s="148" t="s">
        <v>10067</v>
      </c>
      <c r="C13599" s="154">
        <v>40</v>
      </c>
    </row>
    <row r="13600" spans="1:3">
      <c r="A13600" s="153">
        <v>92216671</v>
      </c>
      <c r="B13600" s="148" t="s">
        <v>10068</v>
      </c>
      <c r="C13600" s="154">
        <v>30</v>
      </c>
    </row>
    <row r="13601" spans="1:3">
      <c r="A13601" s="153">
        <v>92217671</v>
      </c>
      <c r="B13601" s="148" t="s">
        <v>10069</v>
      </c>
      <c r="C13601" s="154">
        <v>125</v>
      </c>
    </row>
    <row r="13602" spans="1:3">
      <c r="A13602" s="153">
        <v>92225000</v>
      </c>
      <c r="B13602" s="148" t="s">
        <v>10070</v>
      </c>
      <c r="C13602" s="154">
        <v>5</v>
      </c>
    </row>
    <row r="13603" spans="1:3">
      <c r="A13603" s="153">
        <v>92272671</v>
      </c>
      <c r="B13603" s="148" t="s">
        <v>10071</v>
      </c>
      <c r="C13603" s="154">
        <v>80</v>
      </c>
    </row>
    <row r="13604" spans="1:3">
      <c r="A13604" s="153">
        <v>92278000</v>
      </c>
      <c r="B13604" s="148" t="s">
        <v>10072</v>
      </c>
      <c r="C13604" s="154">
        <v>80</v>
      </c>
    </row>
    <row r="13605" spans="1:3">
      <c r="A13605" s="153">
        <v>92282671</v>
      </c>
      <c r="B13605" s="148" t="s">
        <v>10073</v>
      </c>
      <c r="C13605" s="154">
        <v>100</v>
      </c>
    </row>
    <row r="13606" spans="1:3">
      <c r="A13606" s="153">
        <v>92282701</v>
      </c>
      <c r="B13606" s="148" t="s">
        <v>10074</v>
      </c>
      <c r="C13606" s="154">
        <v>125</v>
      </c>
    </row>
    <row r="13607" spans="1:3">
      <c r="A13607" s="153">
        <v>92283141</v>
      </c>
      <c r="B13607" s="148" t="s">
        <v>10075</v>
      </c>
      <c r="C13607" s="154">
        <v>80</v>
      </c>
    </row>
    <row r="13608" spans="1:3">
      <c r="A13608" s="153">
        <v>92283341</v>
      </c>
      <c r="B13608" s="148" t="s">
        <v>10076</v>
      </c>
      <c r="C13608" s="154">
        <v>125</v>
      </c>
    </row>
    <row r="13609" spans="1:3">
      <c r="A13609" s="153">
        <v>92325671</v>
      </c>
      <c r="B13609" s="148" t="s">
        <v>9834</v>
      </c>
      <c r="C13609" s="154">
        <v>90</v>
      </c>
    </row>
    <row r="13610" spans="1:3">
      <c r="A13610" s="153">
        <v>92325701</v>
      </c>
      <c r="B13610" s="148" t="s">
        <v>10077</v>
      </c>
      <c r="C13610" s="154">
        <v>90</v>
      </c>
    </row>
    <row r="13611" spans="1:3">
      <c r="A13611" s="153">
        <v>92339000</v>
      </c>
      <c r="B13611" s="148" t="s">
        <v>10078</v>
      </c>
      <c r="C13611" s="154">
        <v>5</v>
      </c>
    </row>
    <row r="13612" spans="1:3">
      <c r="A13612" s="153">
        <v>92340000</v>
      </c>
      <c r="B13612" s="148" t="s">
        <v>10079</v>
      </c>
      <c r="C13612" s="154">
        <v>5</v>
      </c>
    </row>
    <row r="13613" spans="1:3">
      <c r="A13613" s="153">
        <v>92359000</v>
      </c>
      <c r="B13613" s="148" t="s">
        <v>10080</v>
      </c>
      <c r="C13613" s="154">
        <v>50</v>
      </c>
    </row>
    <row r="13614" spans="1:3">
      <c r="A13614" s="153">
        <v>92362000</v>
      </c>
      <c r="B13614" s="148" t="s">
        <v>10081</v>
      </c>
      <c r="C13614" s="154">
        <v>175</v>
      </c>
    </row>
    <row r="13615" spans="1:3">
      <c r="A13615" s="153">
        <v>92386821</v>
      </c>
      <c r="B13615" s="148" t="s">
        <v>10082</v>
      </c>
      <c r="C13615" s="154">
        <v>50</v>
      </c>
    </row>
    <row r="13616" spans="1:3">
      <c r="A13616" s="153">
        <v>92396250</v>
      </c>
      <c r="B13616" s="148" t="s">
        <v>10083</v>
      </c>
      <c r="C13616" s="154">
        <v>125</v>
      </c>
    </row>
    <row r="13617" spans="1:3">
      <c r="A13617" s="153">
        <v>92397000</v>
      </c>
      <c r="B13617" s="148" t="s">
        <v>10084</v>
      </c>
      <c r="C13617" s="154">
        <v>125</v>
      </c>
    </row>
    <row r="13618" spans="1:3">
      <c r="A13618" s="153">
        <v>92397250</v>
      </c>
      <c r="B13618" s="148" t="s">
        <v>10085</v>
      </c>
      <c r="C13618" s="154">
        <v>175</v>
      </c>
    </row>
    <row r="13619" spans="1:3">
      <c r="A13619" s="153">
        <v>92397950</v>
      </c>
      <c r="B13619" s="148" t="s">
        <v>10086</v>
      </c>
      <c r="C13619" s="154">
        <v>175</v>
      </c>
    </row>
    <row r="13620" spans="1:3">
      <c r="A13620" s="153">
        <v>92398250</v>
      </c>
      <c r="B13620" s="148" t="s">
        <v>10087</v>
      </c>
      <c r="C13620" s="154">
        <v>175</v>
      </c>
    </row>
    <row r="13621" spans="1:3">
      <c r="A13621" s="153">
        <v>92504001</v>
      </c>
      <c r="B13621" s="148" t="s">
        <v>10088</v>
      </c>
      <c r="C13621" s="154">
        <v>80</v>
      </c>
    </row>
    <row r="13622" spans="1:3">
      <c r="A13622" s="153">
        <v>92525000</v>
      </c>
      <c r="B13622" s="148" t="s">
        <v>10089</v>
      </c>
      <c r="C13622" s="154">
        <v>70</v>
      </c>
    </row>
    <row r="13623" spans="1:3">
      <c r="A13623" s="153">
        <v>92526000</v>
      </c>
      <c r="B13623" s="148" t="s">
        <v>10090</v>
      </c>
      <c r="C13623" s="154">
        <v>10</v>
      </c>
    </row>
    <row r="13624" spans="1:3">
      <c r="A13624" s="153">
        <v>92566000</v>
      </c>
      <c r="B13624" s="148" t="s">
        <v>10091</v>
      </c>
      <c r="C13624" s="154">
        <v>15</v>
      </c>
    </row>
    <row r="13625" spans="1:3">
      <c r="A13625" s="153">
        <v>92566820</v>
      </c>
      <c r="B13625" s="148" t="s">
        <v>10092</v>
      </c>
      <c r="C13625" s="154">
        <v>20</v>
      </c>
    </row>
    <row r="13626" spans="1:3">
      <c r="A13626" s="153">
        <v>92600671</v>
      </c>
      <c r="B13626" s="148" t="s">
        <v>10093</v>
      </c>
      <c r="C13626" s="154">
        <v>175</v>
      </c>
    </row>
    <row r="13627" spans="1:3">
      <c r="A13627" s="153">
        <v>92672000</v>
      </c>
      <c r="B13627" s="148" t="s">
        <v>10094</v>
      </c>
      <c r="C13627" s="154">
        <v>5</v>
      </c>
    </row>
    <row r="13628" spans="1:3">
      <c r="A13628" s="153">
        <v>92687671</v>
      </c>
      <c r="B13628" s="148" t="s">
        <v>10095</v>
      </c>
      <c r="C13628" s="154">
        <v>40</v>
      </c>
    </row>
    <row r="13629" spans="1:3">
      <c r="A13629" s="153">
        <v>92732001</v>
      </c>
      <c r="B13629" s="148" t="s">
        <v>10096</v>
      </c>
      <c r="C13629" s="154">
        <v>60</v>
      </c>
    </row>
    <row r="13630" spans="1:3">
      <c r="A13630" s="153">
        <v>92779670</v>
      </c>
      <c r="B13630" s="148" t="s">
        <v>10097</v>
      </c>
      <c r="C13630" s="154">
        <v>40</v>
      </c>
    </row>
    <row r="13631" spans="1:3">
      <c r="A13631" s="153">
        <v>92779820</v>
      </c>
      <c r="B13631" s="148" t="s">
        <v>10098</v>
      </c>
      <c r="C13631" s="154">
        <v>40</v>
      </c>
    </row>
    <row r="13632" spans="1:3">
      <c r="A13632" s="153">
        <v>92877670</v>
      </c>
      <c r="B13632" s="148" t="s">
        <v>10099</v>
      </c>
      <c r="C13632" s="154">
        <v>30</v>
      </c>
    </row>
    <row r="13633" spans="1:3">
      <c r="A13633" s="153">
        <v>92877820</v>
      </c>
      <c r="B13633" s="148" t="s">
        <v>10100</v>
      </c>
      <c r="C13633" s="154">
        <v>30</v>
      </c>
    </row>
    <row r="13634" spans="1:3">
      <c r="A13634" s="153">
        <v>92915670</v>
      </c>
      <c r="B13634" s="148" t="s">
        <v>10101</v>
      </c>
      <c r="C13634" s="154">
        <v>40</v>
      </c>
    </row>
    <row r="13635" spans="1:3">
      <c r="A13635" s="153">
        <v>92916671</v>
      </c>
      <c r="B13635" s="148" t="s">
        <v>10102</v>
      </c>
      <c r="C13635" s="154">
        <v>50</v>
      </c>
    </row>
    <row r="13636" spans="1:3">
      <c r="A13636" s="153">
        <v>92917671</v>
      </c>
      <c r="B13636" s="148" t="s">
        <v>10103</v>
      </c>
      <c r="C13636" s="154">
        <v>50</v>
      </c>
    </row>
    <row r="13637" spans="1:3">
      <c r="A13637" s="153">
        <v>92951000</v>
      </c>
      <c r="B13637" s="148" t="s">
        <v>10104</v>
      </c>
      <c r="C13637" s="154">
        <v>50</v>
      </c>
    </row>
    <row r="13638" spans="1:3">
      <c r="A13638" s="153">
        <v>92956670</v>
      </c>
      <c r="B13638" s="148" t="s">
        <v>10105</v>
      </c>
      <c r="C13638" s="154">
        <v>10</v>
      </c>
    </row>
    <row r="13639" spans="1:3">
      <c r="A13639" s="153">
        <v>92965800</v>
      </c>
      <c r="B13639" s="148" t="s">
        <v>10106</v>
      </c>
      <c r="C13639" s="154">
        <v>20</v>
      </c>
    </row>
    <row r="13640" spans="1:3">
      <c r="A13640" s="153">
        <v>93043000</v>
      </c>
      <c r="B13640" s="148" t="s">
        <v>10107</v>
      </c>
      <c r="C13640" s="154">
        <v>70</v>
      </c>
    </row>
    <row r="13641" spans="1:3">
      <c r="A13641" s="153">
        <v>93043140</v>
      </c>
      <c r="B13641" s="148" t="s">
        <v>10108</v>
      </c>
      <c r="C13641" s="154">
        <v>150</v>
      </c>
    </row>
    <row r="13642" spans="1:3">
      <c r="A13642" s="153">
        <v>93055140</v>
      </c>
      <c r="B13642" s="148" t="s">
        <v>10109</v>
      </c>
      <c r="C13642" s="154">
        <v>250</v>
      </c>
    </row>
    <row r="13643" spans="1:3">
      <c r="A13643" s="153">
        <v>93102000</v>
      </c>
      <c r="B13643" s="148" t="s">
        <v>10110</v>
      </c>
      <c r="C13643" s="154">
        <v>30</v>
      </c>
    </row>
    <row r="13644" spans="1:3">
      <c r="A13644" s="153">
        <v>93103000</v>
      </c>
      <c r="B13644" s="148" t="s">
        <v>10111</v>
      </c>
      <c r="C13644" s="154">
        <v>20</v>
      </c>
    </row>
    <row r="13645" spans="1:3">
      <c r="A13645" s="153">
        <v>93111000</v>
      </c>
      <c r="B13645" s="148" t="s">
        <v>10112</v>
      </c>
      <c r="C13645" s="154">
        <v>15</v>
      </c>
    </row>
    <row r="13646" spans="1:3">
      <c r="A13646" s="153">
        <v>93231000</v>
      </c>
      <c r="B13646" s="148" t="s">
        <v>10113</v>
      </c>
      <c r="C13646" s="154">
        <v>60</v>
      </c>
    </row>
    <row r="13647" spans="1:3">
      <c r="A13647" s="153">
        <v>93232000</v>
      </c>
      <c r="B13647" s="148" t="s">
        <v>10114</v>
      </c>
      <c r="C13647" s="154">
        <v>40</v>
      </c>
    </row>
    <row r="13648" spans="1:3">
      <c r="A13648" s="153">
        <v>93241141</v>
      </c>
      <c r="B13648" s="148" t="s">
        <v>10115</v>
      </c>
      <c r="C13648" s="154">
        <v>100</v>
      </c>
    </row>
    <row r="13649" spans="1:3">
      <c r="A13649" s="153">
        <v>93241341</v>
      </c>
      <c r="B13649" s="148" t="s">
        <v>10116</v>
      </c>
      <c r="C13649" s="154">
        <v>125</v>
      </c>
    </row>
    <row r="13650" spans="1:3">
      <c r="A13650" s="153">
        <v>93241671</v>
      </c>
      <c r="B13650" s="148" t="s">
        <v>10117</v>
      </c>
      <c r="C13650" s="154">
        <v>125</v>
      </c>
    </row>
    <row r="13651" spans="1:3">
      <c r="A13651" s="153">
        <v>93242001</v>
      </c>
      <c r="B13651" s="148" t="s">
        <v>10118</v>
      </c>
      <c r="C13651" s="154">
        <v>60</v>
      </c>
    </row>
    <row r="13652" spans="1:3">
      <c r="A13652" s="153">
        <v>93330000</v>
      </c>
      <c r="B13652" s="148" t="s">
        <v>10119</v>
      </c>
      <c r="C13652" s="154">
        <v>20</v>
      </c>
    </row>
    <row r="13653" spans="1:3">
      <c r="A13653" s="153">
        <v>93343251</v>
      </c>
      <c r="B13653" s="148" t="s">
        <v>10120</v>
      </c>
      <c r="C13653" s="154">
        <v>80</v>
      </c>
    </row>
    <row r="13654" spans="1:3">
      <c r="A13654" s="153">
        <v>93343671</v>
      </c>
      <c r="B13654" s="148" t="s">
        <v>10121</v>
      </c>
      <c r="C13654" s="154">
        <v>80</v>
      </c>
    </row>
    <row r="13655" spans="1:3">
      <c r="A13655" s="153">
        <v>93344250</v>
      </c>
      <c r="B13655" s="148" t="s">
        <v>10122</v>
      </c>
      <c r="C13655" s="154">
        <v>40</v>
      </c>
    </row>
    <row r="13656" spans="1:3">
      <c r="A13656" s="153">
        <v>93344340</v>
      </c>
      <c r="B13656" s="148" t="s">
        <v>10123</v>
      </c>
      <c r="C13656" s="154">
        <v>50</v>
      </c>
    </row>
    <row r="13657" spans="1:3">
      <c r="A13657" s="153">
        <v>93344670</v>
      </c>
      <c r="B13657" s="148" t="s">
        <v>10124</v>
      </c>
      <c r="C13657" s="154">
        <v>50</v>
      </c>
    </row>
    <row r="13658" spans="1:3">
      <c r="A13658" s="153">
        <v>93397001</v>
      </c>
      <c r="B13658" s="148" t="s">
        <v>10125</v>
      </c>
      <c r="C13658" s="154">
        <v>125</v>
      </c>
    </row>
    <row r="13659" spans="1:3">
      <c r="A13659" s="153">
        <v>93410000</v>
      </c>
      <c r="B13659" s="148" t="s">
        <v>10126</v>
      </c>
      <c r="C13659" s="154">
        <v>125</v>
      </c>
    </row>
    <row r="13660" spans="1:3">
      <c r="A13660" s="153">
        <v>93410250</v>
      </c>
      <c r="B13660" s="148" t="s">
        <v>10127</v>
      </c>
      <c r="C13660" s="154">
        <v>200</v>
      </c>
    </row>
    <row r="13661" spans="1:3">
      <c r="A13661" s="153">
        <v>93410340</v>
      </c>
      <c r="B13661" s="148" t="s">
        <v>10128</v>
      </c>
      <c r="C13661" s="154">
        <v>275</v>
      </c>
    </row>
    <row r="13662" spans="1:3">
      <c r="A13662" s="153">
        <v>93410670</v>
      </c>
      <c r="B13662" s="148" t="s">
        <v>10129</v>
      </c>
      <c r="C13662" s="154">
        <v>250</v>
      </c>
    </row>
    <row r="13663" spans="1:3">
      <c r="A13663" s="153">
        <v>93410800</v>
      </c>
      <c r="B13663" s="148" t="s">
        <v>10130</v>
      </c>
      <c r="C13663" s="154">
        <v>275</v>
      </c>
    </row>
    <row r="13664" spans="1:3">
      <c r="A13664" s="153">
        <v>93517670</v>
      </c>
      <c r="B13664" s="148" t="s">
        <v>10131</v>
      </c>
      <c r="C13664" s="154">
        <v>80</v>
      </c>
    </row>
    <row r="13665" spans="1:3">
      <c r="A13665" s="153">
        <v>93517820</v>
      </c>
      <c r="B13665" s="148" t="s">
        <v>10132</v>
      </c>
      <c r="C13665" s="154">
        <v>80</v>
      </c>
    </row>
    <row r="13666" spans="1:3">
      <c r="A13666" s="153">
        <v>93525000</v>
      </c>
      <c r="B13666" s="148" t="s">
        <v>10133</v>
      </c>
      <c r="C13666" s="154">
        <v>15</v>
      </c>
    </row>
    <row r="13667" spans="1:3">
      <c r="A13667" s="153">
        <v>93529000</v>
      </c>
      <c r="B13667" s="148" t="s">
        <v>10134</v>
      </c>
      <c r="C13667" s="154">
        <v>20</v>
      </c>
    </row>
    <row r="13668" spans="1:3">
      <c r="A13668" s="153">
        <v>93556000</v>
      </c>
      <c r="B13668" s="148" t="s">
        <v>10135</v>
      </c>
      <c r="C13668" s="154">
        <v>60</v>
      </c>
    </row>
    <row r="13669" spans="1:3">
      <c r="A13669" s="153">
        <v>93556670</v>
      </c>
      <c r="B13669" s="148" t="s">
        <v>10136</v>
      </c>
      <c r="C13669" s="154">
        <v>80</v>
      </c>
    </row>
    <row r="13670" spans="1:3">
      <c r="A13670" s="153">
        <v>93556820</v>
      </c>
      <c r="B13670" s="148" t="s">
        <v>10137</v>
      </c>
      <c r="C13670" s="154">
        <v>80</v>
      </c>
    </row>
    <row r="13671" spans="1:3">
      <c r="A13671" s="153">
        <v>93556830</v>
      </c>
      <c r="B13671" s="148" t="s">
        <v>10138</v>
      </c>
      <c r="C13671" s="154">
        <v>70</v>
      </c>
    </row>
    <row r="13672" spans="1:3">
      <c r="A13672" s="153">
        <v>93603000</v>
      </c>
      <c r="B13672" s="148" t="s">
        <v>10139</v>
      </c>
      <c r="C13672" s="154">
        <v>5</v>
      </c>
    </row>
    <row r="13673" spans="1:3">
      <c r="A13673" s="153">
        <v>93605000</v>
      </c>
      <c r="B13673" s="148" t="s">
        <v>10140</v>
      </c>
      <c r="C13673" s="154">
        <v>10</v>
      </c>
    </row>
    <row r="13674" spans="1:3">
      <c r="A13674" s="153">
        <v>93659800</v>
      </c>
      <c r="B13674" s="148" t="s">
        <v>10141</v>
      </c>
      <c r="C13674" s="154">
        <v>30</v>
      </c>
    </row>
    <row r="13675" spans="1:3">
      <c r="A13675" s="153">
        <v>93736001</v>
      </c>
      <c r="B13675" s="148" t="s">
        <v>10142</v>
      </c>
      <c r="C13675" s="154">
        <v>30</v>
      </c>
    </row>
    <row r="13676" spans="1:3">
      <c r="A13676" s="153">
        <v>93736670</v>
      </c>
      <c r="B13676" s="148" t="s">
        <v>10143</v>
      </c>
      <c r="C13676" s="154">
        <v>50</v>
      </c>
    </row>
    <row r="13677" spans="1:3">
      <c r="A13677" s="153">
        <v>93737001</v>
      </c>
      <c r="B13677" s="148" t="s">
        <v>10144</v>
      </c>
      <c r="C13677" s="154">
        <v>5</v>
      </c>
    </row>
    <row r="13678" spans="1:3">
      <c r="A13678" s="153">
        <v>93737251</v>
      </c>
      <c r="B13678" s="148" t="s">
        <v>10145</v>
      </c>
      <c r="C13678" s="154">
        <v>10</v>
      </c>
    </row>
    <row r="13679" spans="1:3">
      <c r="A13679" s="153">
        <v>93737341</v>
      </c>
      <c r="B13679" s="148" t="s">
        <v>10146</v>
      </c>
      <c r="C13679" s="154">
        <v>10</v>
      </c>
    </row>
    <row r="13680" spans="1:3">
      <c r="A13680" s="153">
        <v>93737801</v>
      </c>
      <c r="B13680" s="148" t="s">
        <v>10147</v>
      </c>
      <c r="C13680" s="154">
        <v>20</v>
      </c>
    </row>
    <row r="13681" spans="1:3">
      <c r="A13681" s="153">
        <v>93739001</v>
      </c>
      <c r="B13681" s="148" t="s">
        <v>10148</v>
      </c>
      <c r="C13681" s="154">
        <v>50</v>
      </c>
    </row>
    <row r="13682" spans="1:3">
      <c r="A13682" s="153">
        <v>93739251</v>
      </c>
      <c r="B13682" s="148" t="s">
        <v>10149</v>
      </c>
      <c r="C13682" s="154">
        <v>80</v>
      </c>
    </row>
    <row r="13683" spans="1:3">
      <c r="A13683" s="153">
        <v>93739341</v>
      </c>
      <c r="B13683" s="148" t="s">
        <v>10150</v>
      </c>
      <c r="C13683" s="154">
        <v>80</v>
      </c>
    </row>
    <row r="13684" spans="1:3">
      <c r="A13684" s="153">
        <v>93739671</v>
      </c>
      <c r="B13684" s="148" t="s">
        <v>10151</v>
      </c>
      <c r="C13684" s="154">
        <v>80</v>
      </c>
    </row>
    <row r="13685" spans="1:3">
      <c r="A13685" s="153">
        <v>93739801</v>
      </c>
      <c r="B13685" s="148" t="s">
        <v>10152</v>
      </c>
      <c r="C13685" s="154">
        <v>125</v>
      </c>
    </row>
    <row r="13686" spans="1:3">
      <c r="A13686" s="153">
        <v>93739831</v>
      </c>
      <c r="B13686" s="148" t="s">
        <v>10153</v>
      </c>
      <c r="C13686" s="154">
        <v>70</v>
      </c>
    </row>
    <row r="13687" spans="1:3">
      <c r="A13687" s="153">
        <v>93741251</v>
      </c>
      <c r="B13687" s="148" t="s">
        <v>10154</v>
      </c>
      <c r="C13687" s="154">
        <v>70</v>
      </c>
    </row>
    <row r="13688" spans="1:3">
      <c r="A13688" s="153">
        <v>93744000</v>
      </c>
      <c r="B13688" s="148" t="s">
        <v>10155</v>
      </c>
      <c r="C13688" s="154">
        <v>30</v>
      </c>
    </row>
    <row r="13689" spans="1:3">
      <c r="A13689" s="153">
        <v>93756001</v>
      </c>
      <c r="B13689" s="148" t="s">
        <v>10156</v>
      </c>
      <c r="C13689" s="154">
        <v>60</v>
      </c>
    </row>
    <row r="13690" spans="1:3">
      <c r="A13690" s="153">
        <v>93756251</v>
      </c>
      <c r="B13690" s="148" t="s">
        <v>10157</v>
      </c>
      <c r="C13690" s="154">
        <v>125</v>
      </c>
    </row>
    <row r="13691" spans="1:3">
      <c r="A13691" s="153">
        <v>93756341</v>
      </c>
      <c r="B13691" s="148" t="s">
        <v>10158</v>
      </c>
      <c r="C13691" s="154">
        <v>125</v>
      </c>
    </row>
    <row r="13692" spans="1:3">
      <c r="A13692" s="153">
        <v>93756671</v>
      </c>
      <c r="B13692" s="148" t="s">
        <v>10159</v>
      </c>
      <c r="C13692" s="154">
        <v>125</v>
      </c>
    </row>
    <row r="13693" spans="1:3">
      <c r="A13693" s="153">
        <v>93756801</v>
      </c>
      <c r="B13693" s="148" t="s">
        <v>10160</v>
      </c>
      <c r="C13693" s="154">
        <v>100</v>
      </c>
    </row>
    <row r="13694" spans="1:3">
      <c r="A13694" s="153">
        <v>93756831</v>
      </c>
      <c r="B13694" s="148" t="s">
        <v>10161</v>
      </c>
      <c r="C13694" s="154">
        <v>80</v>
      </c>
    </row>
    <row r="13695" spans="1:3">
      <c r="A13695" s="153">
        <v>93778251</v>
      </c>
      <c r="B13695" s="148" t="s">
        <v>10162</v>
      </c>
      <c r="C13695" s="154">
        <v>60</v>
      </c>
    </row>
    <row r="13696" spans="1:3">
      <c r="A13696" s="153">
        <v>93778341</v>
      </c>
      <c r="B13696" s="148" t="s">
        <v>10163</v>
      </c>
      <c r="C13696" s="154">
        <v>150</v>
      </c>
    </row>
    <row r="13697" spans="1:3">
      <c r="A13697" s="153">
        <v>93778831</v>
      </c>
      <c r="B13697" s="148" t="s">
        <v>10164</v>
      </c>
      <c r="C13697" s="154">
        <v>50</v>
      </c>
    </row>
    <row r="13698" spans="1:3">
      <c r="A13698" s="153">
        <v>93797000</v>
      </c>
      <c r="B13698" s="148" t="s">
        <v>10165</v>
      </c>
      <c r="C13698" s="154">
        <v>80</v>
      </c>
    </row>
    <row r="13699" spans="1:3">
      <c r="A13699" s="153">
        <v>93815000</v>
      </c>
      <c r="B13699" s="148" t="s">
        <v>10166</v>
      </c>
      <c r="C13699" s="154">
        <v>100</v>
      </c>
    </row>
    <row r="13700" spans="1:3">
      <c r="A13700" s="153">
        <v>93820000</v>
      </c>
      <c r="B13700" s="148" t="s">
        <v>10167</v>
      </c>
      <c r="C13700" s="154">
        <v>40</v>
      </c>
    </row>
    <row r="13701" spans="1:3">
      <c r="A13701" s="153">
        <v>93826001</v>
      </c>
      <c r="B13701" s="148" t="s">
        <v>10168</v>
      </c>
      <c r="C13701" s="154">
        <v>30</v>
      </c>
    </row>
    <row r="13702" spans="1:3">
      <c r="A13702" s="153">
        <v>93826251</v>
      </c>
      <c r="B13702" s="148" t="s">
        <v>10169</v>
      </c>
      <c r="C13702" s="154">
        <v>60</v>
      </c>
    </row>
    <row r="13703" spans="1:3">
      <c r="A13703" s="153">
        <v>93826341</v>
      </c>
      <c r="B13703" s="148" t="s">
        <v>10170</v>
      </c>
      <c r="C13703" s="154">
        <v>60</v>
      </c>
    </row>
    <row r="13704" spans="1:3">
      <c r="A13704" s="153">
        <v>93826671</v>
      </c>
      <c r="B13704" s="148" t="s">
        <v>10171</v>
      </c>
      <c r="C13704" s="154">
        <v>60</v>
      </c>
    </row>
    <row r="13705" spans="1:3">
      <c r="A13705" s="153">
        <v>93826801</v>
      </c>
      <c r="B13705" s="148" t="s">
        <v>10172</v>
      </c>
      <c r="C13705" s="154">
        <v>60</v>
      </c>
    </row>
    <row r="13706" spans="1:3">
      <c r="A13706" s="153">
        <v>93826831</v>
      </c>
      <c r="B13706" s="148" t="s">
        <v>10173</v>
      </c>
      <c r="C13706" s="154">
        <v>50</v>
      </c>
    </row>
    <row r="13707" spans="1:3">
      <c r="A13707" s="153">
        <v>93831140</v>
      </c>
      <c r="B13707" s="148" t="s">
        <v>10174</v>
      </c>
      <c r="C13707" s="154">
        <v>40</v>
      </c>
    </row>
    <row r="13708" spans="1:3">
      <c r="A13708" s="153">
        <v>93831340</v>
      </c>
      <c r="B13708" s="148" t="s">
        <v>10175</v>
      </c>
      <c r="C13708" s="154">
        <v>50</v>
      </c>
    </row>
    <row r="13709" spans="1:3">
      <c r="A13709" s="153">
        <v>93831670</v>
      </c>
      <c r="B13709" s="148" t="s">
        <v>10176</v>
      </c>
      <c r="C13709" s="154">
        <v>40</v>
      </c>
    </row>
    <row r="13710" spans="1:3">
      <c r="A13710" s="153">
        <v>93831700</v>
      </c>
      <c r="B13710" s="148" t="s">
        <v>10177</v>
      </c>
      <c r="C13710" s="154">
        <v>40</v>
      </c>
    </row>
    <row r="13711" spans="1:3">
      <c r="A13711" s="153">
        <v>93840251</v>
      </c>
      <c r="B13711" s="148" t="s">
        <v>10178</v>
      </c>
      <c r="C13711" s="154">
        <v>40</v>
      </c>
    </row>
    <row r="13712" spans="1:3">
      <c r="A13712" s="153">
        <v>93883251</v>
      </c>
      <c r="B13712" s="148" t="s">
        <v>10179</v>
      </c>
      <c r="C13712" s="154">
        <v>275</v>
      </c>
    </row>
    <row r="13713" spans="1:3">
      <c r="A13713" s="153">
        <v>93885250</v>
      </c>
      <c r="B13713" s="148" t="s">
        <v>10180</v>
      </c>
      <c r="C13713" s="154">
        <v>50</v>
      </c>
    </row>
    <row r="13714" spans="1:3">
      <c r="A13714" s="153">
        <v>93885670</v>
      </c>
      <c r="B13714" s="148" t="s">
        <v>10181</v>
      </c>
      <c r="C13714" s="154">
        <v>50</v>
      </c>
    </row>
    <row r="13715" spans="1:3">
      <c r="A13715" s="153">
        <v>93885800</v>
      </c>
      <c r="B13715" s="148" t="s">
        <v>10182</v>
      </c>
      <c r="C13715" s="154">
        <v>50</v>
      </c>
    </row>
    <row r="13716" spans="1:3">
      <c r="A13716" s="153">
        <v>93886000</v>
      </c>
      <c r="B13716" s="148" t="s">
        <v>10183</v>
      </c>
      <c r="C13716" s="154">
        <v>20</v>
      </c>
    </row>
    <row r="13717" spans="1:3">
      <c r="A13717" s="153">
        <v>93887001</v>
      </c>
      <c r="B13717" s="148" t="s">
        <v>10184</v>
      </c>
      <c r="C13717" s="154">
        <v>70</v>
      </c>
    </row>
    <row r="13718" spans="1:3">
      <c r="A13718" s="153">
        <v>93887251</v>
      </c>
      <c r="B13718" s="148" t="s">
        <v>10185</v>
      </c>
      <c r="C13718" s="154">
        <v>90</v>
      </c>
    </row>
    <row r="13719" spans="1:3">
      <c r="A13719" s="153">
        <v>93887801</v>
      </c>
      <c r="B13719" s="148" t="s">
        <v>10186</v>
      </c>
      <c r="C13719" s="154">
        <v>80</v>
      </c>
    </row>
    <row r="13720" spans="1:3">
      <c r="A13720" s="153">
        <v>93887831</v>
      </c>
      <c r="B13720" s="148" t="s">
        <v>10187</v>
      </c>
      <c r="C13720" s="154">
        <v>70</v>
      </c>
    </row>
    <row r="13721" spans="1:3">
      <c r="A13721" s="153">
        <v>93890000</v>
      </c>
      <c r="B13721" s="148" t="s">
        <v>10188</v>
      </c>
      <c r="C13721" s="154">
        <v>30</v>
      </c>
    </row>
    <row r="13722" spans="1:3">
      <c r="A13722" s="153">
        <v>93890250</v>
      </c>
      <c r="B13722" s="148" t="s">
        <v>10189</v>
      </c>
      <c r="C13722" s="154">
        <v>40</v>
      </c>
    </row>
    <row r="13723" spans="1:3">
      <c r="A13723" s="153">
        <v>93890670</v>
      </c>
      <c r="B13723" s="148" t="s">
        <v>10190</v>
      </c>
      <c r="C13723" s="154">
        <v>60</v>
      </c>
    </row>
    <row r="13724" spans="1:3">
      <c r="A13724" s="153">
        <v>93890820</v>
      </c>
      <c r="B13724" s="148" t="s">
        <v>10191</v>
      </c>
      <c r="C13724" s="154">
        <v>40</v>
      </c>
    </row>
    <row r="13725" spans="1:3">
      <c r="A13725" s="153">
        <v>93890830</v>
      </c>
      <c r="B13725" s="148" t="s">
        <v>10192</v>
      </c>
      <c r="C13725" s="154">
        <v>30</v>
      </c>
    </row>
    <row r="13726" spans="1:3">
      <c r="A13726" s="153">
        <v>93895000</v>
      </c>
      <c r="B13726" s="148" t="s">
        <v>10193</v>
      </c>
      <c r="C13726" s="154">
        <v>70</v>
      </c>
    </row>
    <row r="13727" spans="1:3">
      <c r="A13727" s="153">
        <v>93897000</v>
      </c>
      <c r="B13727" s="148" t="s">
        <v>10194</v>
      </c>
      <c r="C13727" s="154">
        <v>70</v>
      </c>
    </row>
    <row r="13728" spans="1:3">
      <c r="A13728" s="153">
        <v>93910250</v>
      </c>
      <c r="B13728" s="148" t="s">
        <v>10195</v>
      </c>
      <c r="C13728" s="154">
        <v>50</v>
      </c>
    </row>
    <row r="13729" spans="1:3">
      <c r="A13729" s="153">
        <v>93910670</v>
      </c>
      <c r="B13729" s="148" t="s">
        <v>10196</v>
      </c>
      <c r="C13729" s="154">
        <v>50</v>
      </c>
    </row>
    <row r="13730" spans="1:3">
      <c r="A13730" s="153">
        <v>93910820</v>
      </c>
      <c r="B13730" s="148" t="s">
        <v>10197</v>
      </c>
      <c r="C13730" s="154">
        <v>50</v>
      </c>
    </row>
    <row r="13731" spans="1:3">
      <c r="A13731" s="153">
        <v>93911001</v>
      </c>
      <c r="B13731" s="148" t="s">
        <v>10198</v>
      </c>
      <c r="C13731" s="154">
        <v>40</v>
      </c>
    </row>
    <row r="13732" spans="1:3">
      <c r="A13732" s="153">
        <v>93911251</v>
      </c>
      <c r="B13732" s="148" t="s">
        <v>10199</v>
      </c>
      <c r="C13732" s="154">
        <v>60</v>
      </c>
    </row>
    <row r="13733" spans="1:3">
      <c r="A13733" s="153">
        <v>93911671</v>
      </c>
      <c r="B13733" s="148" t="s">
        <v>10200</v>
      </c>
      <c r="C13733" s="154">
        <v>70</v>
      </c>
    </row>
    <row r="13734" spans="1:3">
      <c r="A13734" s="153">
        <v>93911821</v>
      </c>
      <c r="B13734" s="148" t="s">
        <v>10201</v>
      </c>
      <c r="C13734" s="154">
        <v>60</v>
      </c>
    </row>
    <row r="13735" spans="1:3">
      <c r="A13735" s="153">
        <v>93912251</v>
      </c>
      <c r="B13735" s="148" t="s">
        <v>10202</v>
      </c>
      <c r="C13735" s="154">
        <v>60</v>
      </c>
    </row>
    <row r="13736" spans="1:3">
      <c r="A13736" s="153">
        <v>93912671</v>
      </c>
      <c r="B13736" s="148" t="s">
        <v>10203</v>
      </c>
      <c r="C13736" s="154">
        <v>80</v>
      </c>
    </row>
    <row r="13737" spans="1:3">
      <c r="A13737" s="153">
        <v>93914670</v>
      </c>
      <c r="B13737" s="148" t="s">
        <v>10204</v>
      </c>
      <c r="C13737" s="154">
        <v>40</v>
      </c>
    </row>
    <row r="13738" spans="1:3">
      <c r="A13738" s="153">
        <v>93917000</v>
      </c>
      <c r="B13738" s="148" t="s">
        <v>10205</v>
      </c>
      <c r="C13738" s="154">
        <v>40</v>
      </c>
    </row>
    <row r="13739" spans="1:3">
      <c r="A13739" s="153">
        <v>93917670</v>
      </c>
      <c r="B13739" s="148" t="s">
        <v>10206</v>
      </c>
      <c r="C13739" s="154">
        <v>60</v>
      </c>
    </row>
    <row r="13740" spans="1:3">
      <c r="A13740" s="153">
        <v>93917820</v>
      </c>
      <c r="B13740" s="148" t="s">
        <v>10207</v>
      </c>
      <c r="C13740" s="154">
        <v>50</v>
      </c>
    </row>
    <row r="13741" spans="1:3">
      <c r="A13741" s="153">
        <v>93917830</v>
      </c>
      <c r="B13741" s="148" t="s">
        <v>10208</v>
      </c>
      <c r="C13741" s="154">
        <v>40</v>
      </c>
    </row>
    <row r="13742" spans="1:3">
      <c r="A13742" s="153">
        <v>93918000</v>
      </c>
      <c r="B13742" s="148" t="s">
        <v>10209</v>
      </c>
      <c r="C13742" s="154">
        <v>30</v>
      </c>
    </row>
    <row r="13743" spans="1:3">
      <c r="A13743" s="153">
        <v>93918670</v>
      </c>
      <c r="B13743" s="148" t="s">
        <v>10210</v>
      </c>
      <c r="C13743" s="154">
        <v>50</v>
      </c>
    </row>
    <row r="13744" spans="1:3">
      <c r="A13744" s="153">
        <v>93918820</v>
      </c>
      <c r="B13744" s="148" t="s">
        <v>10211</v>
      </c>
      <c r="C13744" s="154">
        <v>40</v>
      </c>
    </row>
    <row r="13745" spans="1:3">
      <c r="A13745" s="153">
        <v>93919250</v>
      </c>
      <c r="B13745" s="148" t="s">
        <v>10212</v>
      </c>
      <c r="C13745" s="154">
        <v>80</v>
      </c>
    </row>
    <row r="13746" spans="1:3">
      <c r="A13746" s="153">
        <v>93919670</v>
      </c>
      <c r="B13746" s="148" t="s">
        <v>10213</v>
      </c>
      <c r="C13746" s="154">
        <v>125</v>
      </c>
    </row>
    <row r="13747" spans="1:3">
      <c r="A13747" s="153">
        <v>93919830</v>
      </c>
      <c r="B13747" s="148" t="s">
        <v>10214</v>
      </c>
      <c r="C13747" s="154">
        <v>70</v>
      </c>
    </row>
    <row r="13748" spans="1:3">
      <c r="A13748" s="153">
        <v>93921670</v>
      </c>
      <c r="B13748" s="148" t="s">
        <v>10215</v>
      </c>
      <c r="C13748" s="154">
        <v>125</v>
      </c>
    </row>
    <row r="13749" spans="1:3">
      <c r="A13749" s="153">
        <v>93921820</v>
      </c>
      <c r="B13749" s="148" t="s">
        <v>10216</v>
      </c>
      <c r="C13749" s="154">
        <v>80</v>
      </c>
    </row>
    <row r="13750" spans="1:3">
      <c r="A13750" s="153">
        <v>93922000</v>
      </c>
      <c r="B13750" s="148" t="s">
        <v>10217</v>
      </c>
      <c r="C13750" s="154">
        <v>30</v>
      </c>
    </row>
    <row r="13751" spans="1:3">
      <c r="A13751" s="153">
        <v>93922250</v>
      </c>
      <c r="B13751" s="148" t="s">
        <v>10218</v>
      </c>
      <c r="C13751" s="154">
        <v>50</v>
      </c>
    </row>
    <row r="13752" spans="1:3">
      <c r="A13752" s="153">
        <v>93922670</v>
      </c>
      <c r="B13752" s="148" t="s">
        <v>10219</v>
      </c>
      <c r="C13752" s="154">
        <v>60</v>
      </c>
    </row>
    <row r="13753" spans="1:3">
      <c r="A13753" s="153">
        <v>93922820</v>
      </c>
      <c r="B13753" s="148" t="s">
        <v>10220</v>
      </c>
      <c r="C13753" s="154">
        <v>50</v>
      </c>
    </row>
    <row r="13754" spans="1:3">
      <c r="A13754" s="153">
        <v>93923000</v>
      </c>
      <c r="B13754" s="148" t="s">
        <v>10221</v>
      </c>
      <c r="C13754" s="154">
        <v>30</v>
      </c>
    </row>
    <row r="13755" spans="1:3">
      <c r="A13755" s="153">
        <v>93923670</v>
      </c>
      <c r="B13755" s="148" t="s">
        <v>10222</v>
      </c>
      <c r="C13755" s="154">
        <v>40</v>
      </c>
    </row>
    <row r="13756" spans="1:3">
      <c r="A13756" s="153">
        <v>93932000</v>
      </c>
      <c r="B13756" s="148" t="s">
        <v>10223</v>
      </c>
      <c r="C13756" s="154">
        <v>50</v>
      </c>
    </row>
    <row r="13757" spans="1:3">
      <c r="A13757" s="153">
        <v>93933670</v>
      </c>
      <c r="B13757" s="148" t="s">
        <v>10224</v>
      </c>
      <c r="C13757" s="154">
        <v>50</v>
      </c>
    </row>
    <row r="13758" spans="1:3">
      <c r="A13758" s="153">
        <v>93938000</v>
      </c>
      <c r="B13758" s="148" t="s">
        <v>10225</v>
      </c>
      <c r="C13758" s="154">
        <v>150</v>
      </c>
    </row>
    <row r="13759" spans="1:3">
      <c r="A13759" s="153">
        <v>93938250</v>
      </c>
      <c r="B13759" s="148" t="s">
        <v>10226</v>
      </c>
      <c r="C13759" s="154">
        <v>250</v>
      </c>
    </row>
    <row r="13760" spans="1:3">
      <c r="A13760" s="153">
        <v>93938670</v>
      </c>
      <c r="B13760" s="148" t="s">
        <v>10227</v>
      </c>
      <c r="C13760" s="154">
        <v>250</v>
      </c>
    </row>
    <row r="13761" spans="1:3">
      <c r="A13761" s="153">
        <v>93938800</v>
      </c>
      <c r="B13761" s="148" t="s">
        <v>10228</v>
      </c>
      <c r="C13761" s="154">
        <v>175</v>
      </c>
    </row>
    <row r="13762" spans="1:3">
      <c r="A13762" s="153">
        <v>93938830</v>
      </c>
      <c r="B13762" s="148" t="s">
        <v>10229</v>
      </c>
      <c r="C13762" s="154">
        <v>175</v>
      </c>
    </row>
    <row r="13763" spans="1:3">
      <c r="A13763" s="153">
        <v>93968670</v>
      </c>
      <c r="B13763" s="148" t="s">
        <v>10230</v>
      </c>
      <c r="C13763" s="154">
        <v>60</v>
      </c>
    </row>
    <row r="13764" spans="1:3">
      <c r="A13764" s="153">
        <v>93969000</v>
      </c>
      <c r="B13764" s="148" t="s">
        <v>10231</v>
      </c>
      <c r="C13764" s="154">
        <v>60</v>
      </c>
    </row>
    <row r="13765" spans="1:3">
      <c r="A13765" s="153">
        <v>93969700</v>
      </c>
      <c r="B13765" s="148" t="s">
        <v>10232</v>
      </c>
      <c r="C13765" s="154">
        <v>80</v>
      </c>
    </row>
    <row r="13766" spans="1:3">
      <c r="A13766" s="153">
        <v>93969820</v>
      </c>
      <c r="B13766" s="148" t="s">
        <v>10233</v>
      </c>
      <c r="C13766" s="154">
        <v>80</v>
      </c>
    </row>
    <row r="13767" spans="1:3">
      <c r="A13767" s="153">
        <v>93970000</v>
      </c>
      <c r="B13767" s="148" t="s">
        <v>10234</v>
      </c>
      <c r="C13767" s="154">
        <v>60</v>
      </c>
    </row>
    <row r="13768" spans="1:3">
      <c r="A13768" s="153">
        <v>93970700</v>
      </c>
      <c r="B13768" s="148" t="s">
        <v>10235</v>
      </c>
      <c r="C13768" s="154">
        <v>80</v>
      </c>
    </row>
    <row r="13769" spans="1:3">
      <c r="A13769" s="153">
        <v>93970820</v>
      </c>
      <c r="B13769" s="148" t="s">
        <v>10236</v>
      </c>
      <c r="C13769" s="154">
        <v>80</v>
      </c>
    </row>
    <row r="13770" spans="1:3">
      <c r="A13770" s="153">
        <v>93973001</v>
      </c>
      <c r="B13770" s="148" t="s">
        <v>10237</v>
      </c>
      <c r="C13770" s="154">
        <v>20</v>
      </c>
    </row>
    <row r="13771" spans="1:3">
      <c r="A13771" s="153">
        <v>93976670</v>
      </c>
      <c r="B13771" s="148" t="s">
        <v>10238</v>
      </c>
      <c r="C13771" s="154">
        <v>125</v>
      </c>
    </row>
    <row r="13772" spans="1:3">
      <c r="A13772" s="153">
        <v>93978670</v>
      </c>
      <c r="B13772" s="148" t="s">
        <v>10239</v>
      </c>
      <c r="C13772" s="154">
        <v>175</v>
      </c>
    </row>
    <row r="13773" spans="1:3">
      <c r="A13773" s="153">
        <v>93986670</v>
      </c>
      <c r="B13773" s="148" t="s">
        <v>10240</v>
      </c>
      <c r="C13773" s="154">
        <v>40</v>
      </c>
    </row>
    <row r="13774" spans="1:3">
      <c r="A13774" s="153">
        <v>93986700</v>
      </c>
      <c r="B13774" s="148" t="s">
        <v>10241</v>
      </c>
      <c r="C13774" s="154">
        <v>70</v>
      </c>
    </row>
    <row r="13775" spans="1:3">
      <c r="A13775" s="153">
        <v>94165000</v>
      </c>
      <c r="B13775" s="148" t="s">
        <v>10242</v>
      </c>
      <c r="C13775" s="154">
        <v>10</v>
      </c>
    </row>
    <row r="13776" spans="1:3">
      <c r="A13776" s="153">
        <v>94277000</v>
      </c>
      <c r="B13776" s="148" t="s">
        <v>10243</v>
      </c>
      <c r="C13776" s="154">
        <v>60</v>
      </c>
    </row>
    <row r="13777" spans="1:3">
      <c r="A13777" s="153">
        <v>94277670</v>
      </c>
      <c r="B13777" s="148" t="s">
        <v>10244</v>
      </c>
      <c r="C13777" s="154">
        <v>90</v>
      </c>
    </row>
    <row r="13778" spans="1:3">
      <c r="A13778" s="153">
        <v>94277700</v>
      </c>
      <c r="B13778" s="148" t="s">
        <v>10245</v>
      </c>
      <c r="C13778" s="154">
        <v>40</v>
      </c>
    </row>
    <row r="13779" spans="1:3">
      <c r="A13779" s="153">
        <v>94277820</v>
      </c>
      <c r="B13779" s="148" t="s">
        <v>10246</v>
      </c>
      <c r="C13779" s="154">
        <v>90</v>
      </c>
    </row>
    <row r="13780" spans="1:3">
      <c r="A13780" s="153">
        <v>94294000</v>
      </c>
      <c r="B13780" s="148" t="s">
        <v>10247</v>
      </c>
      <c r="C13780" s="154">
        <v>100</v>
      </c>
    </row>
    <row r="13781" spans="1:3">
      <c r="A13781" s="153">
        <v>94306670</v>
      </c>
      <c r="B13781" s="148" t="s">
        <v>10248</v>
      </c>
      <c r="C13781" s="154">
        <v>40</v>
      </c>
    </row>
    <row r="13782" spans="1:3">
      <c r="A13782" s="153">
        <v>94307670</v>
      </c>
      <c r="B13782" s="148" t="s">
        <v>10249</v>
      </c>
      <c r="C13782" s="154">
        <v>40</v>
      </c>
    </row>
    <row r="13783" spans="1:3">
      <c r="A13783" s="153">
        <v>94317000</v>
      </c>
      <c r="B13783" s="148" t="s">
        <v>10250</v>
      </c>
      <c r="C13783" s="154">
        <v>300</v>
      </c>
    </row>
    <row r="13784" spans="1:3">
      <c r="A13784" s="153">
        <v>94338000</v>
      </c>
      <c r="B13784" s="148" t="s">
        <v>10251</v>
      </c>
      <c r="C13784" s="154">
        <v>40</v>
      </c>
    </row>
    <row r="13785" spans="1:3">
      <c r="A13785" s="153">
        <v>94364001</v>
      </c>
      <c r="B13785" s="148" t="s">
        <v>10252</v>
      </c>
      <c r="C13785" s="154">
        <v>10</v>
      </c>
    </row>
    <row r="13786" spans="1:3">
      <c r="A13786" s="153">
        <v>94395001</v>
      </c>
      <c r="B13786" s="148" t="s">
        <v>10253</v>
      </c>
      <c r="C13786" s="154">
        <v>40</v>
      </c>
    </row>
    <row r="13787" spans="1:3">
      <c r="A13787" s="153">
        <v>94395671</v>
      </c>
      <c r="B13787" s="148" t="s">
        <v>10254</v>
      </c>
      <c r="C13787" s="154">
        <v>50</v>
      </c>
    </row>
    <row r="13788" spans="1:3">
      <c r="A13788" s="153">
        <v>94395801</v>
      </c>
      <c r="B13788" s="148" t="s">
        <v>10255</v>
      </c>
      <c r="C13788" s="154">
        <v>40</v>
      </c>
    </row>
    <row r="13789" spans="1:3">
      <c r="A13789" s="153">
        <v>94402000</v>
      </c>
      <c r="B13789" s="148" t="s">
        <v>10256</v>
      </c>
      <c r="C13789" s="154">
        <v>80</v>
      </c>
    </row>
    <row r="13790" spans="1:3">
      <c r="A13790" s="153">
        <v>94682000</v>
      </c>
      <c r="B13790" s="148" t="s">
        <v>10257</v>
      </c>
      <c r="C13790" s="154">
        <v>30</v>
      </c>
    </row>
    <row r="13791" spans="1:3">
      <c r="A13791" s="153">
        <v>94727670</v>
      </c>
      <c r="B13791" s="148" t="s">
        <v>10258</v>
      </c>
      <c r="C13791" s="154">
        <v>100</v>
      </c>
    </row>
    <row r="13792" spans="1:3">
      <c r="A13792" s="153">
        <v>94772000</v>
      </c>
      <c r="B13792" s="148" t="s">
        <v>10259</v>
      </c>
      <c r="C13792" s="154">
        <v>20</v>
      </c>
    </row>
    <row r="13793" spans="1:3">
      <c r="A13793" s="153">
        <v>94830001</v>
      </c>
      <c r="B13793" s="148" t="s">
        <v>10260</v>
      </c>
      <c r="C13793" s="154">
        <v>250</v>
      </c>
    </row>
    <row r="13794" spans="1:3">
      <c r="A13794" s="153">
        <v>94830341</v>
      </c>
      <c r="B13794" s="148" t="s">
        <v>10261</v>
      </c>
      <c r="C13794" s="154">
        <v>400</v>
      </c>
    </row>
    <row r="13795" spans="1:3">
      <c r="A13795" s="153">
        <v>94830671</v>
      </c>
      <c r="B13795" s="148" t="s">
        <v>10262</v>
      </c>
      <c r="C13795" s="154">
        <v>400</v>
      </c>
    </row>
    <row r="13796" spans="1:3">
      <c r="A13796" s="153">
        <v>94830801</v>
      </c>
      <c r="B13796" s="148" t="s">
        <v>10263</v>
      </c>
      <c r="C13796" s="154">
        <v>400</v>
      </c>
    </row>
    <row r="13797" spans="1:3">
      <c r="A13797" s="153">
        <v>94874000</v>
      </c>
      <c r="B13797" s="148" t="s">
        <v>10264</v>
      </c>
      <c r="C13797" s="154">
        <v>40</v>
      </c>
    </row>
    <row r="13798" spans="1:3">
      <c r="A13798" s="153">
        <v>94878000</v>
      </c>
      <c r="B13798" s="148" t="s">
        <v>10265</v>
      </c>
      <c r="C13798" s="154">
        <v>5</v>
      </c>
    </row>
    <row r="13799" spans="1:3">
      <c r="A13799" s="153">
        <v>94994000</v>
      </c>
      <c r="B13799" s="148" t="s">
        <v>10266</v>
      </c>
      <c r="C13799" s="154">
        <v>20</v>
      </c>
    </row>
    <row r="13800" spans="1:3">
      <c r="A13800" s="153">
        <v>94994670</v>
      </c>
      <c r="B13800" s="148" t="s">
        <v>10267</v>
      </c>
      <c r="C13800" s="154">
        <v>20</v>
      </c>
    </row>
    <row r="13801" spans="1:3">
      <c r="A13801" s="153">
        <v>95171620</v>
      </c>
      <c r="B13801" s="148" t="s">
        <v>10268</v>
      </c>
      <c r="C13801" s="154">
        <v>60</v>
      </c>
    </row>
    <row r="13802" spans="1:3">
      <c r="A13802" s="153">
        <v>95172670</v>
      </c>
      <c r="B13802" s="148" t="s">
        <v>10269</v>
      </c>
      <c r="C13802" s="154">
        <v>90</v>
      </c>
    </row>
    <row r="13803" spans="1:3">
      <c r="A13803" s="153">
        <v>95172820</v>
      </c>
      <c r="B13803" s="148" t="s">
        <v>10270</v>
      </c>
      <c r="C13803" s="154">
        <v>60</v>
      </c>
    </row>
    <row r="13804" spans="1:3">
      <c r="A13804" s="153">
        <v>95238140</v>
      </c>
      <c r="B13804" s="148" t="s">
        <v>10271</v>
      </c>
      <c r="C13804" s="154">
        <v>30</v>
      </c>
    </row>
    <row r="13805" spans="1:3">
      <c r="A13805" s="153">
        <v>95238670</v>
      </c>
      <c r="B13805" s="148" t="s">
        <v>10272</v>
      </c>
      <c r="C13805" s="154">
        <v>30</v>
      </c>
    </row>
    <row r="13806" spans="1:3">
      <c r="A13806" s="153">
        <v>95239000</v>
      </c>
      <c r="B13806" s="148" t="s">
        <v>10273</v>
      </c>
      <c r="C13806" s="154">
        <v>15</v>
      </c>
    </row>
    <row r="13807" spans="1:3">
      <c r="A13807" s="153">
        <v>95252001</v>
      </c>
      <c r="B13807" s="148" t="s">
        <v>8651</v>
      </c>
      <c r="C13807" s="154">
        <v>20</v>
      </c>
    </row>
    <row r="13808" spans="1:3">
      <c r="A13808" s="153">
        <v>95253671</v>
      </c>
      <c r="B13808" s="148" t="s">
        <v>10274</v>
      </c>
      <c r="C13808" s="154">
        <v>30</v>
      </c>
    </row>
    <row r="13809" spans="1:3">
      <c r="A13809" s="153">
        <v>95381830</v>
      </c>
      <c r="B13809" s="148" t="s">
        <v>10275</v>
      </c>
      <c r="C13809" s="154">
        <v>70</v>
      </c>
    </row>
    <row r="13810" spans="1:3">
      <c r="A13810" s="153">
        <v>95433000</v>
      </c>
      <c r="B13810" s="148" t="s">
        <v>10276</v>
      </c>
      <c r="C13810" s="154">
        <v>5</v>
      </c>
    </row>
    <row r="13811" spans="1:3">
      <c r="A13811" s="153">
        <v>95506000</v>
      </c>
      <c r="B13811" s="148" t="s">
        <v>10277</v>
      </c>
      <c r="C13811" s="154">
        <v>70</v>
      </c>
    </row>
    <row r="13812" spans="1:3">
      <c r="A13812" s="153">
        <v>95553000</v>
      </c>
      <c r="B13812" s="148" t="s">
        <v>10278</v>
      </c>
      <c r="C13812" s="154">
        <v>20</v>
      </c>
    </row>
    <row r="13813" spans="1:3">
      <c r="A13813" s="153">
        <v>95556920</v>
      </c>
      <c r="B13813" s="148" t="s">
        <v>10279</v>
      </c>
      <c r="C13813" s="154">
        <v>80</v>
      </c>
    </row>
    <row r="13814" spans="1:3">
      <c r="A13814" s="153">
        <v>95603001</v>
      </c>
      <c r="B13814" s="148" t="s">
        <v>10280</v>
      </c>
      <c r="C13814" s="154">
        <v>1150</v>
      </c>
    </row>
    <row r="13815" spans="1:3">
      <c r="A13815" s="153">
        <v>95800000</v>
      </c>
      <c r="B13815" s="148" t="s">
        <v>10281</v>
      </c>
      <c r="C13815" s="154">
        <v>50</v>
      </c>
    </row>
    <row r="13816" spans="1:3">
      <c r="A13816" s="153">
        <v>95883000</v>
      </c>
      <c r="B13816" s="148" t="s">
        <v>10282</v>
      </c>
      <c r="C13816" s="154">
        <v>70</v>
      </c>
    </row>
    <row r="13817" spans="1:3">
      <c r="A13817" s="153">
        <v>95893000</v>
      </c>
      <c r="B13817" s="148" t="s">
        <v>10283</v>
      </c>
      <c r="C13817" s="154">
        <v>150</v>
      </c>
    </row>
    <row r="13818" spans="1:3">
      <c r="A13818" s="153">
        <v>95893800</v>
      </c>
      <c r="B13818" s="148" t="s">
        <v>10284</v>
      </c>
      <c r="C13818" s="154">
        <v>250</v>
      </c>
    </row>
    <row r="13819" spans="1:3">
      <c r="A13819" s="153">
        <v>95899670</v>
      </c>
      <c r="B13819" s="148" t="s">
        <v>10285</v>
      </c>
      <c r="C13819" s="154">
        <v>125</v>
      </c>
    </row>
    <row r="13820" spans="1:3">
      <c r="A13820" s="153">
        <v>95900250</v>
      </c>
      <c r="B13820" s="148" t="s">
        <v>10286</v>
      </c>
      <c r="C13820" s="154">
        <v>30</v>
      </c>
    </row>
    <row r="13821" spans="1:3">
      <c r="A13821" s="153">
        <v>95908140</v>
      </c>
      <c r="B13821" s="148" t="s">
        <v>10287</v>
      </c>
      <c r="C13821" s="154">
        <v>250</v>
      </c>
    </row>
    <row r="13822" spans="1:3">
      <c r="A13822" s="153">
        <v>95908251</v>
      </c>
      <c r="B13822" s="148" t="s">
        <v>10288</v>
      </c>
      <c r="C13822" s="154">
        <v>175</v>
      </c>
    </row>
    <row r="13823" spans="1:3">
      <c r="A13823" s="153">
        <v>95908341</v>
      </c>
      <c r="B13823" s="148" t="s">
        <v>10289</v>
      </c>
      <c r="C13823" s="154">
        <v>250</v>
      </c>
    </row>
    <row r="13824" spans="1:3">
      <c r="A13824" s="153">
        <v>95927000</v>
      </c>
      <c r="B13824" s="148" t="s">
        <v>10290</v>
      </c>
      <c r="C13824" s="154">
        <v>30</v>
      </c>
    </row>
    <row r="13825" spans="1:3">
      <c r="A13825" s="153">
        <v>95985000</v>
      </c>
      <c r="B13825" s="148" t="s">
        <v>10291</v>
      </c>
      <c r="C13825" s="154">
        <v>125</v>
      </c>
    </row>
    <row r="13826" spans="1:3">
      <c r="A13826" s="153">
        <v>96295300</v>
      </c>
      <c r="B13826" s="148" t="s">
        <v>10292</v>
      </c>
      <c r="C13826" s="154">
        <v>50</v>
      </c>
    </row>
    <row r="13827" spans="1:3">
      <c r="A13827" s="153">
        <v>96295340</v>
      </c>
      <c r="B13827" s="148" t="s">
        <v>10293</v>
      </c>
      <c r="C13827" s="154">
        <v>50</v>
      </c>
    </row>
    <row r="13828" spans="1:3">
      <c r="A13828" s="153">
        <v>96341000</v>
      </c>
      <c r="B13828" s="148" t="s">
        <v>9000</v>
      </c>
      <c r="C13828" s="154">
        <v>15</v>
      </c>
    </row>
    <row r="13829" spans="1:3">
      <c r="A13829" s="153">
        <v>96446670</v>
      </c>
      <c r="B13829" s="148" t="s">
        <v>10294</v>
      </c>
      <c r="C13829" s="154">
        <v>30</v>
      </c>
    </row>
    <row r="13830" spans="1:3">
      <c r="A13830" s="153">
        <v>96451000</v>
      </c>
      <c r="B13830" s="148" t="s">
        <v>9040</v>
      </c>
      <c r="C13830" s="154">
        <v>15</v>
      </c>
    </row>
    <row r="13831" spans="1:3">
      <c r="A13831" s="153">
        <v>96468800</v>
      </c>
      <c r="B13831" s="148" t="s">
        <v>10295</v>
      </c>
      <c r="C13831" s="154">
        <v>15</v>
      </c>
    </row>
    <row r="13832" spans="1:3">
      <c r="A13832" s="153">
        <v>96633001</v>
      </c>
      <c r="B13832" s="148" t="s">
        <v>10296</v>
      </c>
      <c r="C13832" s="154">
        <v>90</v>
      </c>
    </row>
    <row r="13833" spans="1:3">
      <c r="A13833" s="153">
        <v>96914340</v>
      </c>
      <c r="B13833" s="148" t="s">
        <v>10297</v>
      </c>
      <c r="C13833" s="154">
        <v>300</v>
      </c>
    </row>
    <row r="13834" spans="1:3">
      <c r="A13834" s="153">
        <v>97155800</v>
      </c>
      <c r="B13834" s="148" t="s">
        <v>10298</v>
      </c>
      <c r="C13834" s="154">
        <v>50</v>
      </c>
    </row>
    <row r="13835" spans="1:3">
      <c r="A13835" s="153">
        <v>97204000</v>
      </c>
      <c r="B13835" s="148" t="s">
        <v>10299</v>
      </c>
      <c r="C13835" s="154">
        <v>40</v>
      </c>
    </row>
    <row r="13836" spans="1:3">
      <c r="A13836" s="153">
        <v>97204820</v>
      </c>
      <c r="B13836" s="148" t="s">
        <v>10300</v>
      </c>
      <c r="C13836" s="154">
        <v>40</v>
      </c>
    </row>
    <row r="13837" spans="1:3">
      <c r="A13837" s="153">
        <v>97205000</v>
      </c>
      <c r="B13837" s="148" t="s">
        <v>10301</v>
      </c>
      <c r="C13837" s="154">
        <v>5</v>
      </c>
    </row>
    <row r="13838" spans="1:3">
      <c r="A13838" s="153">
        <v>97285670</v>
      </c>
      <c r="B13838" s="148" t="s">
        <v>10302</v>
      </c>
      <c r="C13838" s="154">
        <v>40</v>
      </c>
    </row>
    <row r="13839" spans="1:3">
      <c r="A13839" s="153">
        <v>97285820</v>
      </c>
      <c r="B13839" s="148" t="s">
        <v>10303</v>
      </c>
      <c r="C13839" s="154">
        <v>40</v>
      </c>
    </row>
    <row r="13840" spans="1:3">
      <c r="A13840" s="153">
        <v>97446000</v>
      </c>
      <c r="B13840" s="148" t="s">
        <v>10304</v>
      </c>
      <c r="C13840" s="154">
        <v>80</v>
      </c>
    </row>
    <row r="13841" spans="1:3">
      <c r="A13841" s="153">
        <v>97466820</v>
      </c>
      <c r="B13841" s="148" t="s">
        <v>10305</v>
      </c>
      <c r="C13841" s="154">
        <v>40</v>
      </c>
    </row>
    <row r="13842" spans="1:3">
      <c r="A13842" s="153">
        <v>97502820</v>
      </c>
      <c r="B13842" s="148" t="s">
        <v>10306</v>
      </c>
      <c r="C13842" s="154">
        <v>40</v>
      </c>
    </row>
    <row r="13843" spans="1:3">
      <c r="A13843" s="153">
        <v>97651830</v>
      </c>
      <c r="B13843" s="148" t="s">
        <v>10307</v>
      </c>
      <c r="C13843" s="154">
        <v>40</v>
      </c>
    </row>
    <row r="13844" spans="1:3">
      <c r="A13844" s="153">
        <v>97661000</v>
      </c>
      <c r="B13844" s="148" t="s">
        <v>9423</v>
      </c>
      <c r="C13844" s="154">
        <v>5</v>
      </c>
    </row>
    <row r="13845" spans="1:3">
      <c r="A13845" s="153">
        <v>97779000</v>
      </c>
      <c r="B13845" s="148" t="s">
        <v>9468</v>
      </c>
      <c r="C13845" s="154">
        <v>70</v>
      </c>
    </row>
    <row r="13846" spans="1:3">
      <c r="A13846" s="153">
        <v>97988820</v>
      </c>
      <c r="B13846" s="148" t="s">
        <v>9507</v>
      </c>
      <c r="C13846" s="154">
        <v>250</v>
      </c>
    </row>
    <row r="13847" spans="1:3">
      <c r="A13847" s="153">
        <v>97990950</v>
      </c>
      <c r="B13847" s="148" t="s">
        <v>10308</v>
      </c>
      <c r="C13847" s="154">
        <v>300</v>
      </c>
    </row>
    <row r="13848" spans="1:3">
      <c r="A13848" s="153">
        <v>98000000</v>
      </c>
      <c r="B13848" s="148" t="s">
        <v>10309</v>
      </c>
      <c r="C13848" s="154">
        <v>5</v>
      </c>
    </row>
    <row r="13849" spans="1:3">
      <c r="A13849" s="153">
        <v>98237000</v>
      </c>
      <c r="B13849" s="148" t="s">
        <v>10310</v>
      </c>
      <c r="C13849" s="154">
        <v>10</v>
      </c>
    </row>
    <row r="13850" spans="1:3">
      <c r="A13850" s="153">
        <v>98365000</v>
      </c>
      <c r="B13850" s="148" t="s">
        <v>10311</v>
      </c>
      <c r="C13850" s="154">
        <v>10</v>
      </c>
    </row>
    <row r="13851" spans="1:3">
      <c r="A13851" s="153">
        <v>98367000</v>
      </c>
      <c r="B13851" s="148" t="s">
        <v>10312</v>
      </c>
      <c r="C13851" s="154">
        <v>20</v>
      </c>
    </row>
    <row r="13852" spans="1:3">
      <c r="A13852" s="153">
        <v>98368000</v>
      </c>
      <c r="B13852" s="148" t="s">
        <v>10313</v>
      </c>
      <c r="C13852" s="154">
        <v>15</v>
      </c>
    </row>
    <row r="13853" spans="1:3">
      <c r="A13853" s="153">
        <v>98383000</v>
      </c>
      <c r="B13853" s="148" t="s">
        <v>10314</v>
      </c>
      <c r="C13853" s="154">
        <v>5</v>
      </c>
    </row>
    <row r="13854" spans="1:3">
      <c r="A13854" s="153">
        <v>98386000</v>
      </c>
      <c r="B13854" s="148" t="s">
        <v>10315</v>
      </c>
      <c r="C13854" s="154">
        <v>5</v>
      </c>
    </row>
    <row r="13855" spans="1:3">
      <c r="A13855" s="153">
        <v>98458000</v>
      </c>
      <c r="B13855" s="148" t="s">
        <v>10316</v>
      </c>
      <c r="C13855" s="154">
        <v>5</v>
      </c>
    </row>
    <row r="13856" spans="1:3">
      <c r="A13856" s="153">
        <v>98459251</v>
      </c>
      <c r="B13856" s="148" t="s">
        <v>10317</v>
      </c>
      <c r="C13856" s="154">
        <v>80</v>
      </c>
    </row>
    <row r="13857" spans="1:3">
      <c r="A13857" s="153">
        <v>98459341</v>
      </c>
      <c r="B13857" s="148" t="s">
        <v>10318</v>
      </c>
      <c r="C13857" s="154">
        <v>100</v>
      </c>
    </row>
    <row r="13858" spans="1:3">
      <c r="A13858" s="153">
        <v>98515140</v>
      </c>
      <c r="B13858" s="148" t="s">
        <v>10319</v>
      </c>
      <c r="C13858" s="154">
        <v>70</v>
      </c>
    </row>
    <row r="13859" spans="1:3">
      <c r="A13859" s="153">
        <v>98515340</v>
      </c>
      <c r="B13859" s="148" t="s">
        <v>10320</v>
      </c>
      <c r="C13859" s="154">
        <v>70</v>
      </c>
    </row>
    <row r="13860" spans="1:3">
      <c r="A13860" s="153">
        <v>98515800</v>
      </c>
      <c r="B13860" s="148" t="s">
        <v>10321</v>
      </c>
      <c r="C13860" s="154">
        <v>70</v>
      </c>
    </row>
    <row r="13861" spans="1:3">
      <c r="A13861" s="153">
        <v>98515830</v>
      </c>
      <c r="B13861" s="148" t="s">
        <v>10322</v>
      </c>
      <c r="C13861" s="154">
        <v>70</v>
      </c>
    </row>
    <row r="13862" spans="1:3">
      <c r="A13862" s="153">
        <v>98575830</v>
      </c>
      <c r="B13862" s="148" t="s">
        <v>10323</v>
      </c>
      <c r="C13862" s="154">
        <v>80</v>
      </c>
    </row>
    <row r="13863" spans="1:3">
      <c r="A13863" s="153">
        <v>98648830</v>
      </c>
      <c r="B13863" s="148" t="s">
        <v>10324</v>
      </c>
      <c r="C13863" s="154">
        <v>125</v>
      </c>
    </row>
    <row r="13864" spans="1:3">
      <c r="A13864" s="153">
        <v>98707820</v>
      </c>
      <c r="B13864" s="148" t="s">
        <v>10325</v>
      </c>
      <c r="C13864" s="154">
        <v>40</v>
      </c>
    </row>
    <row r="13865" spans="1:3">
      <c r="A13865" s="153">
        <v>98933001</v>
      </c>
      <c r="B13865" s="148" t="s">
        <v>10326</v>
      </c>
      <c r="C13865" s="154">
        <v>50</v>
      </c>
    </row>
    <row r="13866" spans="1:3">
      <c r="A13866" s="153">
        <v>98942831</v>
      </c>
      <c r="B13866" s="148" t="s">
        <v>10327</v>
      </c>
      <c r="C13866" s="154">
        <v>20</v>
      </c>
    </row>
  </sheetData>
  <sheetProtection selectLockedCells="1" selectUnlockedCells="1"/>
  <protectedRanges>
    <protectedRange sqref="A6041:A6042" name="allowsortfilter_21_2_1"/>
    <protectedRange sqref="A6043:A6048" name="allowsortfilter_23_1_1"/>
    <protectedRange sqref="A6076:A6095 A6049:A6072" name="allowsortfilter_24_2_1"/>
    <protectedRange sqref="A6096" name="allowsortfilter_25_2_1"/>
    <protectedRange sqref="A6097" name="allowsortfilter_26_2_1"/>
    <protectedRange sqref="A6098" name="allowsortfilter_27_2_1"/>
    <protectedRange sqref="A6099" name="allowsortfilter_28_2_1"/>
    <protectedRange sqref="A6100" name="allowsortfilter_29_2_1"/>
    <protectedRange sqref="A6101" name="allowsortfilter_30_2_1"/>
    <protectedRange sqref="A6102" name="allowsortfilter_31_2_1"/>
    <protectedRange sqref="A6103" name="allowsortfilter_32_2_1"/>
    <protectedRange sqref="A6104" name="allowsortfilter_33_3_1"/>
    <protectedRange sqref="A6105:A6126" name="allowsortfilter_34_2_1"/>
    <protectedRange sqref="A6127:A6152" name="allowsortfilter_35_2_1"/>
    <protectedRange sqref="A6153:A6171" name="allowsortfilter_36_2_1"/>
    <protectedRange sqref="A6172:A6179" name="allowsortfilter_37_2_1"/>
    <protectedRange sqref="A6180" name="allowsortfilter_38_2_1"/>
    <protectedRange sqref="A6181" name="allowsortfilter_39_2_1"/>
    <protectedRange sqref="A6182" name="allowsortfilter_40_2_1"/>
    <protectedRange sqref="A6183" name="allowsortfilter_41_2_1"/>
    <protectedRange sqref="A6184" name="allowsortfilter_42_2_1"/>
    <protectedRange sqref="A6185" name="allowsortfilter_43_2_1"/>
    <protectedRange sqref="A6186" name="allowsortfilter_44_2_1"/>
    <protectedRange sqref="A6187" name="allowsortfilter_45_2_1"/>
    <protectedRange sqref="A6188" name="allowsortfilter_46_2_1"/>
    <protectedRange sqref="A6189" name="allowsortfilter_47_2_1"/>
    <protectedRange sqref="A6190" name="allowsortfilter_48_2_1"/>
    <protectedRange sqref="A6191" name="allowsortfilter_49_2_1"/>
    <protectedRange sqref="A6192" name="allowsortfilter_53_1_1"/>
    <protectedRange sqref="A5626" name="allowsortfilter_23_1"/>
    <protectedRange sqref="A5627" name="allowsortfilter_24_2"/>
    <protectedRange sqref="A5628" name="allowsortfilter_24_2_1_1"/>
    <protectedRange sqref="A5629" name="allowsortfilter_35_2"/>
    <protectedRange sqref="A5630" name="allowsortfilter_35_2_1_1"/>
    <protectedRange sqref="A5631" name="allowsortfilter_36_2"/>
    <protectedRange sqref="A5632" name="allowsortfilter_36_2_1_1"/>
    <protectedRange sqref="A5633" name="allowsortfilter_37_2"/>
    <protectedRange sqref="A5634" name="allowsortfilter_41_2"/>
    <protectedRange sqref="A5635" name="allowsortfilter_48_2"/>
    <protectedRange sqref="A5636" name="allowsortfilter_55_1"/>
    <protectedRange sqref="A5637" name="allowsortfilter_76_1"/>
    <protectedRange sqref="A5638" name="allowsortfilter_77_1"/>
    <protectedRange sqref="A5639" name="allowsortfilter_77_1_1"/>
    <protectedRange sqref="A5640" name="allowsortfilter_77_1_2"/>
  </protectedRanges>
  <autoFilter ref="A1:D5071" xr:uid="{00000000-0001-0000-0500-000000000000}">
    <sortState xmlns:xlrd2="http://schemas.microsoft.com/office/spreadsheetml/2017/richdata2" ref="A2:D5100">
      <sortCondition ref="A1:A5071"/>
    </sortState>
  </autoFilter>
  <sortState xmlns:xlrd2="http://schemas.microsoft.com/office/spreadsheetml/2017/richdata2" ref="A3702:F3789">
    <sortCondition ref="D3702:D3789"/>
  </sortState>
  <phoneticPr fontId="5" type="noConversion"/>
  <conditionalFormatting sqref="A5075:A5076">
    <cfRule type="duplicateValues" dxfId="6" priority="1"/>
  </conditionalFormatting>
  <conditionalFormatting sqref="B5053:B5059">
    <cfRule type="cellIs" dxfId="5" priority="2" stopIfTrue="1" operator="equal">
      <formula>"Phase out"</formula>
    </cfRule>
  </conditionalFormatting>
  <conditionalFormatting sqref="B6294:B6317">
    <cfRule type="containsText" dxfId="4" priority="3" operator="containsText" text="discontinued">
      <formula>NOT(ISERROR(SEARCH("discontinued",B6294)))</formula>
    </cfRule>
    <cfRule type="containsText" dxfId="3" priority="4" operator="containsText" text="PHASE OUT">
      <formula>NOT(ISERROR(SEARCH("PHASE OUT",B6294)))</formula>
    </cfRule>
    <cfRule type="cellIs" dxfId="2" priority="5" stopIfTrue="1" operator="notEqual">
      <formula>#N/A</formula>
    </cfRule>
  </conditionalFormatting>
  <conditionalFormatting sqref="B9215:B9437">
    <cfRule type="cellIs" dxfId="1" priority="9" stopIfTrue="1" operator="equal">
      <formula>"Phase out"</formula>
    </cfRule>
  </conditionalFormatting>
  <conditionalFormatting sqref="B10022:B10151">
    <cfRule type="cellIs" dxfId="0" priority="8" operator="equal">
      <formula>0</formula>
    </cfRule>
  </conditionalFormatting>
  <pageMargins left="0.75" right="0.75" top="1" bottom="1" header="0.5" footer="0.5"/>
  <pageSetup orientation="portrait" r:id="rId1"/>
  <headerFooter alignWithMargins="0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4"/>
  <sheetViews>
    <sheetView workbookViewId="0">
      <selection activeCell="A2" sqref="A2"/>
    </sheetView>
  </sheetViews>
  <sheetFormatPr defaultRowHeight="13.2"/>
  <cols>
    <col min="1" max="1" width="15.77734375" bestFit="1" customWidth="1"/>
  </cols>
  <sheetData>
    <row r="1" spans="1:1">
      <c r="A1" t="s">
        <v>10328</v>
      </c>
    </row>
    <row r="2" spans="1:1">
      <c r="A2" t="s">
        <v>10329</v>
      </c>
    </row>
    <row r="3" spans="1:1">
      <c r="A3" t="s">
        <v>10330</v>
      </c>
    </row>
    <row r="4" spans="1:1">
      <c r="A4" t="s">
        <v>10331</v>
      </c>
    </row>
  </sheetData>
  <sheetProtection password="D50B" sheet="1" objects="1" scenarios="1"/>
  <phoneticPr fontId="5" type="noConversion"/>
  <pageMargins left="0.75" right="0.75" top="1" bottom="1" header="0.5" footer="0.5"/>
  <headerFooter alignWithMargins="0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55"/>
  <sheetViews>
    <sheetView workbookViewId="0"/>
  </sheetViews>
  <sheetFormatPr defaultRowHeight="13.2"/>
  <cols>
    <col min="1" max="1" width="23" customWidth="1"/>
    <col min="2" max="2" width="30.21875" bestFit="1" customWidth="1"/>
  </cols>
  <sheetData>
    <row r="1" spans="1:7">
      <c r="A1" s="19" t="s">
        <v>10332</v>
      </c>
      <c r="C1" s="9"/>
      <c r="G1" s="9" t="s">
        <v>10333</v>
      </c>
    </row>
    <row r="2" spans="1:7">
      <c r="A2" s="19" t="s">
        <v>10334</v>
      </c>
      <c r="C2" s="9"/>
      <c r="G2" s="9" t="s">
        <v>10335</v>
      </c>
    </row>
    <row r="3" spans="1:7">
      <c r="A3" s="19" t="s">
        <v>10336</v>
      </c>
      <c r="C3" s="9"/>
      <c r="G3" s="9" t="s">
        <v>10337</v>
      </c>
    </row>
    <row r="4" spans="1:7">
      <c r="A4" s="19" t="s">
        <v>10338</v>
      </c>
      <c r="C4" s="9"/>
      <c r="G4" s="9" t="s">
        <v>10339</v>
      </c>
    </row>
    <row r="5" spans="1:7">
      <c r="A5" s="19" t="s">
        <v>10340</v>
      </c>
      <c r="C5" s="9"/>
      <c r="G5" s="9" t="s">
        <v>10341</v>
      </c>
    </row>
    <row r="6" spans="1:7">
      <c r="A6" s="19" t="s">
        <v>10342</v>
      </c>
      <c r="B6" s="19" t="s">
        <v>10343</v>
      </c>
      <c r="C6" s="9"/>
      <c r="G6" s="9" t="s">
        <v>10344</v>
      </c>
    </row>
    <row r="7" spans="1:7">
      <c r="A7" s="19" t="s">
        <v>10345</v>
      </c>
      <c r="C7" s="9"/>
      <c r="G7" s="9" t="s">
        <v>10346</v>
      </c>
    </row>
    <row r="8" spans="1:7">
      <c r="A8" s="19" t="s">
        <v>10347</v>
      </c>
      <c r="B8" s="19" t="s">
        <v>10343</v>
      </c>
      <c r="C8" s="9"/>
      <c r="G8" s="9" t="s">
        <v>10348</v>
      </c>
    </row>
    <row r="9" spans="1:7">
      <c r="A9" s="19" t="s">
        <v>10349</v>
      </c>
      <c r="C9" s="9"/>
      <c r="G9" s="9" t="s">
        <v>10350</v>
      </c>
    </row>
    <row r="10" spans="1:7">
      <c r="A10" s="19" t="s">
        <v>10351</v>
      </c>
      <c r="C10" s="9"/>
      <c r="G10" s="9" t="s">
        <v>10352</v>
      </c>
    </row>
    <row r="11" spans="1:7">
      <c r="A11" s="19" t="s">
        <v>10353</v>
      </c>
      <c r="C11" s="9"/>
      <c r="G11" s="9" t="s">
        <v>10354</v>
      </c>
    </row>
    <row r="12" spans="1:7">
      <c r="A12" s="19" t="s">
        <v>10355</v>
      </c>
      <c r="C12" s="9"/>
      <c r="G12" s="9" t="s">
        <v>10356</v>
      </c>
    </row>
    <row r="13" spans="1:7">
      <c r="A13" s="19" t="s">
        <v>10357</v>
      </c>
      <c r="B13" s="19" t="s">
        <v>10343</v>
      </c>
      <c r="C13" s="9"/>
      <c r="G13" s="9" t="s">
        <v>10358</v>
      </c>
    </row>
    <row r="14" spans="1:7">
      <c r="A14" s="19" t="s">
        <v>10359</v>
      </c>
      <c r="C14" s="9"/>
      <c r="G14" s="9" t="s">
        <v>10360</v>
      </c>
    </row>
    <row r="15" spans="1:7">
      <c r="A15" s="19" t="s">
        <v>10361</v>
      </c>
      <c r="C15" s="9"/>
      <c r="G15" s="9" t="s">
        <v>10362</v>
      </c>
    </row>
    <row r="16" spans="1:7">
      <c r="A16" s="19" t="s">
        <v>10363</v>
      </c>
      <c r="C16" s="9"/>
      <c r="G16" s="9" t="s">
        <v>10364</v>
      </c>
    </row>
    <row r="17" spans="1:7">
      <c r="A17" s="19" t="s">
        <v>10365</v>
      </c>
      <c r="G17" s="9" t="s">
        <v>10366</v>
      </c>
    </row>
    <row r="18" spans="1:7">
      <c r="A18" s="19" t="s">
        <v>10367</v>
      </c>
      <c r="G18" s="9" t="s">
        <v>10368</v>
      </c>
    </row>
    <row r="19" spans="1:7">
      <c r="A19" s="19" t="s">
        <v>10369</v>
      </c>
      <c r="G19" s="9" t="s">
        <v>10370</v>
      </c>
    </row>
    <row r="20" spans="1:7">
      <c r="A20" s="19" t="s">
        <v>10371</v>
      </c>
      <c r="G20" s="9" t="s">
        <v>10372</v>
      </c>
    </row>
    <row r="21" spans="1:7">
      <c r="A21" s="19" t="s">
        <v>10373</v>
      </c>
      <c r="G21" s="9" t="s">
        <v>10374</v>
      </c>
    </row>
    <row r="22" spans="1:7">
      <c r="A22" s="19" t="s">
        <v>10331</v>
      </c>
      <c r="G22" s="9" t="s">
        <v>10375</v>
      </c>
    </row>
    <row r="23" spans="1:7">
      <c r="G23" s="9" t="s">
        <v>10376</v>
      </c>
    </row>
    <row r="24" spans="1:7">
      <c r="G24" s="9" t="s">
        <v>10377</v>
      </c>
    </row>
    <row r="25" spans="1:7">
      <c r="G25" s="9" t="s">
        <v>10378</v>
      </c>
    </row>
    <row r="26" spans="1:7">
      <c r="G26" s="9" t="s">
        <v>10379</v>
      </c>
    </row>
    <row r="27" spans="1:7">
      <c r="G27" s="9" t="s">
        <v>10380</v>
      </c>
    </row>
    <row r="28" spans="1:7">
      <c r="G28" s="9" t="s">
        <v>10381</v>
      </c>
    </row>
    <row r="29" spans="1:7">
      <c r="G29" s="9" t="s">
        <v>10382</v>
      </c>
    </row>
    <row r="30" spans="1:7">
      <c r="G30" s="9" t="s">
        <v>10383</v>
      </c>
    </row>
    <row r="31" spans="1:7">
      <c r="G31" s="9" t="s">
        <v>10384</v>
      </c>
    </row>
    <row r="32" spans="1:7">
      <c r="G32" s="9" t="s">
        <v>10385</v>
      </c>
    </row>
    <row r="33" spans="7:7">
      <c r="G33" s="9" t="s">
        <v>10386</v>
      </c>
    </row>
    <row r="34" spans="7:7">
      <c r="G34" s="9" t="s">
        <v>10387</v>
      </c>
    </row>
    <row r="35" spans="7:7">
      <c r="G35" s="9" t="s">
        <v>10388</v>
      </c>
    </row>
    <row r="36" spans="7:7">
      <c r="G36" s="9" t="s">
        <v>10389</v>
      </c>
    </row>
    <row r="37" spans="7:7">
      <c r="G37" s="9" t="s">
        <v>10390</v>
      </c>
    </row>
    <row r="38" spans="7:7">
      <c r="G38" s="9" t="s">
        <v>10391</v>
      </c>
    </row>
    <row r="39" spans="7:7">
      <c r="G39" s="9" t="s">
        <v>10392</v>
      </c>
    </row>
    <row r="40" spans="7:7">
      <c r="G40" s="9" t="s">
        <v>10393</v>
      </c>
    </row>
    <row r="41" spans="7:7">
      <c r="G41" s="9" t="s">
        <v>10394</v>
      </c>
    </row>
    <row r="42" spans="7:7">
      <c r="G42" s="9" t="s">
        <v>10395</v>
      </c>
    </row>
    <row r="43" spans="7:7">
      <c r="G43" s="9" t="s">
        <v>10396</v>
      </c>
    </row>
    <row r="44" spans="7:7">
      <c r="G44" s="9" t="s">
        <v>10397</v>
      </c>
    </row>
    <row r="45" spans="7:7">
      <c r="G45" s="9" t="s">
        <v>10398</v>
      </c>
    </row>
    <row r="46" spans="7:7">
      <c r="G46" s="9" t="s">
        <v>10399</v>
      </c>
    </row>
    <row r="47" spans="7:7">
      <c r="G47" s="9" t="s">
        <v>10400</v>
      </c>
    </row>
    <row r="48" spans="7:7">
      <c r="G48" s="9" t="s">
        <v>10401</v>
      </c>
    </row>
    <row r="49" spans="7:7">
      <c r="G49" s="9" t="s">
        <v>10402</v>
      </c>
    </row>
    <row r="50" spans="7:7">
      <c r="G50" s="9" t="s">
        <v>10403</v>
      </c>
    </row>
    <row r="51" spans="7:7">
      <c r="G51" s="9" t="s">
        <v>10404</v>
      </c>
    </row>
    <row r="52" spans="7:7">
      <c r="G52" s="9" t="s">
        <v>10405</v>
      </c>
    </row>
    <row r="53" spans="7:7">
      <c r="G53" s="9" t="s">
        <v>10406</v>
      </c>
    </row>
    <row r="54" spans="7:7">
      <c r="G54" s="9" t="s">
        <v>10407</v>
      </c>
    </row>
    <row r="55" spans="7:7">
      <c r="G55" s="9" t="s">
        <v>10331</v>
      </c>
    </row>
  </sheetData>
  <sheetProtection algorithmName="SHA-512" hashValue="p2p+vnLGpmf2I40ZpFceF7VPn6LD9+Vz5pVBwwIpJR0m+2mW1Kf7zGtSJYbK81w/EexEfCC7NscXmGg3l+cO1w==" saltValue="DHdlmnRXFhvPmXXKrkaIlA==" spinCount="100000" sheet="1" objects="1" scenarios="1"/>
  <sortState xmlns:xlrd2="http://schemas.microsoft.com/office/spreadsheetml/2017/richdata2" ref="A1:A21">
    <sortCondition ref="A1:A21"/>
  </sortState>
  <phoneticPr fontId="5" type="noConversion"/>
  <pageMargins left="0.75" right="0.75" top="1" bottom="1" header="0.5" footer="0.5"/>
  <headerFooter alignWithMargins="0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53"/>
  <sheetViews>
    <sheetView workbookViewId="0">
      <selection activeCell="C20" sqref="C20"/>
    </sheetView>
  </sheetViews>
  <sheetFormatPr defaultRowHeight="13.2"/>
  <sheetData>
    <row r="1" spans="1:1">
      <c r="A1" t="s">
        <v>10408</v>
      </c>
    </row>
    <row r="2" spans="1:1">
      <c r="A2" t="s">
        <v>10409</v>
      </c>
    </row>
    <row r="3" spans="1:1">
      <c r="A3" t="s">
        <v>10410</v>
      </c>
    </row>
    <row r="4" spans="1:1">
      <c r="A4" t="s">
        <v>10411</v>
      </c>
    </row>
    <row r="5" spans="1:1">
      <c r="A5" t="s">
        <v>10412</v>
      </c>
    </row>
    <row r="6" spans="1:1">
      <c r="A6" t="s">
        <v>10413</v>
      </c>
    </row>
    <row r="7" spans="1:1">
      <c r="A7" t="s">
        <v>10414</v>
      </c>
    </row>
    <row r="8" spans="1:1">
      <c r="A8" t="s">
        <v>10415</v>
      </c>
    </row>
    <row r="9" spans="1:1">
      <c r="A9" t="s">
        <v>10416</v>
      </c>
    </row>
    <row r="10" spans="1:1">
      <c r="A10" t="s">
        <v>10417</v>
      </c>
    </row>
    <row r="11" spans="1:1">
      <c r="A11" t="s">
        <v>10418</v>
      </c>
    </row>
    <row r="12" spans="1:1">
      <c r="A12" t="s">
        <v>10419</v>
      </c>
    </row>
    <row r="13" spans="1:1">
      <c r="A13" t="s">
        <v>10420</v>
      </c>
    </row>
    <row r="14" spans="1:1">
      <c r="A14" t="s">
        <v>10421</v>
      </c>
    </row>
    <row r="15" spans="1:1">
      <c r="A15" t="s">
        <v>10422</v>
      </c>
    </row>
    <row r="16" spans="1:1">
      <c r="A16" t="s">
        <v>10423</v>
      </c>
    </row>
    <row r="17" spans="1:1">
      <c r="A17" t="s">
        <v>10424</v>
      </c>
    </row>
    <row r="18" spans="1:1">
      <c r="A18" t="s">
        <v>10425</v>
      </c>
    </row>
    <row r="19" spans="1:1">
      <c r="A19" t="s">
        <v>10426</v>
      </c>
    </row>
    <row r="20" spans="1:1">
      <c r="A20" t="s">
        <v>10427</v>
      </c>
    </row>
    <row r="21" spans="1:1">
      <c r="A21" s="19" t="s">
        <v>10428</v>
      </c>
    </row>
    <row r="22" spans="1:1">
      <c r="A22" t="s">
        <v>10429</v>
      </c>
    </row>
    <row r="23" spans="1:1">
      <c r="A23" t="s">
        <v>10430</v>
      </c>
    </row>
    <row r="24" spans="1:1">
      <c r="A24" t="s">
        <v>10431</v>
      </c>
    </row>
    <row r="25" spans="1:1">
      <c r="A25" t="s">
        <v>10432</v>
      </c>
    </row>
    <row r="26" spans="1:1">
      <c r="A26" t="s">
        <v>10433</v>
      </c>
    </row>
    <row r="27" spans="1:1">
      <c r="A27" t="s">
        <v>10434</v>
      </c>
    </row>
    <row r="28" spans="1:1">
      <c r="A28" t="s">
        <v>10435</v>
      </c>
    </row>
    <row r="29" spans="1:1">
      <c r="A29" t="s">
        <v>10436</v>
      </c>
    </row>
    <row r="30" spans="1:1">
      <c r="A30" t="s">
        <v>10437</v>
      </c>
    </row>
    <row r="31" spans="1:1">
      <c r="A31" t="s">
        <v>10438</v>
      </c>
    </row>
    <row r="32" spans="1:1">
      <c r="A32" t="s">
        <v>10439</v>
      </c>
    </row>
    <row r="33" spans="1:1">
      <c r="A33" t="s">
        <v>10440</v>
      </c>
    </row>
    <row r="34" spans="1:1">
      <c r="A34" t="s">
        <v>10441</v>
      </c>
    </row>
    <row r="35" spans="1:1">
      <c r="A35" t="s">
        <v>10442</v>
      </c>
    </row>
    <row r="36" spans="1:1">
      <c r="A36" t="s">
        <v>10443</v>
      </c>
    </row>
    <row r="37" spans="1:1">
      <c r="A37" t="s">
        <v>10444</v>
      </c>
    </row>
    <row r="38" spans="1:1">
      <c r="A38" t="s">
        <v>10445</v>
      </c>
    </row>
    <row r="39" spans="1:1">
      <c r="A39" t="s">
        <v>10446</v>
      </c>
    </row>
    <row r="40" spans="1:1">
      <c r="A40" t="s">
        <v>10447</v>
      </c>
    </row>
    <row r="41" spans="1:1">
      <c r="A41" t="s">
        <v>10448</v>
      </c>
    </row>
    <row r="42" spans="1:1">
      <c r="A42" t="s">
        <v>10449</v>
      </c>
    </row>
    <row r="43" spans="1:1">
      <c r="A43" t="s">
        <v>10450</v>
      </c>
    </row>
    <row r="44" spans="1:1">
      <c r="A44" t="s">
        <v>10451</v>
      </c>
    </row>
    <row r="45" spans="1:1">
      <c r="A45" t="s">
        <v>10452</v>
      </c>
    </row>
    <row r="46" spans="1:1">
      <c r="A46" t="s">
        <v>10453</v>
      </c>
    </row>
    <row r="47" spans="1:1">
      <c r="A47" t="s">
        <v>10454</v>
      </c>
    </row>
    <row r="48" spans="1:1">
      <c r="A48" t="s">
        <v>10455</v>
      </c>
    </row>
    <row r="49" spans="1:1">
      <c r="A49" t="s">
        <v>10456</v>
      </c>
    </row>
    <row r="50" spans="1:1">
      <c r="A50" t="s">
        <v>10457</v>
      </c>
    </row>
    <row r="51" spans="1:1">
      <c r="A51" t="s">
        <v>10458</v>
      </c>
    </row>
    <row r="52" spans="1:1">
      <c r="A52" t="s">
        <v>10459</v>
      </c>
    </row>
    <row r="53" spans="1:1">
      <c r="A53" t="s">
        <v>10331</v>
      </c>
    </row>
  </sheetData>
  <sheetProtection algorithmName="SHA-512" hashValue="TUu4LgKY3DBf6fGU7fKKyNN5g7Yzf05LAtlTqIbwj6BWW8SvGgz3Q1I39jldbJUF7SMoeWQkQZ18MKD837YEBw==" saltValue="zqIg1c6by9ea+3azfYM4VQ==" spinCount="100000" sheet="1" objects="1" scenarios="1" selectLockedCells="1" selectUnlockedCells="1"/>
  <phoneticPr fontId="5" type="noConversion"/>
  <pageMargins left="0.75" right="0.75" top="1" bottom="1" header="0.5" footer="0.5"/>
  <headerFooter alignWithMargins="0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6618EBA5F64045B22D133498733760" ma:contentTypeVersion="18" ma:contentTypeDescription="Create a new document." ma:contentTypeScope="" ma:versionID="509be536fe61b141329aa57cfdf2176c">
  <xsd:schema xmlns:xsd="http://www.w3.org/2001/XMLSchema" xmlns:xs="http://www.w3.org/2001/XMLSchema" xmlns:p="http://schemas.microsoft.com/office/2006/metadata/properties" xmlns:ns2="225d4bc9-37ba-45b0-be09-2e142f558cae" xmlns:ns3="ae77fba7-0fa3-4895-bb21-6b5e53aacb30" targetNamespace="http://schemas.microsoft.com/office/2006/metadata/properties" ma:root="true" ma:fieldsID="f32542cbe31e19209236d7c777ffb476" ns2:_="" ns3:_="">
    <xsd:import namespace="225d4bc9-37ba-45b0-be09-2e142f558cae"/>
    <xsd:import namespace="ae77fba7-0fa3-4895-bb21-6b5e53aacb3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5d4bc9-37ba-45b0-be09-2e142f558c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7a010dd9-15d9-4b02-8c6f-d6e40485ec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77fba7-0fa3-4895-bb21-6b5e53aacb3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110989ec-7813-4597-a260-86de577ac7b4}" ma:internalName="TaxCatchAll" ma:showField="CatchAllData" ma:web="ae77fba7-0fa3-4895-bb21-6b5e53aacb3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e77fba7-0fa3-4895-bb21-6b5e53aacb30" xsi:nil="true"/>
    <lcf76f155ced4ddcb4097134ff3c332f xmlns="225d4bc9-37ba-45b0-be09-2e142f558ca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30457A4-2CFB-47A3-8747-D0BF46FBA2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5d4bc9-37ba-45b0-be09-2e142f558cae"/>
    <ds:schemaRef ds:uri="ae77fba7-0fa3-4895-bb21-6b5e53aacb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1ADF36C-BDF6-4E2A-86E8-41BC330AE5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E9596DA-4BB9-4CB7-A3C6-FFE3B0277713}">
  <ds:schemaRefs>
    <ds:schemaRef ds:uri="http://schemas.microsoft.com/office/2006/metadata/properties"/>
    <ds:schemaRef ds:uri="http://schemas.microsoft.com/office/infopath/2007/PartnerControls"/>
    <ds:schemaRef ds:uri="ae77fba7-0fa3-4895-bb21-6b5e53aacb30"/>
    <ds:schemaRef ds:uri="225d4bc9-37ba-45b0-be09-2e142f558ca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11</vt:i4>
      </vt:variant>
    </vt:vector>
  </HeadingPairs>
  <TitlesOfParts>
    <vt:vector size="20" baseType="lpstr">
      <vt:lpstr>Job Quote</vt:lpstr>
      <vt:lpstr>Job Quote (2)</vt:lpstr>
      <vt:lpstr>Job Quote (3)</vt:lpstr>
      <vt:lpstr>Job Quote (4)</vt:lpstr>
      <vt:lpstr>Job Quote (5)</vt:lpstr>
      <vt:lpstr>List</vt:lpstr>
      <vt:lpstr>Type</vt:lpstr>
      <vt:lpstr>Division</vt:lpstr>
      <vt:lpstr>STATES</vt:lpstr>
      <vt:lpstr>competitor</vt:lpstr>
      <vt:lpstr>division</vt:lpstr>
      <vt:lpstr>maker</vt:lpstr>
      <vt:lpstr>'Job Quote'!Print_Area</vt:lpstr>
      <vt:lpstr>'Job Quote (2)'!Print_Area</vt:lpstr>
      <vt:lpstr>'Job Quote (3)'!Print_Area</vt:lpstr>
      <vt:lpstr>'Job Quote (4)'!Print_Area</vt:lpstr>
      <vt:lpstr>'Job Quote (5)'!Print_Area</vt:lpstr>
      <vt:lpstr>List!Print_Titles</vt:lpstr>
      <vt:lpstr>States</vt:lpstr>
      <vt:lpstr>type</vt:lpstr>
    </vt:vector>
  </TitlesOfParts>
  <Manager/>
  <Company>Hansgrohe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Evanskar</dc:creator>
  <cp:keywords/>
  <dc:description/>
  <cp:lastModifiedBy>Kristin Longa</cp:lastModifiedBy>
  <cp:revision/>
  <dcterms:created xsi:type="dcterms:W3CDTF">2005-03-30T17:02:26Z</dcterms:created>
  <dcterms:modified xsi:type="dcterms:W3CDTF">2026-05-26T20:31:34Z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0x010100236618EBA5F64045B22D133498733760</vt:lpwstr>
  </property>
  <property fmtid="{D5CDD505-2E9C-101B-9397-08002B2CF9AE}" pid="3" name="MediaServiceImageTags">
    <vt:lpwstr/>
  </property>
</Properties>
</file>