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b230936b24c46cc/Documentos/23_DIF_GALEANA/2026/INFORMES TRIMESTRALES/1ER TRIM/"/>
    </mc:Choice>
  </mc:AlternateContent>
  <xr:revisionPtr revIDLastSave="20" documentId="8_{F93E6721-B1CA-421A-9936-50E77ABAC8B3}" xr6:coauthVersionLast="47" xr6:coauthVersionMax="47" xr10:uidLastSave="{BF7D56FB-C461-4630-BB70-BD909A6345B8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28680" yWindow="-120" windowWidth="29040" windowHeight="1572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EAEPE_COG!$A$1:$H$88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0" i="1" l="1"/>
  <c r="H73" i="1"/>
  <c r="G73" i="1"/>
  <c r="F73" i="1"/>
  <c r="E79" i="1"/>
  <c r="E80" i="1"/>
  <c r="E13" i="1" l="1"/>
  <c r="H79" i="1" l="1"/>
  <c r="H78" i="1"/>
  <c r="H77" i="1"/>
  <c r="H76" i="1"/>
  <c r="H70" i="1"/>
  <c r="H68" i="1"/>
  <c r="H62" i="1"/>
  <c r="H60" i="1"/>
  <c r="H13" i="1"/>
  <c r="G17" i="1"/>
  <c r="F17" i="1"/>
  <c r="D17" i="1"/>
  <c r="C17" i="1"/>
  <c r="E17" i="1" s="1"/>
  <c r="G27" i="1"/>
  <c r="F27" i="1"/>
  <c r="D27" i="1"/>
  <c r="C27" i="1"/>
  <c r="G37" i="1"/>
  <c r="F37" i="1"/>
  <c r="D37" i="1"/>
  <c r="C37" i="1"/>
  <c r="E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D73" i="1"/>
  <c r="C73" i="1"/>
  <c r="E73" i="1" s="1"/>
  <c r="G9" i="1"/>
  <c r="F9" i="1"/>
  <c r="D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G81" i="1" l="1"/>
  <c r="H37" i="1"/>
  <c r="F81" i="1"/>
  <c r="E27" i="1"/>
  <c r="H27" i="1" s="1"/>
  <c r="H17" i="1"/>
  <c r="D81" i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<sst xmlns="http://schemas.openxmlformats.org/spreadsheetml/2006/main" count="89" uniqueCount="89">
  <si>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</si>
  <si>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</si>
  <si>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</si>
  <si>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</si>
  <si>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</si>
  <si>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</si>
  <si>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</si>
  <si>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</si>
  <si>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</si>
  <si>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</si>
  <si>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</si>
  <si>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</si>
  <si>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</si>
  <si>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</si>
  <si>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</si>
  <si>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</si>
  <si>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</si>
  <si>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</si>
  <si>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</si>
  <si>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</si>
  <si>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</si>
  <si>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</si>
  <si>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</si>
  <si>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</si>
  <si>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</si>
  <si>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</si>
  <si>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</si>
  <si>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</si>
  <si>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</si>
  <si>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</si>
  <si>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</si>
  <si>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</si>
  <si>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</si>
  <si>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</si>
  <si>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</si>
  <si>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</si>
  <si>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</si>
  <si>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</si>
  <si>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</si>
  <si>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</si>
  <si>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</si>
  <si>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</si>
  <si>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</si>
  <si>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</si>
  <si>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</si>
  <si>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</si>
  <si>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</si>
  <si>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</si>
  <si>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</si>
  <si>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</si>
  <si>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</si>
  <si>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</si>
  <si>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</si>
  <si>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</si>
  <si>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</si>
  <si>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</si>
  <si>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</si>
  <si>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</si>
  <si>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</si>
  <si>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</si>
  <si>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</si>
  <si>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</si>
  <si>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</si>
  <si>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</si>
  <si>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</si>
  <si>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</si>
  <si>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</si>
  <si>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</si>
  <si>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</si>
  <si>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</si>
  <si>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</si>
  <si>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</si>
  <si>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</si>
  <si>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</si>
  <si>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</si>
  <si>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</si>
  <si>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</si>
  <si>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</si>
  <si>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</si>
  <si>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</si>
  <si>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</si>
  <si>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</si>
  <si>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</si>
  <si>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</si>
  <si>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</si>
  <si>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</si>
  <si>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</si>
  <si>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Del 01 de enero al 31 de marzo 2026</t>
  </si>
  <si>
    <t>SISTEMA PARA EL DESARROLLO INTEGRAL DE LA FAMILIA DEL MUNICIPIO DE GALEANA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</si>
</sst>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5" fontId="5" fillId="0" borderId="14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  <protection locked="0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9" xfId="1" applyNumberFormat="1" applyFont="1" applyFill="1" applyBorder="1" applyAlignment="1" applyProtection="1">
      <alignment horizontal="right" vertical="center"/>
    </xf>
    <xf numFmtId="165" fontId="5" fillId="0" borderId="9" xfId="1" applyNumberFormat="1" applyFont="1" applyFill="1" applyBorder="1" applyAlignment="1" applyProtection="1">
      <alignment horizontal="right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/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zoomScale="80" zoomScaleNormal="80" workbookViewId="0">
      <selection activeCell="B3" sqref="B3:H3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5.140625" style="1" bestFit="1" customWidth="1"/>
    <col min="4" max="4" width="13.28515625" style="1" bestFit="1" customWidth="1"/>
    <col min="5" max="6" width="15.140625" style="1" bestFit="1" customWidth="1"/>
    <col min="7" max="7" width="14.42578125" style="1" bestFit="1" customWidth="1"/>
    <col min="8" max="8" width="15.1406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5" t="s">
        <v>88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75" thickBot="1" x14ac:dyDescent="0.25">
      <c r="B5" s="31" t="s">
        <v>87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760072</v>
      </c>
      <c r="D9" s="16">
        <f>SUM(D10:D16)</f>
        <v>0</v>
      </c>
      <c r="E9" s="16">
        <f t="shared" ref="E9:E26" si="0">C9+D9</f>
        <v>760072</v>
      </c>
      <c r="F9" s="16">
        <f>SUM(F10:F16)</f>
        <v>242698.68999999997</v>
      </c>
      <c r="G9" s="16">
        <f>SUM(G10:G16)</f>
        <v>242698.68999999997</v>
      </c>
      <c r="H9" s="16">
        <f t="shared" ref="H9:H40" si="1">E9-F9</f>
        <v>517373.31000000006</v>
      </c>
    </row>
    <row r="10" spans="2:9" ht="12" customHeight="1" x14ac:dyDescent="0.2">
      <c r="B10" s="11" t="s">
        <v>14</v>
      </c>
      <c r="C10" s="12">
        <v>371301</v>
      </c>
      <c r="D10" s="13">
        <v>0</v>
      </c>
      <c r="E10" s="18">
        <f t="shared" si="0"/>
        <v>371301</v>
      </c>
      <c r="F10" s="12">
        <v>190500</v>
      </c>
      <c r="G10" s="12">
        <v>190500</v>
      </c>
      <c r="H10" s="20">
        <f t="shared" si="1"/>
        <v>180801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285845</v>
      </c>
      <c r="D12" s="13">
        <v>0</v>
      </c>
      <c r="E12" s="18">
        <f t="shared" si="0"/>
        <v>285845</v>
      </c>
      <c r="F12" s="12">
        <v>49203.42</v>
      </c>
      <c r="G12" s="12">
        <v>49203.42</v>
      </c>
      <c r="H12" s="20">
        <f t="shared" si="1"/>
        <v>236641.58000000002</v>
      </c>
    </row>
    <row r="13" spans="2:9" ht="12" customHeight="1" x14ac:dyDescent="0.2">
      <c r="B13" s="11" t="s">
        <v>17</v>
      </c>
      <c r="C13" s="12">
        <v>0</v>
      </c>
      <c r="D13" s="13">
        <v>0</v>
      </c>
      <c r="E13" s="18">
        <f>C13+D13</f>
        <v>0</v>
      </c>
      <c r="F13" s="12">
        <v>0</v>
      </c>
      <c r="G13" s="12">
        <v>0</v>
      </c>
      <c r="H13" s="20">
        <f t="shared" si="1"/>
        <v>0</v>
      </c>
    </row>
    <row r="14" spans="2:9" ht="12" customHeight="1" x14ac:dyDescent="0.2">
      <c r="B14" s="11" t="s">
        <v>18</v>
      </c>
      <c r="C14" s="12">
        <v>48919</v>
      </c>
      <c r="D14" s="13">
        <v>0</v>
      </c>
      <c r="E14" s="18">
        <f t="shared" si="0"/>
        <v>48919</v>
      </c>
      <c r="F14" s="12">
        <v>2995.27</v>
      </c>
      <c r="G14" s="12">
        <v>2995.27</v>
      </c>
      <c r="H14" s="20">
        <f t="shared" si="1"/>
        <v>45923.73</v>
      </c>
    </row>
    <row r="15" spans="2:9" ht="12" customHeight="1" x14ac:dyDescent="0.2">
      <c r="B15" s="11" t="s">
        <v>19</v>
      </c>
      <c r="C15" s="12">
        <v>14010</v>
      </c>
      <c r="D15" s="13">
        <v>0</v>
      </c>
      <c r="E15" s="18">
        <f t="shared" si="0"/>
        <v>14010</v>
      </c>
      <c r="F15" s="12">
        <v>0</v>
      </c>
      <c r="G15" s="12">
        <v>0</v>
      </c>
      <c r="H15" s="20">
        <f t="shared" si="1"/>
        <v>14010</v>
      </c>
    </row>
    <row r="16" spans="2:9" ht="12" customHeight="1" x14ac:dyDescent="0.2">
      <c r="B16" s="11" t="s">
        <v>20</v>
      </c>
      <c r="C16" s="12">
        <v>39997</v>
      </c>
      <c r="D16" s="13">
        <v>0</v>
      </c>
      <c r="E16" s="18">
        <f t="shared" si="0"/>
        <v>39997</v>
      </c>
      <c r="F16" s="12">
        <v>0</v>
      </c>
      <c r="G16" s="12">
        <v>0</v>
      </c>
      <c r="H16" s="20">
        <f t="shared" si="1"/>
        <v>39997</v>
      </c>
    </row>
    <row r="17" spans="2:8" ht="24" customHeight="1" x14ac:dyDescent="0.2">
      <c r="B17" s="6" t="s">
        <v>21</v>
      </c>
      <c r="C17" s="16">
        <f>SUM(C18:C26)</f>
        <v>491961</v>
      </c>
      <c r="D17" s="16">
        <f>SUM(D18:D26)</f>
        <v>1472.83</v>
      </c>
      <c r="E17" s="16">
        <f t="shared" si="0"/>
        <v>493433.83</v>
      </c>
      <c r="F17" s="16">
        <f>SUM(F18:F26)</f>
        <v>114219.05</v>
      </c>
      <c r="G17" s="16">
        <f>SUM(G18:G26)</f>
        <v>114219.05</v>
      </c>
      <c r="H17" s="16">
        <f t="shared" si="1"/>
        <v>379214.78</v>
      </c>
    </row>
    <row r="18" spans="2:8" ht="24" x14ac:dyDescent="0.2">
      <c r="B18" s="9" t="s">
        <v>22</v>
      </c>
      <c r="C18" s="12">
        <v>25528</v>
      </c>
      <c r="D18" s="13">
        <v>0</v>
      </c>
      <c r="E18" s="18">
        <f t="shared" si="0"/>
        <v>25528</v>
      </c>
      <c r="F18" s="12">
        <v>7060</v>
      </c>
      <c r="G18" s="12">
        <v>7060</v>
      </c>
      <c r="H18" s="20">
        <f t="shared" si="1"/>
        <v>18468</v>
      </c>
    </row>
    <row r="19" spans="2:8" ht="12" customHeight="1" x14ac:dyDescent="0.2">
      <c r="B19" s="9" t="s">
        <v>23</v>
      </c>
      <c r="C19" s="12">
        <v>106146</v>
      </c>
      <c r="D19" s="13">
        <v>0</v>
      </c>
      <c r="E19" s="18">
        <f t="shared" si="0"/>
        <v>106146</v>
      </c>
      <c r="F19" s="12">
        <v>20667.66</v>
      </c>
      <c r="G19" s="12">
        <v>20667.66</v>
      </c>
      <c r="H19" s="20">
        <f t="shared" si="1"/>
        <v>85478.34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715</v>
      </c>
      <c r="D21" s="13">
        <v>0</v>
      </c>
      <c r="E21" s="18">
        <f t="shared" si="0"/>
        <v>715</v>
      </c>
      <c r="F21" s="12">
        <v>0</v>
      </c>
      <c r="G21" s="12">
        <v>0</v>
      </c>
      <c r="H21" s="20">
        <f t="shared" si="1"/>
        <v>715</v>
      </c>
    </row>
    <row r="22" spans="2:8" ht="12" customHeight="1" x14ac:dyDescent="0.2">
      <c r="B22" s="9" t="s">
        <v>26</v>
      </c>
      <c r="C22" s="12">
        <v>67589</v>
      </c>
      <c r="D22" s="13">
        <v>0</v>
      </c>
      <c r="E22" s="18">
        <f t="shared" si="0"/>
        <v>67589</v>
      </c>
      <c r="F22" s="12">
        <v>5542.9</v>
      </c>
      <c r="G22" s="12">
        <v>5542.9</v>
      </c>
      <c r="H22" s="20">
        <f t="shared" si="1"/>
        <v>62046.1</v>
      </c>
    </row>
    <row r="23" spans="2:8" ht="12" customHeight="1" x14ac:dyDescent="0.2">
      <c r="B23" s="9" t="s">
        <v>27</v>
      </c>
      <c r="C23" s="12">
        <v>274188</v>
      </c>
      <c r="D23" s="13">
        <v>1472.83</v>
      </c>
      <c r="E23" s="18">
        <f t="shared" si="0"/>
        <v>275660.83</v>
      </c>
      <c r="F23" s="12">
        <v>80948.490000000005</v>
      </c>
      <c r="G23" s="12">
        <v>80948.490000000005</v>
      </c>
      <c r="H23" s="20">
        <f t="shared" si="1"/>
        <v>194712.34000000003</v>
      </c>
    </row>
    <row r="24" spans="2:8" ht="12" customHeight="1" x14ac:dyDescent="0.2">
      <c r="B24" s="9" t="s">
        <v>28</v>
      </c>
      <c r="C24" s="12">
        <v>16150</v>
      </c>
      <c r="D24" s="13">
        <v>0</v>
      </c>
      <c r="E24" s="18">
        <f t="shared" si="0"/>
        <v>16150</v>
      </c>
      <c r="F24" s="12">
        <v>0</v>
      </c>
      <c r="G24" s="12">
        <v>0</v>
      </c>
      <c r="H24" s="20">
        <f t="shared" si="1"/>
        <v>16150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1645</v>
      </c>
      <c r="D26" s="13">
        <v>0</v>
      </c>
      <c r="E26" s="18">
        <f t="shared" si="0"/>
        <v>1645</v>
      </c>
      <c r="F26" s="12">
        <v>0</v>
      </c>
      <c r="G26" s="12">
        <v>0</v>
      </c>
      <c r="H26" s="20">
        <f t="shared" si="1"/>
        <v>1645</v>
      </c>
    </row>
    <row r="27" spans="2:8" ht="20.100000000000001" customHeight="1" x14ac:dyDescent="0.2">
      <c r="B27" s="6" t="s">
        <v>31</v>
      </c>
      <c r="C27" s="16">
        <f>SUM(C28:C36)</f>
        <v>407340</v>
      </c>
      <c r="D27" s="16">
        <f>SUM(D28:D36)</f>
        <v>0</v>
      </c>
      <c r="E27" s="16">
        <f>D27+C27</f>
        <v>407340</v>
      </c>
      <c r="F27" s="16">
        <f>SUM(F28:F36)</f>
        <v>64674.060000000005</v>
      </c>
      <c r="G27" s="16">
        <f>SUM(G28:G36)</f>
        <v>64674.060000000005</v>
      </c>
      <c r="H27" s="16">
        <f t="shared" si="1"/>
        <v>342665.94</v>
      </c>
    </row>
    <row r="28" spans="2:8" x14ac:dyDescent="0.2">
      <c r="B28" s="9" t="s">
        <v>32</v>
      </c>
      <c r="C28" s="12">
        <v>3149</v>
      </c>
      <c r="D28" s="13">
        <v>0</v>
      </c>
      <c r="E28" s="18">
        <f t="shared" ref="E28:E36" si="2">C28+D28</f>
        <v>3149</v>
      </c>
      <c r="F28" s="12">
        <v>1398.2</v>
      </c>
      <c r="G28" s="12">
        <v>1398.2</v>
      </c>
      <c r="H28" s="20">
        <f t="shared" si="1"/>
        <v>1750.8</v>
      </c>
    </row>
    <row r="29" spans="2:8" x14ac:dyDescent="0.2">
      <c r="B29" s="9" t="s">
        <v>33</v>
      </c>
      <c r="C29" s="12">
        <v>0</v>
      </c>
      <c r="D29" s="13">
        <v>0</v>
      </c>
      <c r="E29" s="18">
        <f t="shared" si="2"/>
        <v>0</v>
      </c>
      <c r="F29" s="12">
        <v>0</v>
      </c>
      <c r="G29" s="12">
        <v>0</v>
      </c>
      <c r="H29" s="20">
        <f t="shared" si="1"/>
        <v>0</v>
      </c>
    </row>
    <row r="30" spans="2:8" ht="12" customHeight="1" x14ac:dyDescent="0.2">
      <c r="B30" s="9" t="s">
        <v>34</v>
      </c>
      <c r="C30" s="12">
        <v>65387</v>
      </c>
      <c r="D30" s="13">
        <v>0</v>
      </c>
      <c r="E30" s="18">
        <f t="shared" si="2"/>
        <v>65387</v>
      </c>
      <c r="F30" s="12">
        <v>20897.78</v>
      </c>
      <c r="G30" s="12">
        <v>20897.78</v>
      </c>
      <c r="H30" s="20">
        <f t="shared" si="1"/>
        <v>44489.22</v>
      </c>
    </row>
    <row r="31" spans="2:8" x14ac:dyDescent="0.2">
      <c r="B31" s="9" t="s">
        <v>35</v>
      </c>
      <c r="C31" s="12">
        <v>67403</v>
      </c>
      <c r="D31" s="13">
        <v>0</v>
      </c>
      <c r="E31" s="18">
        <f t="shared" si="2"/>
        <v>67403</v>
      </c>
      <c r="F31" s="12">
        <v>20793.07</v>
      </c>
      <c r="G31" s="12">
        <v>20793.07</v>
      </c>
      <c r="H31" s="20">
        <f t="shared" si="1"/>
        <v>46609.93</v>
      </c>
    </row>
    <row r="32" spans="2:8" ht="24" x14ac:dyDescent="0.2">
      <c r="B32" s="9" t="s">
        <v>36</v>
      </c>
      <c r="C32" s="12">
        <v>61333</v>
      </c>
      <c r="D32" s="13">
        <v>0</v>
      </c>
      <c r="E32" s="18">
        <f t="shared" si="2"/>
        <v>61333</v>
      </c>
      <c r="F32" s="12">
        <v>8017.83</v>
      </c>
      <c r="G32" s="12">
        <v>8017.83</v>
      </c>
      <c r="H32" s="20">
        <f t="shared" si="1"/>
        <v>53315.17</v>
      </c>
    </row>
    <row r="33" spans="2:8" x14ac:dyDescent="0.2">
      <c r="B33" s="9" t="s">
        <v>37</v>
      </c>
      <c r="C33" s="12">
        <v>0</v>
      </c>
      <c r="D33" s="13">
        <v>0</v>
      </c>
      <c r="E33" s="18">
        <f t="shared" si="2"/>
        <v>0</v>
      </c>
      <c r="F33" s="12">
        <v>0</v>
      </c>
      <c r="G33" s="12">
        <v>0</v>
      </c>
      <c r="H33" s="20">
        <f t="shared" si="1"/>
        <v>0</v>
      </c>
    </row>
    <row r="34" spans="2:8" x14ac:dyDescent="0.2">
      <c r="B34" s="9" t="s">
        <v>38</v>
      </c>
      <c r="C34" s="12">
        <v>69977</v>
      </c>
      <c r="D34" s="13">
        <v>0</v>
      </c>
      <c r="E34" s="18">
        <f t="shared" si="2"/>
        <v>69977</v>
      </c>
      <c r="F34" s="12">
        <v>13567.18</v>
      </c>
      <c r="G34" s="12">
        <v>13567.18</v>
      </c>
      <c r="H34" s="20">
        <f t="shared" si="1"/>
        <v>56409.82</v>
      </c>
    </row>
    <row r="35" spans="2:8" x14ac:dyDescent="0.2">
      <c r="B35" s="9" t="s">
        <v>39</v>
      </c>
      <c r="C35" s="12">
        <v>139033</v>
      </c>
      <c r="D35" s="13">
        <v>0</v>
      </c>
      <c r="E35" s="18">
        <f t="shared" si="2"/>
        <v>139033</v>
      </c>
      <c r="F35" s="12">
        <v>0</v>
      </c>
      <c r="G35" s="12">
        <v>0</v>
      </c>
      <c r="H35" s="20">
        <f t="shared" si="1"/>
        <v>139033</v>
      </c>
    </row>
    <row r="36" spans="2:8" x14ac:dyDescent="0.2">
      <c r="B36" s="9" t="s">
        <v>40</v>
      </c>
      <c r="C36" s="12">
        <v>1058</v>
      </c>
      <c r="D36" s="13">
        <v>0</v>
      </c>
      <c r="E36" s="18">
        <f t="shared" si="2"/>
        <v>1058</v>
      </c>
      <c r="F36" s="12">
        <v>0</v>
      </c>
      <c r="G36" s="12">
        <v>0</v>
      </c>
      <c r="H36" s="20">
        <f t="shared" si="1"/>
        <v>1058</v>
      </c>
    </row>
    <row r="37" spans="2:8" ht="20.100000000000001" customHeight="1" x14ac:dyDescent="0.2">
      <c r="B37" s="7" t="s">
        <v>41</v>
      </c>
      <c r="C37" s="16">
        <f>SUM(C38:C46)</f>
        <v>23023</v>
      </c>
      <c r="D37" s="16">
        <f>SUM(D38:D46)</f>
        <v>0</v>
      </c>
      <c r="E37" s="16">
        <f>C37+D37</f>
        <v>23023</v>
      </c>
      <c r="F37" s="16">
        <f>SUM(F38:F46)</f>
        <v>0</v>
      </c>
      <c r="G37" s="16">
        <f>SUM(G38:G46)</f>
        <v>0</v>
      </c>
      <c r="H37" s="16">
        <f t="shared" si="1"/>
        <v>23023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80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23023</v>
      </c>
      <c r="D41" s="13">
        <v>0</v>
      </c>
      <c r="E41" s="18">
        <f t="shared" si="3"/>
        <v>23023</v>
      </c>
      <c r="F41" s="12">
        <v>0</v>
      </c>
      <c r="G41" s="12">
        <v>0</v>
      </c>
      <c r="H41" s="20">
        <f t="shared" ref="H41:H72" si="4">E41-F41</f>
        <v>23023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57604</v>
      </c>
      <c r="D47" s="16">
        <f>SUM(D48:D56)</f>
        <v>0</v>
      </c>
      <c r="E47" s="16">
        <f t="shared" si="3"/>
        <v>57604</v>
      </c>
      <c r="F47" s="16">
        <f>SUM(F48:F56)</f>
        <v>0</v>
      </c>
      <c r="G47" s="16">
        <f>SUM(G48:G56)</f>
        <v>0</v>
      </c>
      <c r="H47" s="16">
        <f t="shared" si="4"/>
        <v>57604</v>
      </c>
    </row>
    <row r="48" spans="2:8" x14ac:dyDescent="0.2">
      <c r="B48" s="9" t="s">
        <v>52</v>
      </c>
      <c r="C48" s="12">
        <v>0</v>
      </c>
      <c r="D48" s="13">
        <v>0</v>
      </c>
      <c r="E48" s="18">
        <f t="shared" si="3"/>
        <v>0</v>
      </c>
      <c r="F48" s="12">
        <v>0</v>
      </c>
      <c r="G48" s="12">
        <v>0</v>
      </c>
      <c r="H48" s="20">
        <f t="shared" si="4"/>
        <v>0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565</v>
      </c>
      <c r="D53" s="13">
        <v>0</v>
      </c>
      <c r="E53" s="18">
        <f t="shared" si="3"/>
        <v>565</v>
      </c>
      <c r="F53" s="12">
        <v>0</v>
      </c>
      <c r="G53" s="12">
        <v>0</v>
      </c>
      <c r="H53" s="20">
        <f t="shared" si="4"/>
        <v>565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57039</v>
      </c>
      <c r="D56" s="13">
        <v>0</v>
      </c>
      <c r="E56" s="18">
        <f t="shared" si="3"/>
        <v>57039</v>
      </c>
      <c r="F56" s="12">
        <v>0</v>
      </c>
      <c r="G56" s="12">
        <v>0</v>
      </c>
      <c r="H56" s="20">
        <f t="shared" si="4"/>
        <v>57039</v>
      </c>
    </row>
    <row r="57" spans="2:8" ht="20.100000000000001" customHeight="1" x14ac:dyDescent="0.2">
      <c r="B57" s="6" t="s">
        <v>61</v>
      </c>
      <c r="C57" s="16">
        <f>SUM(C58:C60)</f>
        <v>0</v>
      </c>
      <c r="D57" s="16">
        <f>SUM(D58:D60)</f>
        <v>0</v>
      </c>
      <c r="E57" s="16">
        <f t="shared" si="3"/>
        <v>0</v>
      </c>
      <c r="F57" s="16">
        <f>SUM(F58:F60)</f>
        <v>0</v>
      </c>
      <c r="G57" s="16">
        <f>SUM(G58:G60)</f>
        <v>0</v>
      </c>
      <c r="H57" s="16">
        <f t="shared" si="4"/>
        <v>0</v>
      </c>
    </row>
    <row r="58" spans="2:8" x14ac:dyDescent="0.2">
      <c r="B58" s="9" t="s">
        <v>62</v>
      </c>
      <c r="C58" s="12">
        <v>0</v>
      </c>
      <c r="D58" s="13">
        <v>0</v>
      </c>
      <c r="E58" s="18">
        <f t="shared" si="3"/>
        <v>0</v>
      </c>
      <c r="F58" s="12">
        <v>0</v>
      </c>
      <c r="G58" s="12">
        <v>0</v>
      </c>
      <c r="H58" s="20">
        <f t="shared" si="4"/>
        <v>0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ref="H74:H81" si="5">E74-F74</f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f t="shared" si="3"/>
        <v>0</v>
      </c>
      <c r="F80" s="12">
        <v>0</v>
      </c>
      <c r="G80" s="13">
        <v>0</v>
      </c>
      <c r="H80" s="18">
        <f>E80-F80</f>
        <v>0</v>
      </c>
    </row>
    <row r="81" spans="2:8" ht="12.75" thickBot="1" x14ac:dyDescent="0.25">
      <c r="B81" s="8" t="s">
        <v>85</v>
      </c>
      <c r="C81" s="22">
        <f>SUM(C73,C69,C61,C57,C47,C27,C37,C17,C9)</f>
        <v>1740000</v>
      </c>
      <c r="D81" s="22">
        <f>SUM(D73,D69,D61,D57,D47,D37,D27,D17,D9)</f>
        <v>1472.83</v>
      </c>
      <c r="E81" s="22">
        <f>C81+D81</f>
        <v>1741472.83</v>
      </c>
      <c r="F81" s="22">
        <f>SUM(F73,F69,F61,F57,F47,F37,F17,F27,F9)</f>
        <v>421591.8</v>
      </c>
      <c r="G81" s="22">
        <f>SUM(G73,G69,G61,G57,G47,G37,G27,G17,G9)</f>
        <v>421591.8</v>
      </c>
      <c r="H81" s="22">
        <f t="shared" si="5"/>
        <v>1319881.03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ht="150" customHeight="1" x14ac:dyDescent="0.2">
      <c r="B89" s="24" t="s">
        <v>86</v>
      </c>
      <c r="C89" s="24"/>
      <c r="D89" s="24"/>
      <c r="E89" s="24"/>
      <c r="F89" s="24"/>
      <c r="G89" s="24"/>
      <c r="H89" s="24"/>
    </row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IKGfEoqWI1kAZiTZ0UZSAYfbbWEKrLiXyUB9pTQg72ESfwS9uOEduVFG6pvX7TvCJUjO//WPMoF/JMrbTxrAeA==" saltValue="xNhxml91lzycLaY9qLCXHA==" spinCount="100000" sheet="1" formatCells="0" formatColumns="0" formatRows="0"/>
  <mergeCells count="8">
    <mergeCell ref="B89:H89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Alfredo Holguín</cp:lastModifiedBy>
  <dcterms:created xsi:type="dcterms:W3CDTF">2019-12-04T16:22:52Z</dcterms:created>
  <dcterms:modified xsi:type="dcterms:W3CDTF">2026-04-17T13:03:54Z</dcterms:modified>
</cp:coreProperties>
</file>