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bella Consulting\FIA Marketing\Free Tools\Models\"/>
    </mc:Choice>
  </mc:AlternateContent>
  <xr:revisionPtr revIDLastSave="0" documentId="13_ncr:1_{66CD3C7F-A3D1-40CE-BC9A-B664F8326016}" xr6:coauthVersionLast="45" xr6:coauthVersionMax="45" xr10:uidLastSave="{00000000-0000-0000-0000-000000000000}"/>
  <bookViews>
    <workbookView xWindow="-120" yWindow="-120" windowWidth="20730" windowHeight="11160" activeTab="1" xr2:uid="{9FEECAB1-4D57-4AEC-8C7B-E5E6C4B6A65E}"/>
  </bookViews>
  <sheets>
    <sheet name="Customer Number &amp; ($)" sheetId="2" r:id="rId1"/>
    <sheet name="Sales ($) by Meal tim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9" i="1" l="1"/>
  <c r="J38" i="1"/>
  <c r="J37" i="1"/>
  <c r="J31" i="1"/>
  <c r="J32" i="1"/>
  <c r="J30" i="1"/>
  <c r="E31" i="2"/>
  <c r="F31" i="2"/>
  <c r="G31" i="2"/>
  <c r="H31" i="2"/>
  <c r="I31" i="2"/>
  <c r="J31" i="2"/>
  <c r="K31" i="2"/>
  <c r="D31" i="2"/>
  <c r="K35" i="2"/>
  <c r="K36" i="2"/>
  <c r="K34" i="2"/>
  <c r="K28" i="2"/>
  <c r="K29" i="2"/>
  <c r="K27" i="2"/>
  <c r="D41" i="1" l="1"/>
  <c r="E41" i="1"/>
  <c r="F41" i="1"/>
  <c r="G41" i="1"/>
  <c r="H41" i="1"/>
  <c r="I41" i="1"/>
  <c r="C41" i="1"/>
  <c r="C46" i="1"/>
  <c r="D34" i="1"/>
  <c r="E34" i="1"/>
  <c r="F34" i="1"/>
  <c r="G34" i="1"/>
  <c r="H34" i="1"/>
  <c r="I34" i="1"/>
  <c r="C34" i="1"/>
  <c r="K44" i="2"/>
  <c r="J44" i="2"/>
  <c r="I44" i="2"/>
  <c r="H44" i="2"/>
  <c r="G44" i="2"/>
  <c r="F44" i="2"/>
  <c r="E44" i="2"/>
  <c r="K43" i="2"/>
  <c r="J43" i="2"/>
  <c r="I43" i="2"/>
  <c r="H43" i="2"/>
  <c r="G43" i="2"/>
  <c r="F43" i="2"/>
  <c r="E43" i="2"/>
  <c r="D44" i="2"/>
  <c r="D43" i="2"/>
  <c r="E38" i="2"/>
  <c r="F38" i="2"/>
  <c r="G38" i="2"/>
  <c r="H38" i="2"/>
  <c r="I38" i="2"/>
  <c r="J38" i="2"/>
  <c r="D38" i="2"/>
  <c r="L38" i="2" l="1"/>
  <c r="K38" i="2"/>
  <c r="L31" i="2"/>
  <c r="D46" i="1"/>
  <c r="E46" i="1"/>
  <c r="F46" i="1"/>
  <c r="G46" i="1"/>
  <c r="H46" i="1"/>
  <c r="I46" i="1"/>
  <c r="C47" i="1"/>
  <c r="D47" i="1"/>
  <c r="E47" i="1"/>
  <c r="F47" i="1"/>
  <c r="G47" i="1"/>
  <c r="H47" i="1"/>
  <c r="I47" i="1"/>
  <c r="K41" i="1"/>
  <c r="K34" i="1"/>
  <c r="J41" i="1"/>
  <c r="J34" i="1"/>
</calcChain>
</file>

<file path=xl/sharedStrings.xml><?xml version="1.0" encoding="utf-8"?>
<sst xmlns="http://schemas.openxmlformats.org/spreadsheetml/2006/main" count="98" uniqueCount="36">
  <si>
    <t xml:space="preserve">Lunch </t>
  </si>
  <si>
    <t>Breakfast</t>
  </si>
  <si>
    <t xml:space="preserve">Dinner </t>
  </si>
  <si>
    <t>Sunday</t>
  </si>
  <si>
    <t>Monday</t>
  </si>
  <si>
    <t>Tuesday</t>
  </si>
  <si>
    <t>Wednesday</t>
  </si>
  <si>
    <t xml:space="preserve">Thursday </t>
  </si>
  <si>
    <t>Friday</t>
  </si>
  <si>
    <t>Saturday</t>
  </si>
  <si>
    <t xml:space="preserve">Total </t>
  </si>
  <si>
    <t xml:space="preserve">Totals </t>
  </si>
  <si>
    <t>Full week</t>
  </si>
  <si>
    <t>Average</t>
  </si>
  <si>
    <t>Item</t>
  </si>
  <si>
    <t>Food Sales ($)</t>
  </si>
  <si>
    <t>Beverage Sales ($)</t>
  </si>
  <si>
    <t>Average Daily Customer #</t>
  </si>
  <si>
    <t>Customer Spend $</t>
  </si>
  <si>
    <t>Customers Numbers</t>
  </si>
  <si>
    <t>Average Daily Customer ($)</t>
  </si>
  <si>
    <t>Average/Week</t>
  </si>
  <si>
    <t>Food ($)</t>
  </si>
  <si>
    <t>Beverages ($)</t>
  </si>
  <si>
    <t xml:space="preserve">Disclaimer </t>
  </si>
  <si>
    <t>Sabella Consulting &amp; Solutions takes no responsibility for the input and output of the above calculator other than providing a tool to guide</t>
  </si>
  <si>
    <t>How to use</t>
  </si>
  <si>
    <t>This tool gives an indicative visual breakdown of forecasted food and beverage sales ($) for the week</t>
  </si>
  <si>
    <t>Enter estimates in the tables below for the graph to populate.</t>
  </si>
  <si>
    <t>This tool gives an indicative visual breakdown of average customer spend ($) and number by day</t>
  </si>
  <si>
    <t>Daily Average Customer ($) and Number</t>
  </si>
  <si>
    <t>Manual Input Section</t>
  </si>
  <si>
    <t>Auto Calculated</t>
  </si>
  <si>
    <t xml:space="preserve">Restaurant/Café Daily Sales ($) Forecast Tool </t>
  </si>
  <si>
    <t xml:space="preserve">decision making. Users should throughly check their assumptions before making a decision and or consult further professional advice. </t>
  </si>
  <si>
    <t xml:space="preserve"> decision making. Users should throughly check their assumptions before making a decision and or consult further professional advice.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</si>
</sst>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3" fillId="0" borderId="0" xfId="0" applyFont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0" fillId="0" borderId="3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7" xfId="0" applyFont="1" applyBorder="1"/>
    <xf numFmtId="0" fontId="0" fillId="0" borderId="8" xfId="0" applyBorder="1"/>
    <xf numFmtId="0" fontId="0" fillId="0" borderId="9" xfId="0" applyBorder="1"/>
    <xf numFmtId="0" fontId="7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0" xfId="0" applyFont="1" applyBorder="1"/>
    <xf numFmtId="0" fontId="0" fillId="0" borderId="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8" fillId="3" borderId="10" xfId="0" quotePrefix="1" applyFont="1" applyFill="1" applyBorder="1" applyAlignment="1">
      <alignment horizontal="left" vertical="center" wrapText="1"/>
    </xf>
    <xf numFmtId="0" fontId="8" fillId="3" borderId="0" xfId="0" quotePrefix="1" applyFont="1" applyFill="1" applyBorder="1" applyAlignment="1">
      <alignment horizontal="left" vertical="center" wrapText="1"/>
    </xf>
    <xf numFmtId="0" fontId="8" fillId="3" borderId="11" xfId="0" quotePrefix="1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8" fillId="3" borderId="12" xfId="0" quotePrefix="1" applyFont="1" applyFill="1" applyBorder="1" applyAlignment="1">
      <alignment horizontal="left" vertical="center" wrapText="1"/>
    </xf>
    <xf numFmtId="0" fontId="8" fillId="3" borderId="13" xfId="0" quotePrefix="1" applyFont="1" applyFill="1" applyBorder="1" applyAlignment="1">
      <alignment horizontal="left" vertical="center" wrapText="1"/>
    </xf>
    <xf numFmtId="0" fontId="8" fillId="3" borderId="14" xfId="0" quotePrefix="1" applyFont="1" applyFill="1" applyBorder="1" applyAlignment="1">
      <alignment horizontal="left" vertical="center" wrapText="1"/>
    </xf>
    <xf numFmtId="9" fontId="0" fillId="4" borderId="15" xfId="2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65" fontId="2" fillId="4" borderId="2" xfId="1" applyNumberFormat="1" applyFont="1" applyFill="1" applyBorder="1" applyAlignment="1">
      <alignment horizontal="center"/>
    </xf>
    <xf numFmtId="0" fontId="0" fillId="4" borderId="2" xfId="0" applyFill="1" applyBorder="1"/>
    <xf numFmtId="0" fontId="2" fillId="4" borderId="2" xfId="0" applyFont="1" applyFill="1" applyBorder="1"/>
    <xf numFmtId="165" fontId="2" fillId="3" borderId="5" xfId="1" applyNumberFormat="1" applyFont="1" applyFill="1" applyBorder="1" applyAlignment="1">
      <alignment horizontal="center"/>
    </xf>
    <xf numFmtId="165" fontId="2" fillId="4" borderId="2" xfId="0" applyNumberFormat="1" applyFont="1" applyFill="1" applyBorder="1"/>
    <xf numFmtId="165" fontId="2" fillId="3" borderId="5" xfId="1" applyNumberFormat="1" applyFont="1" applyFill="1" applyBorder="1"/>
    <xf numFmtId="165" fontId="0" fillId="3" borderId="2" xfId="1" applyNumberFormat="1" applyFont="1" applyFill="1" applyBorder="1"/>
    <xf numFmtId="165" fontId="2" fillId="3" borderId="2" xfId="0" applyNumberFormat="1" applyFont="1" applyFill="1" applyBorder="1"/>
    <xf numFmtId="165" fontId="2" fillId="3" borderId="2" xfId="1" applyNumberFormat="1" applyFont="1" applyFill="1" applyBorder="1"/>
    <xf numFmtId="165" fontId="2" fillId="3" borderId="6" xfId="0" applyNumberFormat="1" applyFont="1" applyFill="1" applyBorder="1"/>
    <xf numFmtId="165" fontId="2" fillId="3" borderId="2" xfId="1" applyNumberFormat="1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165" fontId="0" fillId="3" borderId="2" xfId="0" applyNumberFormat="1" applyFill="1" applyBorder="1" applyAlignment="1">
      <alignment horizontal="center"/>
    </xf>
    <xf numFmtId="165" fontId="0" fillId="3" borderId="2" xfId="0" applyNumberFormat="1" applyFill="1" applyBorder="1"/>
    <xf numFmtId="0" fontId="8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Customer Average Daily </a:t>
            </a:r>
            <a:r>
              <a:rPr lang="en-US" baseline="0"/>
              <a:t>Food and Beverage Sales</a:t>
            </a:r>
            <a:endParaRPr lang="en-US"/>
          </a:p>
        </c:rich>
      </c:tx>
      <c:layout>
        <c:manualLayout>
          <c:xMode val="edge"/>
          <c:yMode val="edge"/>
          <c:x val="0.25573851655639818"/>
          <c:y val="4.16665126859401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'Customer Number &amp; ($)'!$C$43</c:f>
              <c:strCache>
                <c:ptCount val="1"/>
                <c:pt idx="0">
                  <c:v>Average Daily Customer #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'Customer Number &amp; ($)'!$D$42:$J$42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 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'Customer Number &amp; ($)'!$D$43:$J$43</c:f>
              <c:numCache>
                <c:formatCode>_(* #,##0_);_(* \(#,##0\);_(* "-"??_);_(@_)</c:formatCode>
                <c:ptCount val="7"/>
                <c:pt idx="0">
                  <c:v>8.6666666666666661</c:v>
                </c:pt>
                <c:pt idx="1">
                  <c:v>16.333333333333332</c:v>
                </c:pt>
                <c:pt idx="2">
                  <c:v>27</c:v>
                </c:pt>
                <c:pt idx="3">
                  <c:v>44</c:v>
                </c:pt>
                <c:pt idx="4">
                  <c:v>39.333333333333336</c:v>
                </c:pt>
                <c:pt idx="5">
                  <c:v>44</c:v>
                </c:pt>
                <c:pt idx="6">
                  <c:v>41.333333333333336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2D-45B9-AA4F-1B5120113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995904"/>
        <c:axId val="697000496"/>
      </c:barChart>
      <c:lineChart>
        <c:grouping val="standard"/>
        <c:varyColors val="0"/>
        <c:ser>
          <c:idx val="1"/>
          <c:order val="1"/>
          <c:tx>
            <c:strRef>
              <c:f>'Customer Number &amp; ($)'!$C$44</c:f>
              <c:strCache>
                <c:ptCount val="1"/>
                <c:pt idx="0">
                  <c:v>Average Daily Customer ($)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'Customer Number &amp; ($)'!$D$42:$J$42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 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'Customer Number &amp; ($)'!$D$44:$J$44</c:f>
              <c:numCache>
                <c:formatCode>_(* #,##0_);_(* \(#,##0\);_(* "-"??_);_(@_)</c:formatCode>
                <c:ptCount val="7"/>
                <c:pt idx="0">
                  <c:v>24</c:v>
                </c:pt>
                <c:pt idx="1">
                  <c:v>28.666666666666668</c:v>
                </c:pt>
                <c:pt idx="2">
                  <c:v>34</c:v>
                </c:pt>
                <c:pt idx="3">
                  <c:v>34.333333333333336</c:v>
                </c:pt>
                <c:pt idx="4">
                  <c:v>20.333333333333332</c:v>
                </c:pt>
                <c:pt idx="5">
                  <c:v>29</c:v>
                </c:pt>
                <c:pt idx="6">
                  <c:v>29.666666666666668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D-45B9-AA4F-1B5120113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995904"/>
        <c:axId val="697000496"/>
      </c:lineChart>
      <c:catAx>
        <c:axId val="69699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000496"/>
        <c:crosses val="autoZero"/>
        <c:auto val="1"/>
        <c:lblAlgn val="ctr"/>
        <c:lblOffset val="100"/>
        <c:noMultiLvlLbl val="0"/>
      </c:catAx>
      <c:valAx>
        <c:axId val="69700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99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'Sales ($) by Meal time'!$B$46</c:f>
              <c:strCache>
                <c:ptCount val="1"/>
                <c:pt idx="0">
                  <c:v>Food Sales ($)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'Sales ($) by Meal time'!$C$45:$I$45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 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'Sales ($) by Meal time'!$C$46:$I$46</c:f>
              <c:numCache>
                <c:formatCode>_(* #,##0_);_(* \(#,##0\);_(* "-"??_);_(@_)</c:formatCode>
                <c:ptCount val="7"/>
                <c:pt idx="0">
                  <c:v>68</c:v>
                </c:pt>
                <c:pt idx="1">
                  <c:v>133</c:v>
                </c:pt>
                <c:pt idx="2">
                  <c:v>122</c:v>
                </c:pt>
                <c:pt idx="3">
                  <c:v>199</c:v>
                </c:pt>
                <c:pt idx="4">
                  <c:v>155</c:v>
                </c:pt>
                <c:pt idx="5">
                  <c:v>250</c:v>
                </c:pt>
                <c:pt idx="6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7-49D2-BCA2-B31525112B0D}"/>
            </c:ext>
          </c:extLst>
        </c:ser>
        <c:ser>
          <c:idx val="1"/>
          <c:order val="1"/>
          <c:tx>
            <c:strRef>
              <c:f>'Sales ($) by Meal time'!$B$47</c:f>
              <c:strCache>
                <c:ptCount val="1"/>
                <c:pt idx="0">
                  <c:v>Beverage Sales ($)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'Sales ($) by Meal time'!$C$45:$I$45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 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'Sales ($) by Meal time'!$C$47:$I$47</c:f>
              <c:numCache>
                <c:formatCode>_(* #,##0_);_(* \(#,##0\);_(* "-"??_);_(@_)</c:formatCode>
                <c:ptCount val="7"/>
                <c:pt idx="0">
                  <c:v>122</c:v>
                </c:pt>
                <c:pt idx="1">
                  <c:v>136</c:v>
                </c:pt>
                <c:pt idx="2">
                  <c:v>188</c:v>
                </c:pt>
                <c:pt idx="3">
                  <c:v>142</c:v>
                </c:pt>
                <c:pt idx="4">
                  <c:v>199</c:v>
                </c:pt>
                <c:pt idx="5">
                  <c:v>188</c:v>
                </c:pt>
                <c:pt idx="6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E7-49D2-BCA2-B31525112B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96995904"/>
        <c:axId val="697000496"/>
      </c:barChart>
      <c:catAx>
        <c:axId val="69699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000496"/>
        <c:crosses val="autoZero"/>
        <c:auto val="1"/>
        <c:lblAlgn val="ctr"/>
        <c:lblOffset val="100"/>
        <c:noMultiLvlLbl val="0"/>
      </c:catAx>
      <c:valAx>
        <c:axId val="697000496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99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33865</xdr:colOff>
      <xdr:row>10</xdr:row>
      <xdr:rowOff>83078</xdr:rowOff>
    </xdr:from>
    <xdr:to>
      <xdr:col>11</xdr:col>
      <xdr:colOff>804333</xdr:colOff>
      <xdr:row>24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E59299-604B-4E1D-A2C4-080DA6DF8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349251</xdr:colOff>
      <xdr:row>3</xdr:row>
      <xdr:rowOff>52917</xdr:rowOff>
    </xdr:from>
    <xdr:to>
      <xdr:col>11</xdr:col>
      <xdr:colOff>529264</xdr:colOff>
      <xdr:row>5</xdr:row>
      <xdr:rowOff>105833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A26D6-C565-421D-9505-1CBA73085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92751" y="920750"/>
          <a:ext cx="3270346" cy="730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285751</xdr:colOff>
      <xdr:row>11</xdr:row>
      <xdr:rowOff>4761</xdr:rowOff>
    </xdr:from>
    <xdr:to>
      <xdr:col>10</xdr:col>
      <xdr:colOff>200025</xdr:colOff>
      <xdr:row>26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CC786A-F4AD-4692-8243-63E8507B05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238125</xdr:colOff>
      <xdr:row>2</xdr:row>
      <xdr:rowOff>57150</xdr:rowOff>
    </xdr:from>
    <xdr:to>
      <xdr:col>10</xdr:col>
      <xdr:colOff>95251</xdr:colOff>
      <xdr:row>4</xdr:row>
      <xdr:rowOff>114281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6F47A2-041D-48FC-9FC4-A17659562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1600" y="1066800"/>
          <a:ext cx="2943226" cy="65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28E89-EC2F-451A-BD3B-047D2333A621}">
  <sheetPr>
    <tabColor rgb="FFFF0000"/>
  </sheetPr>
  <dimension ref="C2:O44"/>
  <sheetViews>
    <sheetView zoomScale="90" zoomScaleNormal="90" workbookViewId="0">
      <selection activeCell="P7" sqref="P7"/>
    </sheetView>
  </sheetViews>
  <sheetFormatPr defaultRowHeight="15" x14ac:dyDescent="0.25"/>
  <cols>
    <col min="1" max="1" width="2.85546875" customWidth="1"/>
    <col min="2" max="2" width="3.85546875" customWidth="1"/>
    <col min="3" max="3" width="26.85546875" customWidth="1"/>
    <col min="4" max="6" width="10.5703125" bestFit="1" customWidth="1"/>
    <col min="7" max="7" width="11.7109375" bestFit="1" customWidth="1"/>
    <col min="8" max="11" width="11.5703125" bestFit="1" customWidth="1"/>
    <col min="12" max="12" width="14.5703125" bestFit="1" customWidth="1"/>
  </cols>
  <sheetData>
    <row r="2" spans="3:12" ht="18.75" x14ac:dyDescent="0.3">
      <c r="C2" s="15" t="s">
        <v>30</v>
      </c>
      <c r="D2" s="15"/>
      <c r="E2" s="15"/>
      <c r="F2" s="15"/>
      <c r="G2" s="15"/>
      <c r="H2" s="15"/>
      <c r="I2" s="15"/>
      <c r="J2" s="15"/>
      <c r="K2" s="15"/>
      <c r="L2" s="15"/>
    </row>
    <row r="3" spans="3:12" ht="19.5" thickBot="1" x14ac:dyDescent="0.35"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3:12" ht="18.75" x14ac:dyDescent="0.3">
      <c r="C4" s="28" t="s">
        <v>26</v>
      </c>
      <c r="D4" s="29"/>
      <c r="E4" s="29"/>
      <c r="F4" s="29"/>
      <c r="G4" s="30"/>
      <c r="H4" s="14"/>
      <c r="I4" s="14"/>
      <c r="J4" s="14"/>
      <c r="K4" s="14"/>
      <c r="L4" s="14"/>
    </row>
    <row r="5" spans="3:12" ht="34.5" customHeight="1" x14ac:dyDescent="0.3">
      <c r="C5" s="31" t="s">
        <v>29</v>
      </c>
      <c r="D5" s="32"/>
      <c r="E5" s="32"/>
      <c r="F5" s="32"/>
      <c r="G5" s="33"/>
      <c r="H5" s="14"/>
      <c r="I5" s="14"/>
      <c r="J5" s="14"/>
      <c r="K5" s="14"/>
      <c r="L5" s="14"/>
    </row>
    <row r="6" spans="3:12" ht="19.5" thickBot="1" x14ac:dyDescent="0.35">
      <c r="C6" s="37" t="s">
        <v>28</v>
      </c>
      <c r="D6" s="38"/>
      <c r="E6" s="38"/>
      <c r="F6" s="38"/>
      <c r="G6" s="39"/>
      <c r="H6" s="14"/>
      <c r="I6" s="14"/>
      <c r="J6" s="14"/>
      <c r="K6" s="14"/>
      <c r="L6" s="14"/>
    </row>
    <row r="7" spans="3:12" ht="19.5" thickBot="1" x14ac:dyDescent="0.35">
      <c r="C7" s="57"/>
      <c r="D7" s="57"/>
      <c r="E7" s="57"/>
      <c r="F7" s="57"/>
      <c r="G7" s="57"/>
      <c r="H7" s="14"/>
      <c r="I7" s="14"/>
      <c r="J7" s="14"/>
      <c r="K7" s="14"/>
      <c r="L7" s="14"/>
    </row>
    <row r="8" spans="3:12" x14ac:dyDescent="0.25">
      <c r="C8" s="17" t="s">
        <v>24</v>
      </c>
      <c r="D8" s="18"/>
      <c r="E8" s="18"/>
      <c r="F8" s="18"/>
      <c r="G8" s="18"/>
      <c r="H8" s="18"/>
      <c r="I8" s="18"/>
      <c r="J8" s="18"/>
      <c r="K8" s="18"/>
      <c r="L8" s="19"/>
    </row>
    <row r="9" spans="3:12" x14ac:dyDescent="0.25">
      <c r="C9" s="20" t="s">
        <v>25</v>
      </c>
      <c r="D9" s="23"/>
      <c r="E9" s="23"/>
      <c r="F9" s="23"/>
      <c r="G9" s="23"/>
      <c r="H9" s="24"/>
      <c r="I9" s="24"/>
      <c r="J9" s="24"/>
      <c r="K9" s="24"/>
      <c r="L9" s="25"/>
    </row>
    <row r="10" spans="3:12" ht="15.75" thickBot="1" x14ac:dyDescent="0.3">
      <c r="C10" s="21" t="s">
        <v>35</v>
      </c>
      <c r="D10" s="22"/>
      <c r="E10" s="22"/>
      <c r="F10" s="22"/>
      <c r="G10" s="22"/>
      <c r="H10" s="26"/>
      <c r="I10" s="26"/>
      <c r="J10" s="26"/>
      <c r="K10" s="26"/>
      <c r="L10" s="27"/>
    </row>
    <row r="25" spans="3:15" ht="15.75" thickBot="1" x14ac:dyDescent="0.3"/>
    <row r="26" spans="3:15" ht="15.75" thickBot="1" x14ac:dyDescent="0.3">
      <c r="C26" s="8" t="s">
        <v>19</v>
      </c>
      <c r="D26" s="9" t="s">
        <v>3</v>
      </c>
      <c r="E26" s="9" t="s">
        <v>4</v>
      </c>
      <c r="F26" s="9" t="s">
        <v>5</v>
      </c>
      <c r="G26" s="9" t="s">
        <v>6</v>
      </c>
      <c r="H26" s="9" t="s">
        <v>7</v>
      </c>
      <c r="I26" s="9" t="s">
        <v>8</v>
      </c>
      <c r="J26" s="9" t="s">
        <v>9</v>
      </c>
      <c r="K26" s="9" t="s">
        <v>12</v>
      </c>
      <c r="L26" s="9" t="s">
        <v>21</v>
      </c>
      <c r="N26" s="40"/>
      <c r="O26" t="s">
        <v>31</v>
      </c>
    </row>
    <row r="27" spans="3:15" ht="15.75" thickBot="1" x14ac:dyDescent="0.3">
      <c r="C27" s="6" t="s">
        <v>1</v>
      </c>
      <c r="D27" s="42">
        <v>1</v>
      </c>
      <c r="E27" s="42">
        <v>12</v>
      </c>
      <c r="F27" s="42">
        <v>13</v>
      </c>
      <c r="G27" s="42">
        <v>20</v>
      </c>
      <c r="H27" s="42">
        <v>30</v>
      </c>
      <c r="I27" s="42">
        <v>33</v>
      </c>
      <c r="J27" s="42">
        <v>23</v>
      </c>
      <c r="K27" s="45">
        <f>SUM(D27:J27)</f>
        <v>132</v>
      </c>
      <c r="L27" s="6"/>
      <c r="N27" s="41"/>
      <c r="O27" t="s">
        <v>32</v>
      </c>
    </row>
    <row r="28" spans="3:15" x14ac:dyDescent="0.25">
      <c r="C28" s="6" t="s">
        <v>0</v>
      </c>
      <c r="D28" s="42">
        <v>2</v>
      </c>
      <c r="E28" s="42">
        <v>3</v>
      </c>
      <c r="F28" s="42">
        <v>34</v>
      </c>
      <c r="G28" s="42">
        <v>47</v>
      </c>
      <c r="H28" s="42">
        <v>43</v>
      </c>
      <c r="I28" s="42">
        <v>45</v>
      </c>
      <c r="J28" s="42">
        <v>45</v>
      </c>
      <c r="K28" s="45">
        <f t="shared" ref="K28:K29" si="0">SUM(D28:J28)</f>
        <v>219</v>
      </c>
      <c r="L28" s="6"/>
    </row>
    <row r="29" spans="3:15" x14ac:dyDescent="0.25">
      <c r="C29" s="6" t="s">
        <v>2</v>
      </c>
      <c r="D29" s="42">
        <v>23</v>
      </c>
      <c r="E29" s="42">
        <v>34</v>
      </c>
      <c r="F29" s="42">
        <v>34</v>
      </c>
      <c r="G29" s="42">
        <v>65</v>
      </c>
      <c r="H29" s="42">
        <v>45</v>
      </c>
      <c r="I29" s="42">
        <v>54</v>
      </c>
      <c r="J29" s="42">
        <v>56</v>
      </c>
      <c r="K29" s="45">
        <f t="shared" si="0"/>
        <v>311</v>
      </c>
      <c r="L29" s="6"/>
    </row>
    <row r="30" spans="3:15" ht="15.75" thickBot="1" x14ac:dyDescent="0.3">
      <c r="C30" s="10"/>
      <c r="D30" s="11"/>
      <c r="E30" s="11"/>
      <c r="F30" s="11"/>
      <c r="G30" s="11"/>
      <c r="H30" s="11"/>
      <c r="I30" s="11"/>
      <c r="J30" s="11"/>
      <c r="K30" s="10"/>
      <c r="L30" s="10"/>
    </row>
    <row r="31" spans="3:15" ht="15.75" thickBot="1" x14ac:dyDescent="0.3">
      <c r="C31" s="12" t="s">
        <v>10</v>
      </c>
      <c r="D31" s="46">
        <f>SUM(D27:D29)</f>
        <v>26</v>
      </c>
      <c r="E31" s="46">
        <f t="shared" ref="E31:K31" si="1">SUM(E27:E29)</f>
        <v>49</v>
      </c>
      <c r="F31" s="46">
        <f t="shared" si="1"/>
        <v>81</v>
      </c>
      <c r="G31" s="46">
        <f t="shared" si="1"/>
        <v>132</v>
      </c>
      <c r="H31" s="46">
        <f t="shared" si="1"/>
        <v>118</v>
      </c>
      <c r="I31" s="46">
        <f t="shared" si="1"/>
        <v>132</v>
      </c>
      <c r="J31" s="46">
        <f t="shared" si="1"/>
        <v>124</v>
      </c>
      <c r="K31" s="46">
        <f t="shared" si="1"/>
        <v>662</v>
      </c>
      <c r="L31" s="52">
        <f>AVERAGE(D31:J31)</f>
        <v>94.571428571428569</v>
      </c>
    </row>
    <row r="32" spans="3:15" x14ac:dyDescent="0.25">
      <c r="D32" s="2"/>
      <c r="E32" s="2"/>
      <c r="F32" s="2"/>
      <c r="G32" s="2"/>
      <c r="H32" s="2"/>
      <c r="I32" s="2"/>
      <c r="J32" s="2"/>
      <c r="L32" s="3"/>
    </row>
    <row r="33" spans="3:12" x14ac:dyDescent="0.25">
      <c r="C33" s="8" t="s">
        <v>18</v>
      </c>
      <c r="D33" s="9" t="s">
        <v>3</v>
      </c>
      <c r="E33" s="9" t="s">
        <v>4</v>
      </c>
      <c r="F33" s="9" t="s">
        <v>5</v>
      </c>
      <c r="G33" s="9" t="s">
        <v>6</v>
      </c>
      <c r="H33" s="9" t="s">
        <v>7</v>
      </c>
      <c r="I33" s="9" t="s">
        <v>8</v>
      </c>
      <c r="J33" s="9" t="s">
        <v>9</v>
      </c>
      <c r="K33" s="9" t="s">
        <v>12</v>
      </c>
      <c r="L33" s="9" t="s">
        <v>21</v>
      </c>
    </row>
    <row r="34" spans="3:12" x14ac:dyDescent="0.25">
      <c r="C34" s="6" t="s">
        <v>1</v>
      </c>
      <c r="D34" s="43">
        <v>15</v>
      </c>
      <c r="E34" s="43">
        <v>20</v>
      </c>
      <c r="F34" s="43">
        <v>35</v>
      </c>
      <c r="G34" s="43">
        <v>15</v>
      </c>
      <c r="H34" s="43">
        <v>3</v>
      </c>
      <c r="I34" s="43">
        <v>34</v>
      </c>
      <c r="J34" s="43">
        <v>34</v>
      </c>
      <c r="K34" s="47">
        <f>SUM(D34:J34)</f>
        <v>156</v>
      </c>
      <c r="L34" s="6"/>
    </row>
    <row r="35" spans="3:12" x14ac:dyDescent="0.25">
      <c r="C35" s="6" t="s">
        <v>0</v>
      </c>
      <c r="D35" s="45">
        <v>23</v>
      </c>
      <c r="E35" s="45">
        <v>23</v>
      </c>
      <c r="F35" s="45">
        <v>34</v>
      </c>
      <c r="G35" s="45">
        <v>45</v>
      </c>
      <c r="H35" s="45">
        <v>23</v>
      </c>
      <c r="I35" s="45">
        <v>30</v>
      </c>
      <c r="J35" s="45">
        <v>23</v>
      </c>
      <c r="K35" s="47">
        <f t="shared" ref="K35:K36" si="2">SUM(D35:J35)</f>
        <v>201</v>
      </c>
      <c r="L35" s="6"/>
    </row>
    <row r="36" spans="3:12" x14ac:dyDescent="0.25">
      <c r="C36" s="6" t="s">
        <v>2</v>
      </c>
      <c r="D36" s="45">
        <v>34</v>
      </c>
      <c r="E36" s="45">
        <v>43</v>
      </c>
      <c r="F36" s="45">
        <v>33</v>
      </c>
      <c r="G36" s="45">
        <v>43</v>
      </c>
      <c r="H36" s="45">
        <v>35</v>
      </c>
      <c r="I36" s="45">
        <v>23</v>
      </c>
      <c r="J36" s="45">
        <v>32</v>
      </c>
      <c r="K36" s="47">
        <f t="shared" si="2"/>
        <v>243</v>
      </c>
      <c r="L36" s="6"/>
    </row>
    <row r="37" spans="3:12" ht="15.75" thickBot="1" x14ac:dyDescent="0.3"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3:12" ht="15.75" thickBot="1" x14ac:dyDescent="0.3">
      <c r="C38" s="12" t="s">
        <v>10</v>
      </c>
      <c r="D38" s="46">
        <f>SUM(D34:D36)</f>
        <v>72</v>
      </c>
      <c r="E38" s="46">
        <f t="shared" ref="E38:J38" si="3">SUM(E34:E36)</f>
        <v>86</v>
      </c>
      <c r="F38" s="46">
        <f t="shared" si="3"/>
        <v>102</v>
      </c>
      <c r="G38" s="46">
        <f t="shared" si="3"/>
        <v>103</v>
      </c>
      <c r="H38" s="46">
        <f t="shared" si="3"/>
        <v>61</v>
      </c>
      <c r="I38" s="46">
        <f t="shared" si="3"/>
        <v>87</v>
      </c>
      <c r="J38" s="46">
        <f t="shared" si="3"/>
        <v>89</v>
      </c>
      <c r="K38" s="48">
        <f>SUM(D38:J38)</f>
        <v>600</v>
      </c>
      <c r="L38" s="52">
        <f>AVERAGE(D38:J38)</f>
        <v>85.714285714285708</v>
      </c>
    </row>
    <row r="40" spans="3:12" x14ac:dyDescent="0.25">
      <c r="C40" s="7" t="s">
        <v>11</v>
      </c>
    </row>
    <row r="41" spans="3:12" x14ac:dyDescent="0.25">
      <c r="C41" s="1"/>
    </row>
    <row r="42" spans="3:12" x14ac:dyDescent="0.25">
      <c r="C42" s="8" t="s">
        <v>14</v>
      </c>
      <c r="D42" s="9" t="s">
        <v>3</v>
      </c>
      <c r="E42" s="9" t="s">
        <v>4</v>
      </c>
      <c r="F42" s="9" t="s">
        <v>5</v>
      </c>
      <c r="G42" s="9" t="s">
        <v>6</v>
      </c>
      <c r="H42" s="9" t="s">
        <v>7</v>
      </c>
      <c r="I42" s="9" t="s">
        <v>8</v>
      </c>
      <c r="J42" s="9" t="s">
        <v>9</v>
      </c>
      <c r="K42" s="9" t="s">
        <v>12</v>
      </c>
      <c r="L42" s="9" t="s">
        <v>21</v>
      </c>
    </row>
    <row r="43" spans="3:12" x14ac:dyDescent="0.25">
      <c r="C43" s="4" t="s">
        <v>17</v>
      </c>
      <c r="D43" s="49">
        <f>AVERAGE(D$27:D$29)</f>
        <v>8.6666666666666661</v>
      </c>
      <c r="E43" s="49">
        <f t="shared" ref="E43:K43" si="4">AVERAGE(E$27:E$29)</f>
        <v>16.333333333333332</v>
      </c>
      <c r="F43" s="49">
        <f t="shared" si="4"/>
        <v>27</v>
      </c>
      <c r="G43" s="49">
        <f t="shared" si="4"/>
        <v>44</v>
      </c>
      <c r="H43" s="49">
        <f t="shared" si="4"/>
        <v>39.333333333333336</v>
      </c>
      <c r="I43" s="49">
        <f t="shared" si="4"/>
        <v>44</v>
      </c>
      <c r="J43" s="49">
        <f t="shared" si="4"/>
        <v>41.333333333333336</v>
      </c>
      <c r="K43" s="50">
        <f t="shared" si="4"/>
        <v>220.66666666666666</v>
      </c>
      <c r="L43" s="6"/>
    </row>
    <row r="44" spans="3:12" x14ac:dyDescent="0.25">
      <c r="C44" s="4" t="s">
        <v>20</v>
      </c>
      <c r="D44" s="49">
        <f>AVERAGE(D$34:D$36)</f>
        <v>24</v>
      </c>
      <c r="E44" s="49">
        <f t="shared" ref="E44:K44" si="5">AVERAGE(E$34:E$36)</f>
        <v>28.666666666666668</v>
      </c>
      <c r="F44" s="49">
        <f t="shared" si="5"/>
        <v>34</v>
      </c>
      <c r="G44" s="49">
        <f t="shared" si="5"/>
        <v>34.333333333333336</v>
      </c>
      <c r="H44" s="49">
        <f t="shared" si="5"/>
        <v>20.333333333333332</v>
      </c>
      <c r="I44" s="49">
        <f t="shared" si="5"/>
        <v>29</v>
      </c>
      <c r="J44" s="49">
        <f t="shared" si="5"/>
        <v>29.666666666666668</v>
      </c>
      <c r="K44" s="51">
        <f t="shared" si="5"/>
        <v>200</v>
      </c>
      <c r="L44" s="6"/>
    </row>
  </sheetData>
  <mergeCells count="4">
    <mergeCell ref="C2:L2"/>
    <mergeCell ref="C4:G4"/>
    <mergeCell ref="C5:G5"/>
    <mergeCell ref="C6:G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B7216-4FA8-4A4F-A393-4E983C6EA255}">
  <sheetPr>
    <tabColor rgb="FFFF0000"/>
  </sheetPr>
  <dimension ref="B1:N47"/>
  <sheetViews>
    <sheetView tabSelected="1" workbookViewId="0">
      <selection activeCell="C46" sqref="C46"/>
    </sheetView>
  </sheetViews>
  <sheetFormatPr defaultRowHeight="15" x14ac:dyDescent="0.25"/>
  <cols>
    <col min="1" max="1" width="3.85546875" customWidth="1"/>
    <col min="2" max="2" width="26.85546875" customWidth="1"/>
    <col min="3" max="5" width="10.5703125" bestFit="1" customWidth="1"/>
    <col min="6" max="6" width="11.7109375" bestFit="1" customWidth="1"/>
    <col min="7" max="10" width="11.5703125" bestFit="1" customWidth="1"/>
  </cols>
  <sheetData>
    <row r="1" spans="2:14" ht="15.75" x14ac:dyDescent="0.25">
      <c r="B1" s="16" t="s">
        <v>33</v>
      </c>
      <c r="C1" s="16"/>
      <c r="D1" s="16"/>
      <c r="E1" s="16"/>
      <c r="F1" s="16"/>
      <c r="G1" s="16"/>
      <c r="H1" s="16"/>
      <c r="I1" s="16"/>
      <c r="J1" s="16"/>
    </row>
    <row r="2" spans="2:14" ht="16.5" thickBot="1" x14ac:dyDescent="0.3">
      <c r="B2" s="13"/>
      <c r="C2" s="13"/>
      <c r="D2" s="13"/>
      <c r="E2" s="13"/>
      <c r="F2" s="13"/>
      <c r="G2" s="13"/>
      <c r="H2" s="13"/>
      <c r="I2" s="13"/>
      <c r="J2" s="13"/>
    </row>
    <row r="3" spans="2:14" ht="15.75" x14ac:dyDescent="0.25">
      <c r="B3" s="28" t="s">
        <v>26</v>
      </c>
      <c r="C3" s="29"/>
      <c r="D3" s="29"/>
      <c r="E3" s="29"/>
      <c r="F3" s="30"/>
      <c r="G3" s="13"/>
      <c r="H3" s="13"/>
      <c r="I3" s="13"/>
      <c r="J3" s="13"/>
    </row>
    <row r="4" spans="2:14" ht="31.5" customHeight="1" x14ac:dyDescent="0.25">
      <c r="B4" s="31" t="s">
        <v>27</v>
      </c>
      <c r="C4" s="32"/>
      <c r="D4" s="32"/>
      <c r="E4" s="32"/>
      <c r="F4" s="33"/>
      <c r="G4" s="13"/>
      <c r="H4" s="13"/>
      <c r="I4" s="13"/>
      <c r="J4" s="13"/>
    </row>
    <row r="5" spans="2:14" ht="22.5" customHeight="1" x14ac:dyDescent="0.25">
      <c r="B5" s="31" t="s">
        <v>28</v>
      </c>
      <c r="C5" s="32"/>
      <c r="D5" s="32"/>
      <c r="E5" s="32"/>
      <c r="F5" s="33"/>
      <c r="G5" s="13"/>
      <c r="H5" s="13"/>
      <c r="I5" s="13"/>
      <c r="J5" s="13"/>
    </row>
    <row r="6" spans="2:14" ht="16.5" thickBot="1" x14ac:dyDescent="0.3">
      <c r="B6" s="34"/>
      <c r="C6" s="35"/>
      <c r="D6" s="35"/>
      <c r="E6" s="35"/>
      <c r="F6" s="36"/>
      <c r="G6" s="13"/>
      <c r="H6" s="13"/>
      <c r="I6" s="13"/>
      <c r="J6" s="13"/>
    </row>
    <row r="7" spans="2:14" s="60" customFormat="1" ht="16.5" thickBot="1" x14ac:dyDescent="0.3">
      <c r="B7" s="58"/>
      <c r="C7" s="58"/>
      <c r="D7" s="58"/>
      <c r="E7" s="58"/>
      <c r="F7" s="58"/>
      <c r="G7" s="59"/>
      <c r="H7" s="59"/>
      <c r="I7" s="59"/>
      <c r="J7" s="59"/>
    </row>
    <row r="8" spans="2:14" s="60" customFormat="1" x14ac:dyDescent="0.25">
      <c r="B8" s="17" t="s">
        <v>24</v>
      </c>
      <c r="C8" s="18"/>
      <c r="D8" s="18"/>
      <c r="E8" s="18"/>
      <c r="F8" s="18"/>
      <c r="G8" s="18"/>
      <c r="H8" s="18"/>
      <c r="I8" s="18"/>
      <c r="J8" s="18"/>
      <c r="K8" s="19"/>
    </row>
    <row r="9" spans="2:14" x14ac:dyDescent="0.25">
      <c r="B9" s="20" t="s">
        <v>25</v>
      </c>
      <c r="C9" s="23"/>
      <c r="D9" s="23"/>
      <c r="E9" s="23"/>
      <c r="F9" s="23"/>
      <c r="G9" s="24"/>
      <c r="H9" s="24"/>
      <c r="I9" s="24"/>
      <c r="J9" s="24"/>
      <c r="K9" s="25"/>
    </row>
    <row r="10" spans="2:14" ht="15.75" thickBot="1" x14ac:dyDescent="0.3">
      <c r="B10" s="21" t="s">
        <v>34</v>
      </c>
      <c r="C10" s="22"/>
      <c r="D10" s="22"/>
      <c r="E10" s="22"/>
      <c r="F10" s="22"/>
      <c r="G10" s="26"/>
      <c r="H10" s="26"/>
      <c r="I10" s="26"/>
      <c r="J10" s="26"/>
      <c r="K10" s="27"/>
    </row>
    <row r="11" spans="2:14" ht="15.75" thickBot="1" x14ac:dyDescent="0.3">
      <c r="B11" s="23"/>
      <c r="C11" s="23"/>
      <c r="D11" s="23"/>
      <c r="E11" s="23"/>
      <c r="F11" s="23"/>
      <c r="G11" s="24"/>
      <c r="H11" s="24"/>
      <c r="I11" s="24"/>
      <c r="J11" s="24"/>
      <c r="K11" s="24"/>
    </row>
    <row r="12" spans="2:14" ht="15.75" thickBot="1" x14ac:dyDescent="0.3">
      <c r="B12" s="7"/>
      <c r="M12" s="40"/>
      <c r="N12" t="s">
        <v>31</v>
      </c>
    </row>
    <row r="13" spans="2:14" ht="15.75" thickBot="1" x14ac:dyDescent="0.3">
      <c r="B13" s="7"/>
      <c r="M13" s="41"/>
      <c r="N13" t="s">
        <v>32</v>
      </c>
    </row>
    <row r="14" spans="2:14" x14ac:dyDescent="0.25">
      <c r="B14" s="7"/>
    </row>
    <row r="15" spans="2:14" x14ac:dyDescent="0.25">
      <c r="B15" s="7"/>
    </row>
    <row r="16" spans="2:14" x14ac:dyDescent="0.25">
      <c r="B16" s="7"/>
    </row>
    <row r="17" spans="2:11" x14ac:dyDescent="0.25">
      <c r="B17" s="7"/>
    </row>
    <row r="18" spans="2:11" x14ac:dyDescent="0.25">
      <c r="B18" s="7"/>
    </row>
    <row r="19" spans="2:11" x14ac:dyDescent="0.25">
      <c r="B19" s="7"/>
    </row>
    <row r="20" spans="2:11" x14ac:dyDescent="0.25">
      <c r="B20" s="7"/>
    </row>
    <row r="21" spans="2:11" x14ac:dyDescent="0.25">
      <c r="B21" s="7"/>
    </row>
    <row r="22" spans="2:11" x14ac:dyDescent="0.25">
      <c r="B22" s="7"/>
    </row>
    <row r="23" spans="2:11" x14ac:dyDescent="0.25">
      <c r="B23" s="7"/>
    </row>
    <row r="24" spans="2:11" x14ac:dyDescent="0.25">
      <c r="B24" s="7"/>
    </row>
    <row r="25" spans="2:11" x14ac:dyDescent="0.25">
      <c r="B25" s="7"/>
    </row>
    <row r="26" spans="2:11" x14ac:dyDescent="0.25">
      <c r="B26" s="7"/>
    </row>
    <row r="29" spans="2:11" x14ac:dyDescent="0.25">
      <c r="B29" s="8" t="s">
        <v>22</v>
      </c>
      <c r="C29" s="9" t="s">
        <v>3</v>
      </c>
      <c r="D29" s="9" t="s">
        <v>4</v>
      </c>
      <c r="E29" s="9" t="s">
        <v>5</v>
      </c>
      <c r="F29" s="9" t="s">
        <v>6</v>
      </c>
      <c r="G29" s="9" t="s">
        <v>7</v>
      </c>
      <c r="H29" s="9" t="s">
        <v>8</v>
      </c>
      <c r="I29" s="9" t="s">
        <v>9</v>
      </c>
      <c r="J29" s="9" t="s">
        <v>12</v>
      </c>
      <c r="K29" s="9" t="s">
        <v>13</v>
      </c>
    </row>
    <row r="30" spans="2:11" x14ac:dyDescent="0.25">
      <c r="B30" s="6" t="s">
        <v>1</v>
      </c>
      <c r="C30" s="54">
        <v>20</v>
      </c>
      <c r="D30" s="54">
        <v>23</v>
      </c>
      <c r="E30" s="54">
        <v>65</v>
      </c>
      <c r="F30" s="54">
        <v>98</v>
      </c>
      <c r="G30" s="54">
        <v>23</v>
      </c>
      <c r="H30" s="54">
        <v>76</v>
      </c>
      <c r="I30" s="54">
        <v>65</v>
      </c>
      <c r="J30" s="44">
        <f>SUM(C30:I30)</f>
        <v>370</v>
      </c>
      <c r="K30" s="6"/>
    </row>
    <row r="31" spans="2:11" x14ac:dyDescent="0.25">
      <c r="B31" s="6" t="s">
        <v>0</v>
      </c>
      <c r="C31" s="54">
        <v>23</v>
      </c>
      <c r="D31" s="54">
        <v>45</v>
      </c>
      <c r="E31" s="54">
        <v>23</v>
      </c>
      <c r="F31" s="54">
        <v>45</v>
      </c>
      <c r="G31" s="54">
        <v>65</v>
      </c>
      <c r="H31" s="54">
        <v>87</v>
      </c>
      <c r="I31" s="54">
        <v>45</v>
      </c>
      <c r="J31" s="44">
        <f t="shared" ref="J31:J32" si="0">SUM(C31:I31)</f>
        <v>333</v>
      </c>
      <c r="K31" s="6"/>
    </row>
    <row r="32" spans="2:11" x14ac:dyDescent="0.25">
      <c r="B32" s="6" t="s">
        <v>2</v>
      </c>
      <c r="C32" s="54">
        <v>25</v>
      </c>
      <c r="D32" s="54">
        <v>65</v>
      </c>
      <c r="E32" s="54">
        <v>34</v>
      </c>
      <c r="F32" s="54">
        <v>56</v>
      </c>
      <c r="G32" s="54">
        <v>67</v>
      </c>
      <c r="H32" s="54">
        <v>87</v>
      </c>
      <c r="I32" s="54">
        <v>55</v>
      </c>
      <c r="J32" s="44">
        <f t="shared" si="0"/>
        <v>389</v>
      </c>
      <c r="K32" s="6"/>
    </row>
    <row r="33" spans="2:11" x14ac:dyDescent="0.25">
      <c r="B33" s="6"/>
      <c r="C33" s="5"/>
      <c r="D33" s="5"/>
      <c r="E33" s="5"/>
      <c r="F33" s="5"/>
      <c r="G33" s="5"/>
      <c r="H33" s="5"/>
      <c r="I33" s="5"/>
      <c r="J33" s="6"/>
      <c r="K33" s="6"/>
    </row>
    <row r="34" spans="2:11" x14ac:dyDescent="0.25">
      <c r="B34" s="4" t="s">
        <v>10</v>
      </c>
      <c r="C34" s="53">
        <f>SUM(C30:C32)</f>
        <v>68</v>
      </c>
      <c r="D34" s="53">
        <f t="shared" ref="D34:I34" si="1">SUM(D30:D32)</f>
        <v>133</v>
      </c>
      <c r="E34" s="53">
        <f t="shared" si="1"/>
        <v>122</v>
      </c>
      <c r="F34" s="53">
        <f t="shared" si="1"/>
        <v>199</v>
      </c>
      <c r="G34" s="53">
        <f t="shared" si="1"/>
        <v>155</v>
      </c>
      <c r="H34" s="53">
        <f t="shared" si="1"/>
        <v>250</v>
      </c>
      <c r="I34" s="53">
        <f t="shared" si="1"/>
        <v>165</v>
      </c>
      <c r="J34" s="53">
        <f>SUM(C34:I34)</f>
        <v>1092</v>
      </c>
      <c r="K34" s="55">
        <f>AVERAGE(C34:I34)</f>
        <v>156</v>
      </c>
    </row>
    <row r="35" spans="2:11" x14ac:dyDescent="0.25">
      <c r="C35" s="2"/>
      <c r="D35" s="2"/>
      <c r="E35" s="2"/>
      <c r="F35" s="2"/>
      <c r="G35" s="2"/>
      <c r="H35" s="2"/>
      <c r="I35" s="2"/>
      <c r="K35" s="3"/>
    </row>
    <row r="36" spans="2:11" x14ac:dyDescent="0.25">
      <c r="B36" s="8" t="s">
        <v>23</v>
      </c>
      <c r="C36" s="9" t="s">
        <v>3</v>
      </c>
      <c r="D36" s="9" t="s">
        <v>4</v>
      </c>
      <c r="E36" s="9" t="s">
        <v>5</v>
      </c>
      <c r="F36" s="9" t="s">
        <v>6</v>
      </c>
      <c r="G36" s="9" t="s">
        <v>7</v>
      </c>
      <c r="H36" s="9" t="s">
        <v>8</v>
      </c>
      <c r="I36" s="9" t="s">
        <v>9</v>
      </c>
      <c r="J36" s="9" t="s">
        <v>12</v>
      </c>
      <c r="K36" s="9" t="s">
        <v>13</v>
      </c>
    </row>
    <row r="37" spans="2:11" x14ac:dyDescent="0.25">
      <c r="B37" s="6" t="s">
        <v>1</v>
      </c>
      <c r="C37" s="44">
        <v>24</v>
      </c>
      <c r="D37" s="44">
        <v>45</v>
      </c>
      <c r="E37" s="44">
        <v>90</v>
      </c>
      <c r="F37" s="44">
        <v>43</v>
      </c>
      <c r="G37" s="44">
        <v>56</v>
      </c>
      <c r="H37" s="44">
        <v>77</v>
      </c>
      <c r="I37" s="44">
        <v>55</v>
      </c>
      <c r="J37" s="44">
        <f>SUM(C37:I37)</f>
        <v>390</v>
      </c>
      <c r="K37" s="6"/>
    </row>
    <row r="38" spans="2:11" x14ac:dyDescent="0.25">
      <c r="B38" s="6" t="s">
        <v>0</v>
      </c>
      <c r="C38" s="44">
        <v>33</v>
      </c>
      <c r="D38" s="44">
        <v>46</v>
      </c>
      <c r="E38" s="44">
        <v>65</v>
      </c>
      <c r="F38" s="44">
        <v>54</v>
      </c>
      <c r="G38" s="44">
        <v>67</v>
      </c>
      <c r="H38" s="44">
        <v>23</v>
      </c>
      <c r="I38" s="44">
        <v>56</v>
      </c>
      <c r="J38" s="44">
        <f t="shared" ref="J38:J39" si="2">SUM(C38:I38)</f>
        <v>344</v>
      </c>
      <c r="K38" s="6"/>
    </row>
    <row r="39" spans="2:11" x14ac:dyDescent="0.25">
      <c r="B39" s="6" t="s">
        <v>2</v>
      </c>
      <c r="C39" s="44">
        <v>65</v>
      </c>
      <c r="D39" s="44">
        <v>45</v>
      </c>
      <c r="E39" s="44">
        <v>33</v>
      </c>
      <c r="F39" s="44">
        <v>45</v>
      </c>
      <c r="G39" s="44">
        <v>76</v>
      </c>
      <c r="H39" s="44">
        <v>88</v>
      </c>
      <c r="I39" s="44">
        <v>98</v>
      </c>
      <c r="J39" s="44">
        <f t="shared" si="2"/>
        <v>450</v>
      </c>
      <c r="K39" s="6"/>
    </row>
    <row r="40" spans="2:11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2:11" x14ac:dyDescent="0.25">
      <c r="B41" s="4" t="s">
        <v>10</v>
      </c>
      <c r="C41" s="53">
        <f>SUM(C37:C39)</f>
        <v>122</v>
      </c>
      <c r="D41" s="53">
        <f t="shared" ref="D41:I41" si="3">SUM(D37:D39)</f>
        <v>136</v>
      </c>
      <c r="E41" s="53">
        <f t="shared" si="3"/>
        <v>188</v>
      </c>
      <c r="F41" s="53">
        <f t="shared" si="3"/>
        <v>142</v>
      </c>
      <c r="G41" s="53">
        <f t="shared" si="3"/>
        <v>199</v>
      </c>
      <c r="H41" s="53">
        <f t="shared" si="3"/>
        <v>188</v>
      </c>
      <c r="I41" s="53">
        <f t="shared" si="3"/>
        <v>209</v>
      </c>
      <c r="J41" s="51">
        <f>SUM(C41:I41)</f>
        <v>1184</v>
      </c>
      <c r="K41" s="56">
        <f>AVERAGE(C41:I41)</f>
        <v>169.14285714285714</v>
      </c>
    </row>
    <row r="43" spans="2:11" x14ac:dyDescent="0.25">
      <c r="B43" s="1" t="s">
        <v>11</v>
      </c>
    </row>
    <row r="44" spans="2:11" x14ac:dyDescent="0.25">
      <c r="B44" s="1"/>
    </row>
    <row r="45" spans="2:11" x14ac:dyDescent="0.25">
      <c r="B45" s="8" t="s">
        <v>14</v>
      </c>
      <c r="C45" s="9" t="s">
        <v>3</v>
      </c>
      <c r="D45" s="9" t="s">
        <v>4</v>
      </c>
      <c r="E45" s="9" t="s">
        <v>5</v>
      </c>
      <c r="F45" s="9" t="s">
        <v>6</v>
      </c>
      <c r="G45" s="9" t="s">
        <v>7</v>
      </c>
      <c r="H45" s="9" t="s">
        <v>8</v>
      </c>
      <c r="I45" s="9" t="s">
        <v>9</v>
      </c>
    </row>
    <row r="46" spans="2:11" x14ac:dyDescent="0.25">
      <c r="B46" s="4" t="s">
        <v>15</v>
      </c>
      <c r="C46" s="50">
        <f>C$34</f>
        <v>68</v>
      </c>
      <c r="D46" s="50">
        <f t="shared" ref="D46:I46" si="4">D$34</f>
        <v>133</v>
      </c>
      <c r="E46" s="50">
        <f t="shared" si="4"/>
        <v>122</v>
      </c>
      <c r="F46" s="50">
        <f t="shared" si="4"/>
        <v>199</v>
      </c>
      <c r="G46" s="50">
        <f t="shared" si="4"/>
        <v>155</v>
      </c>
      <c r="H46" s="50">
        <f t="shared" si="4"/>
        <v>250</v>
      </c>
      <c r="I46" s="50">
        <f t="shared" si="4"/>
        <v>165</v>
      </c>
    </row>
    <row r="47" spans="2:11" x14ac:dyDescent="0.25">
      <c r="B47" s="4" t="s">
        <v>16</v>
      </c>
      <c r="C47" s="50">
        <f>C$41</f>
        <v>122</v>
      </c>
      <c r="D47" s="50">
        <f t="shared" ref="D47:I47" si="5">D$41</f>
        <v>136</v>
      </c>
      <c r="E47" s="50">
        <f t="shared" si="5"/>
        <v>188</v>
      </c>
      <c r="F47" s="50">
        <f t="shared" si="5"/>
        <v>142</v>
      </c>
      <c r="G47" s="50">
        <f t="shared" si="5"/>
        <v>199</v>
      </c>
      <c r="H47" s="50">
        <f t="shared" si="5"/>
        <v>188</v>
      </c>
      <c r="I47" s="50">
        <f t="shared" si="5"/>
        <v>209</v>
      </c>
    </row>
  </sheetData>
  <mergeCells count="4">
    <mergeCell ref="B1:J1"/>
    <mergeCell ref="B4:F4"/>
    <mergeCell ref="B3:F3"/>
    <mergeCell ref="B5:F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Customer Number &amp; ($)</vt:lpstr>
      <vt:lpstr>Sales ($) by Meal 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Sabah Hussain</dc:creator>
  <cp:lastModifiedBy>Sabah Hussain</cp:lastModifiedBy>
  <dcterms:created xsi:type="dcterms:W3CDTF">2020-01-13T21:53:06Z</dcterms:created>
  <dcterms:modified xsi:type="dcterms:W3CDTF">2020-03-06T06:54:19Z</dcterms:modified>
</cp:coreProperties>
</file>