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louisemathwin/Desktop/Norwood Commercial Kitchen/Marketing/"/>
    </mc:Choice>
  </mc:AlternateContent>
  <xr:revisionPtr revIDLastSave="0" documentId="13_ncr:1_{05584FB5-94DE-C140-BC3C-35E1FACA9063}" xr6:coauthVersionLast="47" xr6:coauthVersionMax="47" xr10:uidLastSave="{00000000-0000-0000-0000-000000000000}"/>
  <bookViews>
    <workbookView xWindow="780" yWindow="1000" windowWidth="27640" windowHeight="15120" xr2:uid="{B53F033F-921A-9B4C-9D84-65512DE9267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0" i="1" l="1"/>
  <c r="B81" i="1" s="1"/>
  <c r="B68" i="1"/>
  <c r="B69" i="1" s="1"/>
  <c r="B52" i="1"/>
  <c r="B53" i="1" s="1"/>
  <c r="B40" i="1"/>
  <c r="B41" i="1" s="1"/>
  <c r="B22" i="1"/>
  <c r="B23" i="1" s="1"/>
  <c r="B10" i="1"/>
  <c r="B11" i="1" s="1"/>
</calcChain>
</file>

<file path=xl/sharedStrings.xml><?xml version="1.0" encoding="utf-8"?>
<sst xmlns="http://schemas.openxmlformats.org/spreadsheetml/2006/main" count="107" uniqueCount="34">
  <si>
    <t>Business costs and profits from working in your home kitchen</t>
  </si>
  <si>
    <t>Outgoings</t>
  </si>
  <si>
    <t>Product Costs</t>
  </si>
  <si>
    <t>Equipment Maintenance</t>
  </si>
  <si>
    <t>Your time</t>
  </si>
  <si>
    <t>Business costs and profits from working in Norwood Commercial Kitchen</t>
  </si>
  <si>
    <t>Cost per item</t>
  </si>
  <si>
    <t>Total Profit</t>
  </si>
  <si>
    <t>Retail price of product</t>
  </si>
  <si>
    <t>This is a conservative figure of $250 per year for equipment maintenance and replacement</t>
  </si>
  <si>
    <t>How much you charge for your product</t>
  </si>
  <si>
    <t>Total cost</t>
  </si>
  <si>
    <t>Total costs to produce your product each week</t>
  </si>
  <si>
    <t>This is the cost of the food to make your product multiplied by the number of products you are making</t>
  </si>
  <si>
    <t>This is the cost of the food to make your product multiplied by the number of products you are making which is likely to reduce when you start buying in bulk (and storing it at NCK)</t>
  </si>
  <si>
    <t>You have no ongoing equipment maintenance at NCK and will always have access to new and regularly serviced equipment</t>
  </si>
  <si>
    <t>Your profit you make for 3 hours work at Norwood Commercial Kitchen and you can claim a tax deduction for the outgoing at NCK</t>
  </si>
  <si>
    <t>At NCK this is just your hourly rate multiplied by the number of hours you use remembering that you can claim back your GST and the costs of rental time as a tax deduction</t>
  </si>
  <si>
    <t>But what if you don't want to increase your volume, how would that look being at NCK?</t>
  </si>
  <si>
    <t>If it takes you 6 hours and you pay yourself $50 per hour</t>
  </si>
  <si>
    <t>If it takes you 3 hours and you pay yourself $50 per hour</t>
  </si>
  <si>
    <t>Total costs to produce your product in 3 hours</t>
  </si>
  <si>
    <t>Total profit you make for 6 hours work in your home</t>
  </si>
  <si>
    <t>Total costs to produce your product in 6 hours</t>
  </si>
  <si>
    <t>Our customer experience shows they can produce at least double the volume (and often a lot more) with commercial equipment that has large capacity and fast cooking times</t>
  </si>
  <si>
    <t>Working in a commercial ktichen not only reduces the base cost of your product, it also dramatically increases the total profit because you are able to make much larger volumes in shorter amounts of time.</t>
  </si>
  <si>
    <t>This also gives you back more time in your day to either build your business or do other things that bring you joy.</t>
  </si>
  <si>
    <t>You do not necessarily need to increase your volume to experience better financial return at Norwood Commercial Kitchen</t>
  </si>
  <si>
    <t>So does this work for smaller yielding products? Yes! Here's the calculations.</t>
  </si>
  <si>
    <t>d</t>
  </si>
  <si>
    <t>Units produced</t>
  </si>
  <si>
    <t>Units Produced</t>
  </si>
  <si>
    <t>How many you produce in 6 hours</t>
  </si>
  <si>
    <t>Outogings for your business include things such as electricity, gas, water, cleaning chemicals etc. and may be hard to quantify and even be unknown to you but quantified at $5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</si>
</sst>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2"/>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sz val="12"/>
      <color theme="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0" fontId="2" fillId="0" borderId="0" xfId="0" applyFont="1" applyAlignment="1">
      <alignment horizontal="center" vertical="center"/>
    </xf>
    <xf numFmtId="44" fontId="0" fillId="0" borderId="0" xfId="1" applyFont="1"/>
    <xf numFmtId="44" fontId="0" fillId="0" borderId="0" xfId="1" applyFont="1" applyProtection="1">
      <protection locked="0"/>
    </xf>
    <xf numFmtId="44" fontId="3" fillId="0" borderId="0" xfId="1" applyFont="1" applyProtection="1">
      <protection locked="0"/>
    </xf>
    <xf numFmtId="0" fontId="4" fillId="0" borderId="0" xfId="0" applyFont="1"/>
    <xf numFmtId="0" fontId="2"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989C-E33A-1843-8440-4FB82492A36A}">
  <dimension ref="A1:E136"/>
  <sheetViews>
    <sheetView tabSelected="1" workbookViewId="0">
      <selection activeCell="D102" sqref="D102"/>
    </sheetView>
  </sheetViews>
  <sheetFormatPr baseColWidth="10" defaultRowHeight="16" x14ac:dyDescent="0.2"/>
  <cols>
    <col min="1" max="1" width="21.5" customWidth="1"/>
    <col min="2" max="2" width="11.33203125" customWidth="1"/>
  </cols>
  <sheetData>
    <row r="1" spans="1:5" x14ac:dyDescent="0.2">
      <c r="A1" s="6" t="s">
        <v>0</v>
      </c>
      <c r="B1" s="6"/>
      <c r="C1" s="6"/>
      <c r="D1" s="6"/>
      <c r="E1" s="6"/>
    </row>
    <row r="3" spans="1:5" x14ac:dyDescent="0.2">
      <c r="A3" t="s">
        <v>30</v>
      </c>
      <c r="B3">
        <v>12</v>
      </c>
      <c r="D3" t="s">
        <v>32</v>
      </c>
    </row>
    <row r="4" spans="1:5" x14ac:dyDescent="0.2">
      <c r="A4" t="s">
        <v>8</v>
      </c>
      <c r="B4" s="2">
        <v>50</v>
      </c>
      <c r="D4" t="s">
        <v>10</v>
      </c>
    </row>
    <row r="5" spans="1:5" x14ac:dyDescent="0.2">
      <c r="A5" t="s">
        <v>1</v>
      </c>
      <c r="B5" s="2">
        <v>30</v>
      </c>
      <c r="D5" t="s">
        <v>33</v>
      </c>
    </row>
    <row r="6" spans="1:5" x14ac:dyDescent="0.2">
      <c r="A6" t="s">
        <v>2</v>
      </c>
      <c r="B6" s="2">
        <v>240</v>
      </c>
      <c r="D6" t="s">
        <v>13</v>
      </c>
    </row>
    <row r="7" spans="1:5" x14ac:dyDescent="0.2">
      <c r="A7" t="s">
        <v>3</v>
      </c>
      <c r="B7" s="2">
        <v>5</v>
      </c>
      <c r="D7" t="s">
        <v>9</v>
      </c>
    </row>
    <row r="8" spans="1:5" x14ac:dyDescent="0.2">
      <c r="A8" t="s">
        <v>4</v>
      </c>
      <c r="B8" s="2">
        <v>300</v>
      </c>
      <c r="D8" t="s">
        <v>19</v>
      </c>
    </row>
    <row r="9" spans="1:5" x14ac:dyDescent="0.2">
      <c r="B9" s="2"/>
    </row>
    <row r="10" spans="1:5" x14ac:dyDescent="0.2">
      <c r="A10" t="s">
        <v>11</v>
      </c>
      <c r="B10" s="3">
        <f>(B5+B6+B7+B8)/B3</f>
        <v>47.916666666666664</v>
      </c>
      <c r="D10" t="s">
        <v>23</v>
      </c>
    </row>
    <row r="11" spans="1:5" x14ac:dyDescent="0.2">
      <c r="A11" t="s">
        <v>7</v>
      </c>
      <c r="B11" s="4">
        <f>(B4-B10)*B3</f>
        <v>25.000000000000028</v>
      </c>
      <c r="D11" t="s">
        <v>22</v>
      </c>
    </row>
    <row r="13" spans="1:5" x14ac:dyDescent="0.2">
      <c r="A13" s="6" t="s">
        <v>5</v>
      </c>
      <c r="B13" s="6"/>
      <c r="C13" s="6"/>
      <c r="D13" s="6"/>
      <c r="E13" s="6"/>
    </row>
    <row r="15" spans="1:5" x14ac:dyDescent="0.2">
      <c r="A15" t="s">
        <v>31</v>
      </c>
      <c r="B15">
        <v>24</v>
      </c>
      <c r="D15" t="s">
        <v>24</v>
      </c>
    </row>
    <row r="16" spans="1:5" x14ac:dyDescent="0.2">
      <c r="A16" t="s">
        <v>8</v>
      </c>
      <c r="B16" s="2">
        <v>50</v>
      </c>
      <c r="D16" t="s">
        <v>10</v>
      </c>
    </row>
    <row r="17" spans="1:5" x14ac:dyDescent="0.2">
      <c r="A17" t="s">
        <v>1</v>
      </c>
      <c r="B17" s="2">
        <v>105</v>
      </c>
      <c r="D17" t="s">
        <v>17</v>
      </c>
    </row>
    <row r="18" spans="1:5" x14ac:dyDescent="0.2">
      <c r="A18" t="s">
        <v>2</v>
      </c>
      <c r="B18" s="2">
        <v>480</v>
      </c>
      <c r="D18" t="s">
        <v>14</v>
      </c>
    </row>
    <row r="19" spans="1:5" x14ac:dyDescent="0.2">
      <c r="A19" t="s">
        <v>3</v>
      </c>
      <c r="B19" s="2">
        <v>0</v>
      </c>
      <c r="D19" t="s">
        <v>15</v>
      </c>
    </row>
    <row r="20" spans="1:5" x14ac:dyDescent="0.2">
      <c r="A20" t="s">
        <v>4</v>
      </c>
      <c r="B20" s="2">
        <v>150</v>
      </c>
      <c r="D20" t="s">
        <v>20</v>
      </c>
    </row>
    <row r="21" spans="1:5" x14ac:dyDescent="0.2">
      <c r="B21" s="2"/>
    </row>
    <row r="22" spans="1:5" x14ac:dyDescent="0.2">
      <c r="A22" t="s">
        <v>6</v>
      </c>
      <c r="B22" s="3">
        <f>(B17+B18+B19+B20)/B15</f>
        <v>30.625</v>
      </c>
      <c r="D22" t="s">
        <v>12</v>
      </c>
    </row>
    <row r="23" spans="1:5" x14ac:dyDescent="0.2">
      <c r="A23" t="s">
        <v>7</v>
      </c>
      <c r="B23" s="4">
        <f>(B16-B22)*B15</f>
        <v>465</v>
      </c>
      <c r="D23" t="s">
        <v>16</v>
      </c>
    </row>
    <row r="26" spans="1:5" x14ac:dyDescent="0.2">
      <c r="A26" s="5" t="s">
        <v>25</v>
      </c>
    </row>
    <row r="27" spans="1:5" x14ac:dyDescent="0.2">
      <c r="A27" s="5" t="s">
        <v>26</v>
      </c>
    </row>
    <row r="28" spans="1:5" x14ac:dyDescent="0.2">
      <c r="A28" s="5" t="s">
        <v>18</v>
      </c>
    </row>
    <row r="31" spans="1:5" x14ac:dyDescent="0.2">
      <c r="A31" s="6" t="s">
        <v>0</v>
      </c>
      <c r="B31" s="6"/>
      <c r="C31" s="6"/>
      <c r="D31" s="6"/>
      <c r="E31" s="6"/>
    </row>
    <row r="33" spans="1:5" x14ac:dyDescent="0.2">
      <c r="A33" t="s">
        <v>31</v>
      </c>
      <c r="B33">
        <v>12</v>
      </c>
      <c r="D33" t="s">
        <v>32</v>
      </c>
    </row>
    <row r="34" spans="1:5" x14ac:dyDescent="0.2">
      <c r="A34" t="s">
        <v>8</v>
      </c>
      <c r="B34" s="2">
        <v>50</v>
      </c>
      <c r="D34" t="s">
        <v>10</v>
      </c>
    </row>
    <row r="35" spans="1:5" x14ac:dyDescent="0.2">
      <c r="A35" t="s">
        <v>1</v>
      </c>
      <c r="B35" s="2">
        <v>30</v>
      </c>
      <c r="D35" t="s">
        <v>33</v>
      </c>
    </row>
    <row r="36" spans="1:5" x14ac:dyDescent="0.2">
      <c r="A36" t="s">
        <v>2</v>
      </c>
      <c r="B36" s="2">
        <v>240</v>
      </c>
      <c r="D36" t="s">
        <v>13</v>
      </c>
    </row>
    <row r="37" spans="1:5" x14ac:dyDescent="0.2">
      <c r="A37" t="s">
        <v>3</v>
      </c>
      <c r="B37" s="2">
        <v>5</v>
      </c>
      <c r="D37" t="s">
        <v>9</v>
      </c>
    </row>
    <row r="38" spans="1:5" x14ac:dyDescent="0.2">
      <c r="A38" t="s">
        <v>4</v>
      </c>
      <c r="B38" s="2">
        <v>300</v>
      </c>
      <c r="D38" t="s">
        <v>19</v>
      </c>
    </row>
    <row r="39" spans="1:5" x14ac:dyDescent="0.2">
      <c r="B39" s="2"/>
    </row>
    <row r="40" spans="1:5" x14ac:dyDescent="0.2">
      <c r="A40" t="s">
        <v>11</v>
      </c>
      <c r="B40" s="3">
        <f>(B35+B36+B37+B38)/B33</f>
        <v>47.916666666666664</v>
      </c>
      <c r="D40" t="s">
        <v>12</v>
      </c>
    </row>
    <row r="41" spans="1:5" x14ac:dyDescent="0.2">
      <c r="A41" t="s">
        <v>7</v>
      </c>
      <c r="B41" s="4">
        <f>(B34-B40)*B33</f>
        <v>25.000000000000028</v>
      </c>
      <c r="D41" t="s">
        <v>22</v>
      </c>
    </row>
    <row r="43" spans="1:5" x14ac:dyDescent="0.2">
      <c r="A43" s="6" t="s">
        <v>5</v>
      </c>
      <c r="B43" s="6"/>
      <c r="C43" s="6"/>
      <c r="D43" s="6"/>
      <c r="E43" s="6"/>
    </row>
    <row r="45" spans="1:5" x14ac:dyDescent="0.2">
      <c r="A45" t="s">
        <v>31</v>
      </c>
      <c r="B45">
        <v>12</v>
      </c>
      <c r="D45" t="s">
        <v>27</v>
      </c>
    </row>
    <row r="46" spans="1:5" x14ac:dyDescent="0.2">
      <c r="A46" t="s">
        <v>8</v>
      </c>
      <c r="B46" s="2">
        <v>50</v>
      </c>
      <c r="C46" t="s">
        <v>29</v>
      </c>
      <c r="D46" t="s">
        <v>10</v>
      </c>
    </row>
    <row r="47" spans="1:5" x14ac:dyDescent="0.2">
      <c r="A47" t="s">
        <v>1</v>
      </c>
      <c r="B47" s="2">
        <v>105</v>
      </c>
      <c r="D47" t="s">
        <v>17</v>
      </c>
    </row>
    <row r="48" spans="1:5" x14ac:dyDescent="0.2">
      <c r="A48" t="s">
        <v>2</v>
      </c>
      <c r="B48" s="2">
        <v>240</v>
      </c>
      <c r="D48" t="s">
        <v>14</v>
      </c>
    </row>
    <row r="49" spans="1:5" x14ac:dyDescent="0.2">
      <c r="A49" t="s">
        <v>3</v>
      </c>
      <c r="B49" s="2">
        <v>0</v>
      </c>
      <c r="D49" t="s">
        <v>15</v>
      </c>
    </row>
    <row r="50" spans="1:5" x14ac:dyDescent="0.2">
      <c r="A50" t="s">
        <v>4</v>
      </c>
      <c r="B50" s="2">
        <v>150</v>
      </c>
      <c r="D50" t="s">
        <v>20</v>
      </c>
    </row>
    <row r="51" spans="1:5" x14ac:dyDescent="0.2">
      <c r="B51" s="2"/>
    </row>
    <row r="52" spans="1:5" x14ac:dyDescent="0.2">
      <c r="A52" t="s">
        <v>6</v>
      </c>
      <c r="B52" s="3">
        <f>(B47+B48+B49+B50)/B45</f>
        <v>41.25</v>
      </c>
      <c r="D52" t="s">
        <v>21</v>
      </c>
    </row>
    <row r="53" spans="1:5" x14ac:dyDescent="0.2">
      <c r="A53" t="s">
        <v>7</v>
      </c>
      <c r="B53" s="4">
        <f>(B46-B52)*B45</f>
        <v>105</v>
      </c>
      <c r="D53" t="s">
        <v>16</v>
      </c>
    </row>
    <row r="56" spans="1:5" x14ac:dyDescent="0.2">
      <c r="A56" s="5" t="s">
        <v>28</v>
      </c>
    </row>
    <row r="59" spans="1:5" x14ac:dyDescent="0.2">
      <c r="A59" s="6" t="s">
        <v>0</v>
      </c>
      <c r="B59" s="6"/>
      <c r="C59" s="6"/>
      <c r="D59" s="6"/>
      <c r="E59" s="6"/>
    </row>
    <row r="61" spans="1:5" x14ac:dyDescent="0.2">
      <c r="A61" t="s">
        <v>31</v>
      </c>
      <c r="B61">
        <v>100</v>
      </c>
      <c r="D61" t="s">
        <v>32</v>
      </c>
    </row>
    <row r="62" spans="1:5" x14ac:dyDescent="0.2">
      <c r="A62" t="s">
        <v>8</v>
      </c>
      <c r="B62" s="2">
        <v>7</v>
      </c>
      <c r="D62" t="s">
        <v>10</v>
      </c>
    </row>
    <row r="63" spans="1:5" x14ac:dyDescent="0.2">
      <c r="A63" t="s">
        <v>1</v>
      </c>
      <c r="B63" s="2">
        <v>30</v>
      </c>
      <c r="D63" t="s">
        <v>33</v>
      </c>
    </row>
    <row r="64" spans="1:5" x14ac:dyDescent="0.2">
      <c r="A64" t="s">
        <v>2</v>
      </c>
      <c r="B64" s="2">
        <v>200</v>
      </c>
      <c r="D64" t="s">
        <v>13</v>
      </c>
    </row>
    <row r="65" spans="1:5" x14ac:dyDescent="0.2">
      <c r="A65" t="s">
        <v>3</v>
      </c>
      <c r="B65" s="2">
        <v>5</v>
      </c>
      <c r="D65" t="s">
        <v>9</v>
      </c>
    </row>
    <row r="66" spans="1:5" x14ac:dyDescent="0.2">
      <c r="A66" t="s">
        <v>4</v>
      </c>
      <c r="B66" s="2">
        <v>300</v>
      </c>
      <c r="D66" t="s">
        <v>19</v>
      </c>
    </row>
    <row r="67" spans="1:5" x14ac:dyDescent="0.2">
      <c r="B67" s="2"/>
    </row>
    <row r="68" spans="1:5" x14ac:dyDescent="0.2">
      <c r="A68" t="s">
        <v>11</v>
      </c>
      <c r="B68" s="3">
        <f>(B63+B64+B65+B66)/B61</f>
        <v>5.35</v>
      </c>
      <c r="D68" t="s">
        <v>12</v>
      </c>
    </row>
    <row r="69" spans="1:5" x14ac:dyDescent="0.2">
      <c r="A69" t="s">
        <v>7</v>
      </c>
      <c r="B69" s="4">
        <f>(B62-B68)*B61</f>
        <v>165.00000000000003</v>
      </c>
      <c r="D69" t="s">
        <v>22</v>
      </c>
    </row>
    <row r="71" spans="1:5" x14ac:dyDescent="0.2">
      <c r="A71" s="6" t="s">
        <v>5</v>
      </c>
      <c r="B71" s="6"/>
      <c r="C71" s="6"/>
      <c r="D71" s="6"/>
      <c r="E71" s="6"/>
    </row>
    <row r="73" spans="1:5" x14ac:dyDescent="0.2">
      <c r="A73" t="s">
        <v>31</v>
      </c>
      <c r="B73">
        <v>100</v>
      </c>
      <c r="D73" t="s">
        <v>27</v>
      </c>
    </row>
    <row r="74" spans="1:5" x14ac:dyDescent="0.2">
      <c r="A74" t="s">
        <v>8</v>
      </c>
      <c r="B74" s="2">
        <v>7</v>
      </c>
      <c r="D74" t="s">
        <v>10</v>
      </c>
    </row>
    <row r="75" spans="1:5" x14ac:dyDescent="0.2">
      <c r="A75" t="s">
        <v>1</v>
      </c>
      <c r="B75" s="2">
        <v>105</v>
      </c>
      <c r="D75" t="s">
        <v>17</v>
      </c>
    </row>
    <row r="76" spans="1:5" x14ac:dyDescent="0.2">
      <c r="A76" t="s">
        <v>2</v>
      </c>
      <c r="B76" s="2">
        <v>200</v>
      </c>
      <c r="D76" t="s">
        <v>14</v>
      </c>
    </row>
    <row r="77" spans="1:5" x14ac:dyDescent="0.2">
      <c r="A77" t="s">
        <v>3</v>
      </c>
      <c r="B77" s="2">
        <v>0</v>
      </c>
      <c r="D77" t="s">
        <v>15</v>
      </c>
    </row>
    <row r="78" spans="1:5" x14ac:dyDescent="0.2">
      <c r="A78" t="s">
        <v>4</v>
      </c>
      <c r="B78" s="2">
        <v>150</v>
      </c>
      <c r="D78" t="s">
        <v>20</v>
      </c>
    </row>
    <row r="79" spans="1:5" x14ac:dyDescent="0.2">
      <c r="B79" s="2"/>
    </row>
    <row r="80" spans="1:5" x14ac:dyDescent="0.2">
      <c r="A80" t="s">
        <v>6</v>
      </c>
      <c r="B80" s="3">
        <f>(B75+B76+B77+B78)/B73</f>
        <v>4.55</v>
      </c>
      <c r="D80" t="s">
        <v>21</v>
      </c>
    </row>
    <row r="81" spans="1:5" x14ac:dyDescent="0.2">
      <c r="A81" t="s">
        <v>7</v>
      </c>
      <c r="B81" s="4">
        <f>(B74-B80)*B73</f>
        <v>245.00000000000003</v>
      </c>
      <c r="D81" t="s">
        <v>16</v>
      </c>
    </row>
    <row r="82" spans="1:5" x14ac:dyDescent="0.2">
      <c r="B82" s="3"/>
    </row>
    <row r="83" spans="1:5" x14ac:dyDescent="0.2">
      <c r="B83" s="4"/>
    </row>
    <row r="84" spans="1:5" x14ac:dyDescent="0.2">
      <c r="A84" s="6"/>
      <c r="B84" s="6"/>
      <c r="C84" s="6"/>
      <c r="D84" s="6"/>
      <c r="E84" s="6"/>
    </row>
    <row r="87" spans="1:5" x14ac:dyDescent="0.2">
      <c r="B87" s="2"/>
    </row>
    <row r="88" spans="1:5" x14ac:dyDescent="0.2">
      <c r="B88" s="2"/>
    </row>
    <row r="89" spans="1:5" x14ac:dyDescent="0.2">
      <c r="B89" s="2"/>
    </row>
    <row r="90" spans="1:5" x14ac:dyDescent="0.2">
      <c r="B90" s="2"/>
    </row>
    <row r="91" spans="1:5" x14ac:dyDescent="0.2">
      <c r="B91" s="2"/>
    </row>
    <row r="92" spans="1:5" x14ac:dyDescent="0.2">
      <c r="B92" s="2"/>
    </row>
    <row r="93" spans="1:5" x14ac:dyDescent="0.2">
      <c r="B93" s="3"/>
    </row>
    <row r="94" spans="1:5" x14ac:dyDescent="0.2">
      <c r="B94" s="4"/>
    </row>
    <row r="96" spans="1:5" x14ac:dyDescent="0.2">
      <c r="A96" s="6"/>
      <c r="B96" s="6"/>
      <c r="C96" s="6"/>
      <c r="D96" s="6"/>
      <c r="E96" s="6"/>
    </row>
    <row r="97" spans="1:5" x14ac:dyDescent="0.2">
      <c r="A97" s="1"/>
      <c r="B97" s="1"/>
      <c r="C97" s="1"/>
      <c r="D97" s="1"/>
      <c r="E97" s="1"/>
    </row>
    <row r="98" spans="1:5" x14ac:dyDescent="0.2">
      <c r="A98" s="5"/>
      <c r="B98" s="1"/>
      <c r="C98" s="1"/>
      <c r="D98" s="1"/>
      <c r="E98" s="1"/>
    </row>
    <row r="99" spans="1:5" x14ac:dyDescent="0.2">
      <c r="A99" s="5"/>
      <c r="B99" s="1"/>
      <c r="C99" s="1"/>
      <c r="D99" s="1"/>
      <c r="E99" s="1"/>
    </row>
    <row r="100" spans="1:5" x14ac:dyDescent="0.2">
      <c r="A100" s="5"/>
      <c r="B100" s="1"/>
      <c r="C100" s="1"/>
      <c r="D100" s="1"/>
      <c r="E100" s="1"/>
    </row>
    <row r="103" spans="1:5" x14ac:dyDescent="0.2">
      <c r="B103" s="2"/>
    </row>
    <row r="104" spans="1:5" x14ac:dyDescent="0.2">
      <c r="B104" s="2"/>
    </row>
    <row r="105" spans="1:5" x14ac:dyDescent="0.2">
      <c r="B105" s="2"/>
    </row>
    <row r="106" spans="1:5" x14ac:dyDescent="0.2">
      <c r="B106" s="2"/>
    </row>
    <row r="107" spans="1:5" x14ac:dyDescent="0.2">
      <c r="B107" s="2"/>
    </row>
    <row r="108" spans="1:5" x14ac:dyDescent="0.2">
      <c r="B108" s="2"/>
    </row>
    <row r="109" spans="1:5" x14ac:dyDescent="0.2">
      <c r="B109" s="3"/>
    </row>
    <row r="110" spans="1:5" x14ac:dyDescent="0.2">
      <c r="B110" s="4"/>
    </row>
    <row r="113" spans="1:5" x14ac:dyDescent="0.2">
      <c r="A113" s="6"/>
      <c r="B113" s="6"/>
      <c r="C113" s="6"/>
      <c r="D113" s="6"/>
      <c r="E113" s="6"/>
    </row>
    <row r="116" spans="1:5" x14ac:dyDescent="0.2">
      <c r="B116" s="2"/>
    </row>
    <row r="117" spans="1:5" x14ac:dyDescent="0.2">
      <c r="B117" s="2"/>
    </row>
    <row r="118" spans="1:5" x14ac:dyDescent="0.2">
      <c r="B118" s="2"/>
    </row>
    <row r="119" spans="1:5" x14ac:dyDescent="0.2">
      <c r="B119" s="2"/>
    </row>
    <row r="120" spans="1:5" x14ac:dyDescent="0.2">
      <c r="B120" s="2"/>
    </row>
    <row r="121" spans="1:5" x14ac:dyDescent="0.2">
      <c r="B121" s="2"/>
    </row>
    <row r="122" spans="1:5" x14ac:dyDescent="0.2">
      <c r="B122" s="3"/>
    </row>
    <row r="123" spans="1:5" x14ac:dyDescent="0.2">
      <c r="B123" s="4"/>
    </row>
    <row r="126" spans="1:5" x14ac:dyDescent="0.2">
      <c r="A126" s="6"/>
      <c r="B126" s="6"/>
      <c r="C126" s="6"/>
      <c r="D126" s="6"/>
      <c r="E126" s="6"/>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3"/>
    </row>
    <row r="136" spans="2:2" x14ac:dyDescent="0.2">
      <c r="B136" s="4"/>
    </row>
  </sheetData>
  <mergeCells count="10">
    <mergeCell ref="A126:E126"/>
    <mergeCell ref="A113:E113"/>
    <mergeCell ref="A71:E71"/>
    <mergeCell ref="A84:E84"/>
    <mergeCell ref="A96:E96"/>
    <mergeCell ref="A1:E1"/>
    <mergeCell ref="A13:E13"/>
    <mergeCell ref="A31:E31"/>
    <mergeCell ref="A43:E43"/>
    <mergeCell ref="A59:E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Mathwin</dc:creator>
  <cp:lastModifiedBy>Louise Mathwin</cp:lastModifiedBy>
  <dcterms:created xsi:type="dcterms:W3CDTF">2023-09-24T19:43:38Z</dcterms:created>
  <dcterms:modified xsi:type="dcterms:W3CDTF">2023-09-26T01:48:48Z</dcterms:modified>
</cp:coreProperties>
</file>